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filterPrivacy="1" codeName="ThisWorkbook" defaultThemeVersion="124226"/>
  <xr:revisionPtr revIDLastSave="15" documentId="8_{3423FF5A-95DD-43DD-86C1-E33609A433D7}" xr6:coauthVersionLast="47" xr6:coauthVersionMax="47" xr10:uidLastSave="{2A936B10-A6A9-4754-B45B-44E9EC60EF83}"/>
  <bookViews>
    <workbookView xWindow="-120" yWindow="-120" windowWidth="29040" windowHeight="15840" tabRatio="836" activeTab="17" xr2:uid="{00000000-000D-0000-FFFF-FFFF00000000}"/>
  </bookViews>
  <sheets>
    <sheet name="COVER" sheetId="119" r:id="rId1"/>
    <sheet name="CONTACT INFORMATION" sheetId="15" r:id="rId2"/>
    <sheet name="CONTENTS" sheetId="198" r:id="rId3"/>
    <sheet name="A00" sheetId="167" r:id="rId4"/>
    <sheet name="A01" sheetId="168" r:id="rId5"/>
    <sheet name="A03" sheetId="170" r:id="rId6"/>
    <sheet name="EU OV1" sheetId="9" r:id="rId7"/>
    <sheet name="EU KM1" sheetId="202" r:id="rId8"/>
    <sheet name="A02" sheetId="169" r:id="rId9"/>
    <sheet name="A04" sheetId="171" r:id="rId10"/>
    <sheet name="EU CR8" sheetId="13" r:id="rId11"/>
    <sheet name="EU KM2" sheetId="148" r:id="rId12"/>
    <sheet name="EU LR1" sheetId="6" r:id="rId13"/>
    <sheet name="EU LR2" sheetId="11" r:id="rId14"/>
    <sheet name="EU LIQ1" sheetId="8" r:id="rId15"/>
    <sheet name="EU CCA" sheetId="120" r:id="rId16"/>
    <sheet name="CCA Footnotes" sheetId="121" r:id="rId17"/>
    <sheet name="BACK" sheetId="17" r:id="rId18"/>
  </sheets>
  <externalReferences>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Accounting">[1]Parameters!$C$109:$C$112</definedName>
    <definedName name="AP">'[2]Lists-Aux'!$D:$D</definedName>
    <definedName name="App">[3]Lists!$A$27:$A$29</definedName>
    <definedName name="AT">'[4]Lists-Aux'!$B:$B</definedName>
    <definedName name="BankType">[1]Parameters!$C$113:$C$115</definedName>
    <definedName name="BAS">'[2]Lists-Aux'!$A:$A</definedName>
    <definedName name="Basel">[5]Parameters!$C$32:$C$33</definedName>
    <definedName name="BT">'[2]Lists-Aux'!$E:$E</definedName>
    <definedName name="COF">'[4]Lists-Aux'!$G:$G</definedName>
    <definedName name="COI">'[2]Lists-Aux'!$H:$H</definedName>
    <definedName name="Control_Globals">'[6]Control sheet'!$A$2:$A$9</definedName>
    <definedName name="CP">'[2]Lists-Aux'!$I:$I</definedName>
    <definedName name="CQS">'[2]Lists-Aux'!$J:$J</definedName>
    <definedName name="CT">'[2]Lists-Aux'!$K:$K</definedName>
    <definedName name="DimensionsNames">[4]Dimensions!$B$2:$B$79</definedName>
    <definedName name="edc">[7]Members!$D$3:E$2477</definedName>
    <definedName name="ER">'[2]Lists-Aux'!$N:$N</definedName>
    <definedName name="Frequency">[3]Lists!$A$21:$A$25</definedName>
    <definedName name="GA">'[2]Lists-Aux'!$P:$P</definedName>
    <definedName name="Group">[1]Parameters!$C$93:$C$94</definedName>
    <definedName name="Group2">[8]Parameters!$C$42:$C$43</definedName>
    <definedName name="IM">'[2]Lists-Aux'!$Q:$Q</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"03/14/2016 09:05:37"</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kk">'[9]List details'!$C$5:$C$8</definedName>
    <definedName name="ll">'[9]List details'!$C$5:$C$8</definedName>
    <definedName name="MC">'[4]Lists-Aux'!$C:$C</definedName>
    <definedName name="Members">[4]Members!$D$3:E$2992</definedName>
    <definedName name="MemberStatereporting">[10]Lists!$B$2:$B$29</definedName>
    <definedName name="PCT">'[2]Lists-Aux'!$U:$U</definedName>
    <definedName name="PI">'[2]Lists-Aux'!$V:$V</definedName>
    <definedName name="PL">'[2]Lists-Aux'!$W:$W</definedName>
    <definedName name="PR">'[2]Lists-Aux'!$X:$X</definedName>
    <definedName name="RP">'[2]Lists-Aux'!$Z:$Z</definedName>
    <definedName name="rrr">[7]Members!$D$3:E$2477</definedName>
    <definedName name="RSP">'[2]Lists-Aux'!$AA:$AA</definedName>
    <definedName name="RT">'[2]Lists-Aux'!$AB:$AB</definedName>
    <definedName name="RTT">'[2]Lists-Aux'!$AC:$AC</definedName>
    <definedName name="ST">'[2]Lists-Aux'!$AD:$AD</definedName>
    <definedName name="TA">'[4]Lists-Aux'!$AE:$AE</definedName>
    <definedName name="TD">'[2]Lists-Aux'!$AI:$AI</definedName>
    <definedName name="TI">'[2]Lists-Aux'!$AF:$AF</definedName>
    <definedName name="UES">'[2]Lists-Aux'!$AG:$AG</definedName>
    <definedName name="_xlnm.Print_Area" localSheetId="4">'A01'!$A$1:$F$64</definedName>
    <definedName name="_xlnm.Print_Area" localSheetId="8">'A02'!$A$4:$I$49</definedName>
    <definedName name="_xlnm.Print_Area" localSheetId="5">'A03'!$A$1:$I$52</definedName>
    <definedName name="_xlnm.Print_Area" localSheetId="9">'A04'!$A$4:$S$52</definedName>
    <definedName name="_xlnm.Print_Area" localSheetId="16">'CCA Footnotes'!$A$1:$CA$18</definedName>
    <definedName name="_xlnm.Print_Area" localSheetId="2">CONTENTS!$A$1:$G$29</definedName>
    <definedName name="_xlnm.Print_Area" localSheetId="0">COVER!$A$1:$K$18</definedName>
    <definedName name="_xlnm.Print_Area" localSheetId="15">'EU CCA'!$B$4:$Y$54</definedName>
    <definedName name="_xlnm.Print_Area" localSheetId="10">'EU CR8'!$A$4:$H$21</definedName>
    <definedName name="_xlnm.Print_Area" localSheetId="7">'EU KM1'!$A$4:$H$45</definedName>
    <definedName name="_xlnm.Print_Area" localSheetId="14">'EU LIQ1'!$A$4:$J$40</definedName>
    <definedName name="_xlnm.Print_Area" localSheetId="12">'EU LR1'!$A$4:$F$19</definedName>
    <definedName name="_xlnm.Print_Area" localSheetId="13">'EU LR2'!$A$4:$F$12</definedName>
    <definedName name="_xlnm.Print_Area" localSheetId="6">'EU OV1'!$A$4:$I$51</definedName>
    <definedName name="_xlnm.Print_Area">#N/A</definedName>
    <definedName name="_xlnm.Print_Titles" localSheetId="15">'EU CCA'!$B:$B</definedName>
    <definedName name="x" localSheetId="15">'EU CCA'!$B:$B</definedName>
    <definedName name="XBRL">[3]Lists!$A$17:$A$19</definedName>
    <definedName name="XX">[2]Dimensions!$B$2:$B$78</definedName>
    <definedName name="YesNo">[1]Parameters!$C$90:$C$91</definedName>
  </definedNames>
  <calcPr calcId="191028"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9" i="171" l="1"/>
  <c r="J26" i="171"/>
  <c r="I26" i="171"/>
  <c r="H39" i="202"/>
  <c r="G39" i="202"/>
  <c r="H17" i="9"/>
  <c r="H21" i="9"/>
  <c r="H25" i="9"/>
  <c r="H27" i="9"/>
  <c r="H28" i="9"/>
  <c r="H29" i="9"/>
  <c r="H36" i="9"/>
  <c r="H37" i="9"/>
  <c r="H40" i="9"/>
  <c r="H42" i="9"/>
  <c r="H44" i="9"/>
  <c r="H45" i="9"/>
  <c r="H16" i="9"/>
  <c r="E24" i="9"/>
  <c r="H24" i="9"/>
  <c r="G47" i="9"/>
  <c r="E22" i="9"/>
  <c r="H22" i="9"/>
</calcChain>
</file>

<file path=xl/sharedStrings.xml><?xml version="1.0" encoding="utf-8"?>
<sst xmlns="http://schemas.openxmlformats.org/spreadsheetml/2006/main" count="1906" uniqueCount="707">
  <si>
    <t>DNB Group</t>
  </si>
  <si>
    <t>Risk and capital management</t>
  </si>
  <si>
    <t>Disclosure according to Pillar 3</t>
  </si>
  <si>
    <t>Contact information</t>
  </si>
  <si>
    <t>Group Chief Executive Officer</t>
  </si>
  <si>
    <t>Kjerstin R. Braathen</t>
  </si>
  <si>
    <t>For further information, please contact</t>
  </si>
  <si>
    <t>Sverre Krog, Chief Risk Officer</t>
  </si>
  <si>
    <t>sverre.krog@dnb.no</t>
  </si>
  <si>
    <t>+47 93 42 03 02</t>
  </si>
  <si>
    <t>Rune Helland, Investor Relations</t>
  </si>
  <si>
    <t>rune.helland@dnb.no</t>
  </si>
  <si>
    <t>+47 23 26 84 00</t>
  </si>
  <si>
    <t>mathias.bruvik@dnb.no</t>
  </si>
  <si>
    <t>+47 91 75 87 74</t>
  </si>
  <si>
    <t>Address</t>
  </si>
  <si>
    <t>DNB Bank ASA, P.O.Box 1600 Sentrum, N-0021 Oslo</t>
  </si>
  <si>
    <t>Visiting address: Dronning Eufemias gate 30, Bjørvika, 0191 Oslo</t>
  </si>
  <si>
    <t>Telephone numbers</t>
  </si>
  <si>
    <t>From outside Norway: +47 91 50 48 00</t>
  </si>
  <si>
    <t>In Norway: 91 50 48 00</t>
  </si>
  <si>
    <t>Investor Relations</t>
  </si>
  <si>
    <t>E-mail: investor.relations@dnb.no</t>
  </si>
  <si>
    <t>Information on the Internet</t>
  </si>
  <si>
    <t>DNB's Investor Relations page: dnb.no/ir</t>
  </si>
  <si>
    <t>DNB Risk and capital management / Pillar 3 additional disclosures</t>
  </si>
  <si>
    <t>Appendixes</t>
  </si>
  <si>
    <t>Unless otherwise stated, figures in the templates are figures for DNB Group - regulatory consolidation</t>
  </si>
  <si>
    <t>Article in CRR/BRRD</t>
  </si>
  <si>
    <t>Updated</t>
  </si>
  <si>
    <t>A00</t>
  </si>
  <si>
    <t>Regulatory framework and implementation in Norway</t>
  </si>
  <si>
    <t>Disclosure of own funds</t>
  </si>
  <si>
    <t>A01</t>
  </si>
  <si>
    <t>Own funds and capital ratios,  DNB Bank ASA and DNB Group</t>
  </si>
  <si>
    <t>Article 437</t>
  </si>
  <si>
    <t>Quarterly</t>
  </si>
  <si>
    <t>A03</t>
  </si>
  <si>
    <t>Own funds and capital ratios, DNB Boligkreditt AS</t>
  </si>
  <si>
    <t>Disclosure of key metrics and overview of risk exposure amounts</t>
  </si>
  <si>
    <t>EU OV1</t>
  </si>
  <si>
    <t>Overview of risk exposure amounts</t>
  </si>
  <si>
    <t xml:space="preserve">Point (d) of Article 438 </t>
  </si>
  <si>
    <t>EU KM1</t>
  </si>
  <si>
    <t>Key metrics (at consolidated group level)</t>
  </si>
  <si>
    <t xml:space="preserve">Points (a) to (g) of Article 447 and point (b) of Article 438 </t>
  </si>
  <si>
    <t>A02</t>
  </si>
  <si>
    <t>Article 438</t>
  </si>
  <si>
    <t>Specification of risk exposure amounts and capital requirements, DNB Bank ASA</t>
  </si>
  <si>
    <t xml:space="preserve">Specification of risk exposure amounts and capital requirements, DNB Boligkreditt AS </t>
  </si>
  <si>
    <t>A04</t>
  </si>
  <si>
    <t>Specification of risk exposure amounts and capital requirements subsidiaries and associated companies</t>
  </si>
  <si>
    <t>Standardised approach</t>
  </si>
  <si>
    <t>Disclosure of the use of the IRB approach to credit risk</t>
  </si>
  <si>
    <t>EU CR8</t>
  </si>
  <si>
    <t xml:space="preserve">REA flow statements of credit risk exposures under the IRB approach </t>
  </si>
  <si>
    <t xml:space="preserve">Article 438 point (h) </t>
  </si>
  <si>
    <t>Key Metrics</t>
  </si>
  <si>
    <t>EU KM2</t>
  </si>
  <si>
    <t>Key metrics  - MREL</t>
  </si>
  <si>
    <t>Article 45 BRRD</t>
  </si>
  <si>
    <t>Disclosure of leverage ratio</t>
  </si>
  <si>
    <t>EU LR1</t>
  </si>
  <si>
    <t>Summary comparison of accounting assets and leverage ratio exposure</t>
  </si>
  <si>
    <t>Point (b) of Article 451(1)</t>
  </si>
  <si>
    <t>EU LR2</t>
  </si>
  <si>
    <t>Leverage ratio common disclosure</t>
  </si>
  <si>
    <t>Disclosure of liquidity requirements</t>
  </si>
  <si>
    <t>EU LIQ1</t>
  </si>
  <si>
    <t>Quantitative information of LCR</t>
  </si>
  <si>
    <t>Article 451a(2)</t>
  </si>
  <si>
    <t>Disclosure of interest rate risk in the banking book</t>
  </si>
  <si>
    <t>EU CCA</t>
  </si>
  <si>
    <t>Disclosure of main features of regulatory capital instruments as at 31 December 2021</t>
  </si>
  <si>
    <t>Points (b) and (c) of Article 437</t>
  </si>
  <si>
    <t>Ad-hoc</t>
  </si>
  <si>
    <t>CCA footnotes</t>
  </si>
  <si>
    <t>Disclosure of main features of regulatory capital instruments  -  footnotes</t>
  </si>
  <si>
    <t>Net Stable Funding Ratio</t>
  </si>
  <si>
    <t>Back to contents page</t>
  </si>
  <si>
    <t>31 December 2021</t>
  </si>
  <si>
    <t>Amounts in NOK million</t>
  </si>
  <si>
    <t>a</t>
  </si>
  <si>
    <t>b</t>
  </si>
  <si>
    <t>c</t>
  </si>
  <si>
    <t>d</t>
  </si>
  <si>
    <t>e</t>
  </si>
  <si>
    <t>f</t>
  </si>
  <si>
    <t>g</t>
  </si>
  <si>
    <t>h</t>
  </si>
  <si>
    <t>20a</t>
  </si>
  <si>
    <t>20b</t>
  </si>
  <si>
    <t>Other assets</t>
  </si>
  <si>
    <t>Equity</t>
  </si>
  <si>
    <t>Share capital</t>
  </si>
  <si>
    <t>Total equity</t>
  </si>
  <si>
    <t>A01 - Own funds and capital ratios, DNB Bank ASA and DNB Group</t>
  </si>
  <si>
    <t>The table below gives an overview of the capital situation for DNB Bank ASA and DNB Group.</t>
  </si>
  <si>
    <t>Own funds</t>
  </si>
  <si>
    <t xml:space="preserve">DNB Bank ASA </t>
  </si>
  <si>
    <t xml:space="preserve">DNB Group </t>
  </si>
  <si>
    <t xml:space="preserve">31 Dec. </t>
  </si>
  <si>
    <t xml:space="preserve">Total equity </t>
  </si>
  <si>
    <t>Effect from regulatory consolidation</t>
  </si>
  <si>
    <t xml:space="preserve"> </t>
  </si>
  <si>
    <t>Additional Tier 1 capital instruments included in total equity</t>
  </si>
  <si>
    <t>Net accrued interest on additional Tier 1
  capital instruments</t>
  </si>
  <si>
    <t>Common equity Tier 1 capital instruments</t>
  </si>
  <si>
    <t>Regulatory adjustments</t>
  </si>
  <si>
    <t>Goodwill</t>
  </si>
  <si>
    <t>Deferred tax assets that rely on future profitability, excluding 
  temporary differences</t>
  </si>
  <si>
    <t xml:space="preserve">Other intangible assets </t>
  </si>
  <si>
    <r>
      <t xml:space="preserve">Proposed dividends and group contributions </t>
    </r>
    <r>
      <rPr>
        <vertAlign val="superscript"/>
        <sz val="8"/>
        <rFont val="Arial"/>
        <family val="2"/>
      </rPr>
      <t>1)</t>
    </r>
  </si>
  <si>
    <r>
      <t xml:space="preserve">Deduction for investments in insurance companies </t>
    </r>
    <r>
      <rPr>
        <vertAlign val="superscript"/>
        <sz val="8"/>
        <rFont val="Arial"/>
        <family val="2"/>
      </rPr>
      <t>2)</t>
    </r>
  </si>
  <si>
    <t>IRB provisions shortfall (-)</t>
  </si>
  <si>
    <t>Additional value adjustments (AVA)</t>
  </si>
  <si>
    <t>Insufficient coverage for non-performing exposures</t>
  </si>
  <si>
    <t>(Gains) or losses on liabilities at fair value resulting from 
  own credit risk</t>
  </si>
  <si>
    <t>(Gains) or losses on derivative liabilities resulting from 
  own credit risk (DVA)</t>
  </si>
  <si>
    <t>Common equity Tier 1 capital</t>
  </si>
  <si>
    <t>Additional Tier 1 capital instruments</t>
  </si>
  <si>
    <r>
      <t xml:space="preserve">Deduction of holdings of Tier 1 instruments in insurance companies </t>
    </r>
    <r>
      <rPr>
        <vertAlign val="superscript"/>
        <sz val="8"/>
        <rFont val="Arial"/>
        <family val="2"/>
      </rPr>
      <t>3)</t>
    </r>
    <r>
      <rPr>
        <sz val="8"/>
        <rFont val="Arial"/>
        <family val="2"/>
      </rPr>
      <t xml:space="preserve">
  in insurance companies 3)</t>
    </r>
  </si>
  <si>
    <r>
      <t>Non-eligible Tier 1 capital, DNB Group</t>
    </r>
    <r>
      <rPr>
        <vertAlign val="superscript"/>
        <sz val="8"/>
        <rFont val="Arial"/>
        <family val="2"/>
      </rPr>
      <t xml:space="preserve"> 4)</t>
    </r>
  </si>
  <si>
    <t>Tier 1 capital</t>
  </si>
  <si>
    <t xml:space="preserve">Perpetual subordinated loan capital </t>
  </si>
  <si>
    <t>Term subordinated loan capital</t>
  </si>
  <si>
    <r>
      <t xml:space="preserve">Deduction of holdings of Tier 2 instruments in </t>
    </r>
    <r>
      <rPr>
        <vertAlign val="superscript"/>
        <sz val="8"/>
        <rFont val="Arial"/>
        <family val="2"/>
      </rPr>
      <t>3)</t>
    </r>
    <r>
      <rPr>
        <sz val="8"/>
        <rFont val="Arial"/>
        <family val="2"/>
      </rPr>
      <t xml:space="preserve">
  insurance companies 3)</t>
    </r>
  </si>
  <si>
    <r>
      <t xml:space="preserve">Non-eligible Tier 2 capital, DNB Group </t>
    </r>
    <r>
      <rPr>
        <vertAlign val="superscript"/>
        <sz val="8"/>
        <rFont val="Arial"/>
        <family val="2"/>
      </rPr>
      <t>4)</t>
    </r>
  </si>
  <si>
    <t>Additional Tier 2 capital instruments</t>
  </si>
  <si>
    <t>Total risk exposure amount</t>
  </si>
  <si>
    <t>Minimum capital requirement</t>
  </si>
  <si>
    <t>Capital ratios</t>
  </si>
  <si>
    <t>Common equity Tier 1 capital ratio</t>
  </si>
  <si>
    <t>Tier 1 capital ratio</t>
  </si>
  <si>
    <t>Total capital ratio</t>
  </si>
  <si>
    <t xml:space="preserve">2) Deductions are made for significant investments in financial sector entities when the total value of the investments exceeds 10 per cent of common equity Tier 1 capital. The amounts that are not deducted are given a risk weight of 250 per cent. </t>
  </si>
  <si>
    <t xml:space="preserve">3) Investments in Tier 1 and Tier 2 instruments issued by the Group’s insurance companies are deducted from the Group’s Tier 1 and Tier 2 capital. </t>
  </si>
  <si>
    <t>A03 – Own funds and capital ratios DNB Boligkreditt AS</t>
  </si>
  <si>
    <t xml:space="preserve">                   DNB Boligkreditt AS  </t>
  </si>
  <si>
    <t xml:space="preserve">Other equity </t>
  </si>
  <si>
    <t>Deductions</t>
  </si>
  <si>
    <t>Expected losses exceeding actual losses, IRB-portfolios</t>
  </si>
  <si>
    <t>Value adjustments due to the requirements for prudent valuation (AVA)</t>
  </si>
  <si>
    <t>Group contributions</t>
  </si>
  <si>
    <t xml:space="preserve">Common equity Tier 1 capital </t>
  </si>
  <si>
    <t>Tier 2 capital</t>
  </si>
  <si>
    <t>Common equity Tier 1 capital ratio, (in per cent)</t>
  </si>
  <si>
    <t>Capital ratio (in per cent)</t>
  </si>
  <si>
    <t xml:space="preserve">A03 – Specification of risk exposure amounts and capital requirements, DNB Boligkreditt AS </t>
  </si>
  <si>
    <t>Specification of risk exposure amounts and capital requirements</t>
  </si>
  <si>
    <t>DNB Boligkreditt AS</t>
  </si>
  <si>
    <t xml:space="preserve">Original </t>
  </si>
  <si>
    <t xml:space="preserve">Exposure at </t>
  </si>
  <si>
    <t xml:space="preserve">Average risk </t>
  </si>
  <si>
    <t xml:space="preserve">Risk exposure </t>
  </si>
  <si>
    <t xml:space="preserve">Capital </t>
  </si>
  <si>
    <t xml:space="preserve">exposure </t>
  </si>
  <si>
    <t xml:space="preserve">default EAD </t>
  </si>
  <si>
    <t xml:space="preserve">weights in per cent </t>
  </si>
  <si>
    <t xml:space="preserve">amount REA </t>
  </si>
  <si>
    <t xml:space="preserve">requirements </t>
  </si>
  <si>
    <t>IRB approach</t>
  </si>
  <si>
    <t>Corporate</t>
  </si>
  <si>
    <t>Retail - residential property</t>
  </si>
  <si>
    <t>Total credit risk, IRB approach</t>
  </si>
  <si>
    <t>Institutions</t>
  </si>
  <si>
    <t xml:space="preserve">Retail </t>
  </si>
  <si>
    <t>Retail - secured by immovable property</t>
  </si>
  <si>
    <t>Total credit risk, standardised approach</t>
  </si>
  <si>
    <t>Total credit risk</t>
  </si>
  <si>
    <t>Credit value adjustment (CVA)</t>
  </si>
  <si>
    <t>Operational risk</t>
  </si>
  <si>
    <t xml:space="preserve">Total risk exposure amounts and capital requirements </t>
  </si>
  <si>
    <t>EU OV1 – Overview of risk exposure amounts</t>
  </si>
  <si>
    <t xml:space="preserve">The table shows REAs for credit, counterparty, market and operational risk at the end of the previous and current period. </t>
  </si>
  <si>
    <t xml:space="preserve">As Norway has not yet implemented the EU banking package, some reporting items are still reported according to CRR </t>
  </si>
  <si>
    <t>Risk weighted exposure amounts (REAs)</t>
  </si>
  <si>
    <t>Total own funds requirements</t>
  </si>
  <si>
    <t>31 Dec.</t>
  </si>
  <si>
    <t>30 Sept.</t>
  </si>
  <si>
    <r>
      <t>Credit risk (excluding CCR)</t>
    </r>
    <r>
      <rPr>
        <b/>
        <vertAlign val="superscript"/>
        <sz val="8"/>
        <color theme="1"/>
        <rFont val="Arial"/>
        <family val="2"/>
      </rPr>
      <t xml:space="preserve"> 1)</t>
    </r>
  </si>
  <si>
    <t>Of which the standardised approach</t>
  </si>
  <si>
    <t>Of which the foundation IRB (FIRB) approach</t>
  </si>
  <si>
    <t>Of which slotting approach</t>
  </si>
  <si>
    <t>4a</t>
  </si>
  <si>
    <t>Of which equities under the simple riskweighted approach</t>
  </si>
  <si>
    <t>Of which the advanced IRB (AIRB) approach</t>
  </si>
  <si>
    <t xml:space="preserve">Counterparty credit risk - CCR </t>
  </si>
  <si>
    <t xml:space="preserve">Of which the standardised approach </t>
  </si>
  <si>
    <t>7a*</t>
  </si>
  <si>
    <t>Of which mark to market</t>
  </si>
  <si>
    <t>7b*</t>
  </si>
  <si>
    <t>Of which: financial collateral comprehensive method (for SFTs)</t>
  </si>
  <si>
    <t>Of which internal model method (IMM)</t>
  </si>
  <si>
    <t>8a</t>
  </si>
  <si>
    <t>Of which exposures to a CCP</t>
  </si>
  <si>
    <t>8b</t>
  </si>
  <si>
    <t>Of which credit valuation adjustment - CVA</t>
  </si>
  <si>
    <t>Of which other CCR</t>
  </si>
  <si>
    <t>Settlement risk</t>
  </si>
  <si>
    <t>Securitisation exposures in the non-trading book (after the cap)</t>
  </si>
  <si>
    <t xml:space="preserve">Of which SEC-IRBA approach </t>
  </si>
  <si>
    <t>Of which SEC-ERBA (including IAA)</t>
  </si>
  <si>
    <t xml:space="preserve">Of which SEC-SA approach </t>
  </si>
  <si>
    <t>19a</t>
  </si>
  <si>
    <t>Of which 1250%/ deduction</t>
  </si>
  <si>
    <t>Position, foreign exchange and commodities risks (Market risk)</t>
  </si>
  <si>
    <t>Of which IMA</t>
  </si>
  <si>
    <t>22a</t>
  </si>
  <si>
    <t>Large exposures</t>
  </si>
  <si>
    <t>23a</t>
  </si>
  <si>
    <t xml:space="preserve">Of which basic indicator approach </t>
  </si>
  <si>
    <t>23b</t>
  </si>
  <si>
    <t xml:space="preserve">Of which standardised approach </t>
  </si>
  <si>
    <t>23c</t>
  </si>
  <si>
    <t xml:space="preserve">Of which advanced measurement approach </t>
  </si>
  <si>
    <r>
      <t xml:space="preserve">Amounts below the thresholds for deduction (subject 
   to 250% risk weight) </t>
    </r>
    <r>
      <rPr>
        <vertAlign val="superscript"/>
        <sz val="8"/>
        <color theme="1"/>
        <rFont val="Arial"/>
        <family val="2"/>
      </rPr>
      <t>2)</t>
    </r>
  </si>
  <si>
    <t>Total</t>
  </si>
  <si>
    <t xml:space="preserve">1) Excluding amounts below the thresholds for deduction (subject to 250 per cent risk weight). </t>
  </si>
  <si>
    <t>2) Includes equity exposures and deferred tax assets.</t>
  </si>
  <si>
    <t>EU KM1 – Key metrics (at consolidated group level)</t>
  </si>
  <si>
    <t xml:space="preserve">a </t>
  </si>
  <si>
    <t>30 June</t>
  </si>
  <si>
    <t>31 March</t>
  </si>
  <si>
    <t>Available own funds (amounts)</t>
  </si>
  <si>
    <t xml:space="preserve">Common Equity Tier 1 (CET1) capital </t>
  </si>
  <si>
    <t xml:space="preserve">Tier 1 capital </t>
  </si>
  <si>
    <t xml:space="preserve">Total capital </t>
  </si>
  <si>
    <t>Risk-weighted exposure amounts</t>
  </si>
  <si>
    <t>Capital ratios (as a percentage of risk-weighted exposure amount)</t>
  </si>
  <si>
    <t>Common Equity Tier 1 ratio (%)</t>
  </si>
  <si>
    <t>Tier 1 ratio (%)</t>
  </si>
  <si>
    <t>Total capital ratio (%)</t>
  </si>
  <si>
    <t xml:space="preserve">Additional own funds requirements based on SREP (as a percentage of risk-weighted exposure amount)				</t>
  </si>
  <si>
    <t>7a</t>
  </si>
  <si>
    <t xml:space="preserve">Additional own funds requirements to address risks other than the risk of excessive leverage (%) </t>
  </si>
  <si>
    <t>7b</t>
  </si>
  <si>
    <t xml:space="preserve">     of which: to be made up of CET1 capital (percentage points)</t>
  </si>
  <si>
    <t>7c</t>
  </si>
  <si>
    <t xml:space="preserve">     of which: to be made up of Tier 1 capital (percentage points)</t>
  </si>
  <si>
    <t>7d</t>
  </si>
  <si>
    <t>Total SREP own funds requirements (%)</t>
  </si>
  <si>
    <t xml:space="preserve">Combined buffer and overall capital requirement (as a percentage of risk-weighted exposure amount)					</t>
  </si>
  <si>
    <t>Capital conservation buffer (%)</t>
  </si>
  <si>
    <t>Conservation buffer due to macro-prudential or systemic risk identified at the level of a Member State (%)</t>
  </si>
  <si>
    <t>Institution specific countercyclical capital buffer (%)</t>
  </si>
  <si>
    <t>9a</t>
  </si>
  <si>
    <t>Systemic risk buffer (%)</t>
  </si>
  <si>
    <t>Global Systemically Important Institution buffer (%)</t>
  </si>
  <si>
    <t>10a</t>
  </si>
  <si>
    <t>Other Systemically Important Institution buffer</t>
  </si>
  <si>
    <t>Combined buffer requirement (%)</t>
  </si>
  <si>
    <t>11a</t>
  </si>
  <si>
    <t>Overall capital requirements (%)</t>
  </si>
  <si>
    <t>CET1 available after meeting the total SREP own funds requirements (%)</t>
  </si>
  <si>
    <t>Leverage ratio</t>
  </si>
  <si>
    <t>Total exposure measure</t>
  </si>
  <si>
    <t>Leverage ratio (%)</t>
  </si>
  <si>
    <t>Liquidity Coverage Ratio</t>
  </si>
  <si>
    <t>Total high-quality liquid assets (HQLA) (Weighted value - average)</t>
  </si>
  <si>
    <t>Total net cash outflows (adjusted value)</t>
  </si>
  <si>
    <t>Liquidity coverage ratio (%)</t>
  </si>
  <si>
    <t>Total available stable funding</t>
  </si>
  <si>
    <t>Total required stable funding</t>
  </si>
  <si>
    <t>NSFR ratio (%)</t>
  </si>
  <si>
    <t>Risk exposure amount</t>
  </si>
  <si>
    <t>A02 – Specification of risk exposure amounts and capital requirements, DNB Group</t>
  </si>
  <si>
    <t xml:space="preserve">Capital  </t>
  </si>
  <si>
    <t>Of which: Specialised Lending (SL)</t>
  </si>
  <si>
    <t>Of which: SME</t>
  </si>
  <si>
    <t>Of which: Other Corporates</t>
  </si>
  <si>
    <t>Retail</t>
  </si>
  <si>
    <t>Of which: Secured by mortgages on immovable property</t>
  </si>
  <si>
    <t>Of which: Other retail</t>
  </si>
  <si>
    <t>Central governments and central banks</t>
  </si>
  <si>
    <t>Regional governments or local authorities</t>
  </si>
  <si>
    <t>Public sector entities</t>
  </si>
  <si>
    <t>Multilateral development banks</t>
  </si>
  <si>
    <t>International organisations</t>
  </si>
  <si>
    <t>Corporates</t>
  </si>
  <si>
    <t>Secured by mortgages on immovable property</t>
  </si>
  <si>
    <t>Exposures in default</t>
  </si>
  <si>
    <t>Items associated with particular high risk</t>
  </si>
  <si>
    <t>Covered bonds</t>
  </si>
  <si>
    <t>Collective investment undertakings</t>
  </si>
  <si>
    <t>Equity positions</t>
  </si>
  <si>
    <t>Market risk</t>
  </si>
  <si>
    <t>Position and general risk, debt instruments</t>
  </si>
  <si>
    <t>Position and general risk, equity instruments</t>
  </si>
  <si>
    <t>Currency risk</t>
  </si>
  <si>
    <t>Commodity risk</t>
  </si>
  <si>
    <t>Total market risk</t>
  </si>
  <si>
    <t>Credit value adjustment risk (CVA)</t>
  </si>
  <si>
    <t xml:space="preserve">A02 – Specification of risk exposure amounts and capital requirements, DNB Bank ASA </t>
  </si>
  <si>
    <t>A04 – Specification of risk exposure amounts and capital requirements, subsidiaries and associated companies</t>
  </si>
  <si>
    <t>Specification of risk exposure amounts and capital requirements, 31 December 2021</t>
  </si>
  <si>
    <t>DNB Poland</t>
  </si>
  <si>
    <t>DNB Luxembourg</t>
  </si>
  <si>
    <t>EAD</t>
  </si>
  <si>
    <t>Central government</t>
  </si>
  <si>
    <t>Retail - other exposures</t>
  </si>
  <si>
    <t>Retail - mortgage loans</t>
  </si>
  <si>
    <t>Luminor 19.95%</t>
  </si>
  <si>
    <t>Eksportfinans 40%</t>
  </si>
  <si>
    <t>DNB Bank ASA</t>
  </si>
  <si>
    <t>Norway</t>
  </si>
  <si>
    <t>Other adjustments</t>
  </si>
  <si>
    <t>2</t>
  </si>
  <si>
    <t>4</t>
  </si>
  <si>
    <t xml:space="preserve">EU CR8 – REA flow statements of credit risk exposures under the IRB approach  </t>
  </si>
  <si>
    <t xml:space="preserve">30 Sept. </t>
  </si>
  <si>
    <t xml:space="preserve">30 June </t>
  </si>
  <si>
    <t xml:space="preserve">31 March </t>
  </si>
  <si>
    <t>Risk exposure amount as at the end of the
   previous reporting period</t>
  </si>
  <si>
    <t>Asset size (+/-)</t>
  </si>
  <si>
    <t>Asset quality (+/-)</t>
  </si>
  <si>
    <t>Model updates (+/-)</t>
  </si>
  <si>
    <t>Methodology and policy (+/-)</t>
  </si>
  <si>
    <t>Acquisitions and disposals (+/-)</t>
  </si>
  <si>
    <t>Foreign exchange movements (+/-)</t>
  </si>
  <si>
    <t>Other (+/-)</t>
  </si>
  <si>
    <t>Risk exposure amount as at the end of the
   reporting period</t>
  </si>
  <si>
    <t>1</t>
  </si>
  <si>
    <t xml:space="preserve">EU KM2: Key metrics - MREL </t>
  </si>
  <si>
    <t xml:space="preserve">The subordination requirement is subject to a transitional period and shall be met by 1 January 2024. This means that up until that date, ordinary unsecured senior debt with a residual maturity of at least one year may be included as eligible debt.     </t>
  </si>
  <si>
    <t>Minimum requirement for own funds and eligible liabilities (MREL)</t>
  </si>
  <si>
    <t>Own funds and eligible liabilities, ratios and components</t>
  </si>
  <si>
    <t xml:space="preserve">Own funds and eligible liabilities </t>
  </si>
  <si>
    <t>EU-1a</t>
  </si>
  <si>
    <t xml:space="preserve">Of which own funds and subordinated liabilities </t>
  </si>
  <si>
    <t>Risk exposure amount of the resolution group (REA)</t>
  </si>
  <si>
    <t>3</t>
  </si>
  <si>
    <t>Own funds and eligible liabilities as a percentage of REA (row1/row2)</t>
  </si>
  <si>
    <t>EU-3a</t>
  </si>
  <si>
    <t>Of which own funds and subordinated liabilities, per cent</t>
  </si>
  <si>
    <t>Total exposure measure of the resolution group</t>
  </si>
  <si>
    <t>5</t>
  </si>
  <si>
    <t>Own funds and eligible liabilities as percentage of the total exposure measure</t>
  </si>
  <si>
    <t>EU-5a</t>
  </si>
  <si>
    <t xml:space="preserve">Of which own funds or subordinated liabilities </t>
  </si>
  <si>
    <t>EU-7</t>
  </si>
  <si>
    <t>MREL requirement expressed as percentage of the total risk exposure amount</t>
  </si>
  <si>
    <t>EU-8</t>
  </si>
  <si>
    <t>Of which to be met with own funds, subordinated liabilities or other eligible liabilities</t>
  </si>
  <si>
    <t>EU-9</t>
  </si>
  <si>
    <t>MREL requirement expressed as percentage of the total exposure measure</t>
  </si>
  <si>
    <t>EU LR1 – LRSum: Summary reconciliation of accounting assets and leverage ratio exposures</t>
  </si>
  <si>
    <t xml:space="preserve">Leverage ratio is a non-risk supplement to the risk-weighted capital adequacy regime. The basis for the calculation consists of assets and off-balance sheet items converted by means of the conversion factors used in the standardised approach for calculating ordinary capital adequacy. In addition, some special adjustments are made for derivatives and repo transactions. The Norwegian leverage ratio requirement consists of a minimum requirement of 3 per cent that will apply to all credit institutions, a mandatory 2 per cent buffer for banks and an additional mandatory buffer of 1 per cent for systematically important banks. DNB is the only institution in Norway that will be required to have a leverage ratio of 6 per cent. </t>
  </si>
  <si>
    <t>Total consolidated assets as per published financial statements</t>
  </si>
  <si>
    <t>Adjustment for investments in banking, financial, insurance or commercial entities that are consolidated
   for accounting purposes but outside the scope of regulatory consolidation</t>
  </si>
  <si>
    <t>Adjustment for fiduciary assets recognised on the balance sheet pursuant to the operative accounting
   framework but excluded from the leverage ratio exposure measure</t>
  </si>
  <si>
    <t>Adjustments for derivative financial instruments</t>
  </si>
  <si>
    <t>Adjustment for securities financing transactions (ie repos and similar secured lending)</t>
  </si>
  <si>
    <t>Adjustment for off-balance sheet items (ie conversion to credit equivalent amounts of off-balance 
   sheet exposures)</t>
  </si>
  <si>
    <t>Leverage ratio exposure measure</t>
  </si>
  <si>
    <t>EU LR2 – LRCom: Leverage ratio common disclosure</t>
  </si>
  <si>
    <t>This table shows quarterly leverage ratio calculations and includes additional breakdowns for the leverage exposure measure.</t>
  </si>
  <si>
    <t>On-balance sheet exposures</t>
  </si>
  <si>
    <t>On-balance sheet exposures (excluding derivatives and securities financing transactions (SFTs), but
   sheet exposures)</t>
  </si>
  <si>
    <t>1a</t>
  </si>
  <si>
    <t>Of which deposits with central banks</t>
  </si>
  <si>
    <t>(Asset amounts deducted in determining Basel III Tier 1 capital)</t>
  </si>
  <si>
    <t>Total on-balance sheet exposures (excluding derivatives and SFTs) (sum of rows 1 and 2)</t>
  </si>
  <si>
    <t>Derivative exposures</t>
  </si>
  <si>
    <t>Replacement cost associated with all derivatives transactions (where applicable net of eligible cash 
  variation margin and/or with bilateral netting)</t>
  </si>
  <si>
    <t>Add-on amounts for PFE associated with all derivatives transactions</t>
  </si>
  <si>
    <t>Gross-up for derivatives collateral provided where deducted from the balance sheet assets pursuant to the 
  operative accounting framework</t>
  </si>
  <si>
    <t>(Deductions of receivables assets for cash variation margin provided in derivatives transactions)</t>
  </si>
  <si>
    <t>(Exempted CCP leg of client-cleared trade exposures)</t>
  </si>
  <si>
    <t>Adjusted effective notional amount of written credit derivatives</t>
  </si>
  <si>
    <t>(Adjusted effective notional offsets and add-on deductions for written credit derivatives)</t>
  </si>
  <si>
    <t>Total derivative exposures (sum of rows 4 to 10)</t>
  </si>
  <si>
    <t>Securities financing transaction exposures</t>
  </si>
  <si>
    <t>Gross SFT assets (with no recognition of netting), after adjusting for sale accounting transactions</t>
  </si>
  <si>
    <t>(Netted amounts of cash payables and cash receivables of gross SFT assets)</t>
  </si>
  <si>
    <t>CCR exposure for SFT assets</t>
  </si>
  <si>
    <t>Agent transaction exposures</t>
  </si>
  <si>
    <t>Total securities financing transaction exposures (sum of rows 12 to 15)</t>
  </si>
  <si>
    <t>Other off-balance sheet exposures</t>
  </si>
  <si>
    <t>Off-balance sheet exposure at gross notional amount</t>
  </si>
  <si>
    <t>(Adjustments for conversion to credit equivalent amounts)</t>
  </si>
  <si>
    <t>Off-balance sheet items (sum of rows 17 and 18)</t>
  </si>
  <si>
    <t>Capital and total exposures</t>
  </si>
  <si>
    <t>Tier 1 capital including eligible YTD results</t>
  </si>
  <si>
    <t>Total exposures (sum of rows 3, 11, 16 and 19)</t>
  </si>
  <si>
    <t>Basel III leverage ratio in per cent  including eligible YTD results</t>
  </si>
  <si>
    <t>EU LIQ1 - Quantitative information of LCR</t>
  </si>
  <si>
    <t>Total unweighted value (average)</t>
  </si>
  <si>
    <t>Total weighted value (average)</t>
  </si>
  <si>
    <t>High-quality liquid assets</t>
  </si>
  <si>
    <t>Cash outflows</t>
  </si>
  <si>
    <t>Retail deposits and deposits from small business customers, of which:</t>
  </si>
  <si>
    <t>Stable deposits</t>
  </si>
  <si>
    <t>Less stable deposits</t>
  </si>
  <si>
    <t>Unsecured wholesale funding</t>
  </si>
  <si>
    <t>Operational deposits (all counterparties) and deposits in networks of cooperative 
   banks</t>
  </si>
  <si>
    <t>Non-operational deposits (all counterparties)</t>
  </si>
  <si>
    <t>Unsecured debt</t>
  </si>
  <si>
    <t>Secured wholesale funding</t>
  </si>
  <si>
    <t>Additional requirements</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</si>
  <si>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</si>
  <si>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</si>
  <si>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</si>
  <si>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</si>
  <si>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</si>
  <si>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</si>
  <si>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Cash inflows</t>
  </si>
  <si>
    <t>Secured lending (eg reverse repos)</t>
  </si>
  <si>
    <t>Inflows from fully performing exposures</t>
  </si>
  <si>
    <t>Other cash inflows</t>
  </si>
  <si>
    <t>Total cash inflows</t>
  </si>
  <si>
    <t>Total adjusted value</t>
  </si>
  <si>
    <t>Total HQLA</t>
  </si>
  <si>
    <t>Total net cash outflows</t>
  </si>
  <si>
    <t>Liquidity Coverage Ratio (in per cent)</t>
  </si>
  <si>
    <t>Ordinary shares</t>
  </si>
  <si>
    <t>Perpetual loans</t>
  </si>
  <si>
    <t>NOK Notes</t>
  </si>
  <si>
    <t>USD Notes</t>
  </si>
  <si>
    <t>NOK loan</t>
  </si>
  <si>
    <t>SEK loan</t>
  </si>
  <si>
    <t>EUR loan</t>
  </si>
  <si>
    <t>JPY loan</t>
  </si>
  <si>
    <t>USD loan</t>
  </si>
  <si>
    <t>Issuer</t>
  </si>
  <si>
    <t>Unique identifier (e.g. CUSIP, ISIN, or Bloomberg identifier for private placement)</t>
  </si>
  <si>
    <t>NO0010031479</t>
  </si>
  <si>
    <t>NO0010858749</t>
  </si>
  <si>
    <t>XS2075280995</t>
  </si>
  <si>
    <t>NO0010818446</t>
  </si>
  <si>
    <t>NO0010883341</t>
  </si>
  <si>
    <t>NO0011151672</t>
  </si>
  <si>
    <t>NO0011151680</t>
  </si>
  <si>
    <t>NO0010818453</t>
  </si>
  <si>
    <t>NO0010818479</t>
  </si>
  <si>
    <t>XS2180002409</t>
  </si>
  <si>
    <t>XS2408970759</t>
  </si>
  <si>
    <t>XS2408967375</t>
  </si>
  <si>
    <t>XS1794344827</t>
  </si>
  <si>
    <t>XS1755125868</t>
  </si>
  <si>
    <t>LU0001344653</t>
  </si>
  <si>
    <t>GB0040940875</t>
  </si>
  <si>
    <t>GB0042636166</t>
  </si>
  <si>
    <t>NA</t>
  </si>
  <si>
    <t>Governing law(s) of the instrument</t>
  </si>
  <si>
    <r>
      <t xml:space="preserve">English </t>
    </r>
    <r>
      <rPr>
        <vertAlign val="superscript"/>
        <sz val="20"/>
        <rFont val="Arial"/>
        <family val="2"/>
      </rPr>
      <t>7)</t>
    </r>
  </si>
  <si>
    <r>
      <t xml:space="preserve">English </t>
    </r>
    <r>
      <rPr>
        <vertAlign val="superscript"/>
        <sz val="20"/>
        <color theme="1"/>
        <rFont val="Arial"/>
        <family val="2"/>
      </rPr>
      <t>2)</t>
    </r>
  </si>
  <si>
    <t>English 2)</t>
  </si>
  <si>
    <t>Regulatory treatment:</t>
  </si>
  <si>
    <t>Current treatment taking into account, where applicable, transitional CRR rules</t>
  </si>
  <si>
    <t>Common Equity Tier 1</t>
  </si>
  <si>
    <t>Additional Tier 1</t>
  </si>
  <si>
    <t>Tier 2</t>
  </si>
  <si>
    <t>Post-transitional CRR rules</t>
  </si>
  <si>
    <t xml:space="preserve">Eligible at ind. company/group/group &amp; ind. company level </t>
  </si>
  <si>
    <t>Ind. company and group</t>
  </si>
  <si>
    <t>Instrument type</t>
  </si>
  <si>
    <t>Common shares</t>
  </si>
  <si>
    <t>Other additional Tier 1</t>
  </si>
  <si>
    <t>Tier 2 subordinated debt</t>
  </si>
  <si>
    <t>Amount recognised in regulatory capital or eligible liabilities  (Currency in million, as of most recent reporting date)</t>
  </si>
  <si>
    <t xml:space="preserve">Nominal amount of instrument </t>
  </si>
  <si>
    <t>N/A</t>
  </si>
  <si>
    <t>NOK 2 700</t>
  </si>
  <si>
    <t>USD 850, NOK 7 774</t>
  </si>
  <si>
    <t>NOK 900</t>
  </si>
  <si>
    <t>NOK 2 500</t>
  </si>
  <si>
    <t>NOK 2 350</t>
  </si>
  <si>
    <t>NOK 450</t>
  </si>
  <si>
    <t>Issue price</t>
  </si>
  <si>
    <t>Various</t>
  </si>
  <si>
    <t>99.604</t>
  </si>
  <si>
    <t>99.15</t>
  </si>
  <si>
    <t>9b</t>
  </si>
  <si>
    <t>Redemption price</t>
  </si>
  <si>
    <t>Redemption at par</t>
  </si>
  <si>
    <t>Accounting classification</t>
  </si>
  <si>
    <t>Shareholder's equity</t>
  </si>
  <si>
    <t>Subordinated loan capital - amortised cost</t>
  </si>
  <si>
    <t>Perpetual subordinated loan capital - amortised cost</t>
  </si>
  <si>
    <t>Original date of issuance</t>
  </si>
  <si>
    <t>27 June 2019</t>
  </si>
  <si>
    <t>13 March 2018</t>
  </si>
  <si>
    <t>28 May 2020</t>
  </si>
  <si>
    <t>20 March 2018</t>
  </si>
  <si>
    <t>24 January 2018</t>
  </si>
  <si>
    <t>Perpetual or dated</t>
  </si>
  <si>
    <t>Perpetual</t>
  </si>
  <si>
    <t>Dated</t>
  </si>
  <si>
    <t>Original maturity date</t>
  </si>
  <si>
    <t>13 March 2028</t>
  </si>
  <si>
    <t>28 May 2030</t>
  </si>
  <si>
    <t>20 March 2028</t>
  </si>
  <si>
    <t>24 January 2028</t>
  </si>
  <si>
    <t>Issuer call subject to prior supervisory approval</t>
  </si>
  <si>
    <t>No</t>
  </si>
  <si>
    <t>Yes</t>
  </si>
  <si>
    <t>Optional call date, contingent call dates and redemption amount</t>
  </si>
  <si>
    <t>27 June 2024 at par</t>
  </si>
  <si>
    <t>12 November 2024 at par</t>
  </si>
  <si>
    <t>19 January 2022</t>
  </si>
  <si>
    <t>The interest payment date falling in (or nearest to) March 2023.</t>
  </si>
  <si>
    <t>The interest payment date falling in May 2025</t>
  </si>
  <si>
    <t>On any date from and including 17 November 2026 and ending on (and including) 17 February 2027</t>
  </si>
  <si>
    <t>13 March 2023</t>
  </si>
  <si>
    <t>20 March 2023</t>
  </si>
  <si>
    <t>24 January 2023</t>
  </si>
  <si>
    <t>November 1990</t>
  </si>
  <si>
    <t>August 1991</t>
  </si>
  <si>
    <t>5 years after issue</t>
  </si>
  <si>
    <t>Subsequent call dates, if applicable</t>
  </si>
  <si>
    <r>
      <t xml:space="preserve">The issuer has the right to call at every interest payment date  thereafter </t>
    </r>
    <r>
      <rPr>
        <vertAlign val="superscript"/>
        <sz val="20"/>
        <color theme="1"/>
        <rFont val="Arial"/>
        <family val="2"/>
      </rPr>
      <t>6)</t>
    </r>
    <r>
      <rPr>
        <sz val="20"/>
        <color theme="1"/>
        <rFont val="Arial"/>
        <family val="2"/>
      </rPr>
      <t xml:space="preserve">  </t>
    </r>
  </si>
  <si>
    <t>Any interest payment date thereafter</t>
  </si>
  <si>
    <t>Any interest payment date after 17 February 2027</t>
  </si>
  <si>
    <t>None</t>
  </si>
  <si>
    <t>Semiannual call thereafter</t>
  </si>
  <si>
    <t>Coupons/dividends:</t>
  </si>
  <si>
    <t>Fixed or floating dividend/coupon</t>
  </si>
  <si>
    <t>Floating</t>
  </si>
  <si>
    <t>Fixed</t>
  </si>
  <si>
    <t>Fixed to floating</t>
  </si>
  <si>
    <t>Coupon rate and any related index</t>
  </si>
  <si>
    <t>3-month NIBOR + 350 bps</t>
  </si>
  <si>
    <t>4.875%. Fixed interest reset every 5 years at 5y USD T + 314 bps</t>
  </si>
  <si>
    <t>3-month NIBOR + 110 bps</t>
  </si>
  <si>
    <t>3-month NIBOR + 230 bps</t>
  </si>
  <si>
    <t>3-month NIBOR + 100 bps</t>
  </si>
  <si>
    <t>3-month STIBOR + 106 bps</t>
  </si>
  <si>
    <t>Fixed 1.61%. Reset after first call date: 3-month STIBOR + 106 bps</t>
  </si>
  <si>
    <t>3-month STIBOR + 235 bps</t>
  </si>
  <si>
    <t>3-month STIBOR + 95 bps</t>
  </si>
  <si>
    <t>Fixed 0.75%. Reset after first call date: 5-year JPY Mid-Swap + 63.8 bps</t>
  </si>
  <si>
    <t>3-month USD Libor + 25 bps</t>
  </si>
  <si>
    <t>6-month USD Libor + 13 bps</t>
  </si>
  <si>
    <t>6-month USD Libor + 15 bps</t>
  </si>
  <si>
    <t>Existence of a dividend stopper</t>
  </si>
  <si>
    <t>Fully discretionary, partially discretionary or mandatory (in terms of timing)</t>
  </si>
  <si>
    <t xml:space="preserve">Fully discretionary </t>
  </si>
  <si>
    <t>Fully discretionary</t>
  </si>
  <si>
    <t>Mandatory</t>
  </si>
  <si>
    <t>Partially discretionary</t>
  </si>
  <si>
    <t>Fully discretionary, partially discretionary or mandatory (in terms of amount)</t>
  </si>
  <si>
    <t>Existence of a step-up or other incentive to redeem</t>
  </si>
  <si>
    <t>Non-cumulative or cumulative</t>
  </si>
  <si>
    <t>Non-cumulative</t>
  </si>
  <si>
    <t>Cumulative</t>
  </si>
  <si>
    <r>
      <t xml:space="preserve">Non-cumulative </t>
    </r>
    <r>
      <rPr>
        <vertAlign val="superscript"/>
        <sz val="20"/>
        <color theme="1"/>
        <rFont val="Arial"/>
        <family val="2"/>
      </rPr>
      <t>4)</t>
    </r>
  </si>
  <si>
    <t>Convertible or non-convertible:</t>
  </si>
  <si>
    <r>
      <t>Convertible or non-convertible</t>
    </r>
    <r>
      <rPr>
        <vertAlign val="superscript"/>
        <sz val="20"/>
        <color theme="1"/>
        <rFont val="Arial"/>
        <family val="2"/>
      </rPr>
      <t xml:space="preserve"> 3)</t>
    </r>
  </si>
  <si>
    <t>Non-convertible</t>
  </si>
  <si>
    <t>If convertible, conversion trigger(s)</t>
  </si>
  <si>
    <t>If convertible, fully or partially</t>
  </si>
  <si>
    <t>If convertible, conversion rate</t>
  </si>
  <si>
    <t>If convertible, mandatory or optional conversion</t>
  </si>
  <si>
    <t>If convertible, specify instrument type convertible into</t>
  </si>
  <si>
    <t>If convertible, specify issuer of instrument it converts into</t>
  </si>
  <si>
    <t>Write-down features</t>
  </si>
  <si>
    <t xml:space="preserve">If write-down, write-down trigger (s) </t>
  </si>
  <si>
    <t>If write-down, full or partial</t>
  </si>
  <si>
    <t>Either full or partial</t>
  </si>
  <si>
    <t>If write-down, permanent or temporary</t>
  </si>
  <si>
    <t>Temporary</t>
  </si>
  <si>
    <t>If temporary write-down, description of revaluation mechanism</t>
  </si>
  <si>
    <t>See footnote 8</t>
  </si>
  <si>
    <t>Subordinated loans</t>
  </si>
  <si>
    <t>Senior bonds</t>
  </si>
  <si>
    <t>Non-compliant transitioned features</t>
  </si>
  <si>
    <t>If yes, specify non-compliant features</t>
  </si>
  <si>
    <t>See footnotes on separate page.</t>
  </si>
  <si>
    <t>1) Except for the subordination provisions and certain provisions relating to the payment of interest and principal, which will be governed by the laws of Norway.</t>
  </si>
  <si>
    <t>2) Except for status and subordination which will be governed by the laws of Norway.</t>
  </si>
  <si>
    <t>3) All subordinated debt might be written down or converted according to the Guarantee Schemes Act.</t>
  </si>
  <si>
    <t>4) Non-cumulative but cumulative under certain circumstances, e.g. dividend payment.</t>
  </si>
  <si>
    <t>5) The borrower undertakes not to make any distribution to Holders of Primary Capital certificates of the Borrower or to other creditors ranking junior to the Lender while any arrears of interest (including any corresponding additional interest amount) remains outstanding in respect of the loan.</t>
  </si>
  <si>
    <t>6) Subject to the outstanding principal amount of the notes being equal to their original principal amount.</t>
  </si>
  <si>
    <t xml:space="preserve">7) The Notes and any non-contractual obligations arising out of or in connection with the Notes will be governed by, and construed in accordance with, English law except that (i) the provisions relating to subordination, Write-Down and Discretionary Reinstatement and any non-contractual obligations arising out of or in connection with such provisions and (ii) any other write-down or conversion of the Notes in accordance with Norwegian law and regulation applicable to the Bank from time to time, will in each case be governed by, and construed in accordance with, Norwegian law. </t>
  </si>
  <si>
    <t>This table presents the breakdown of DNBs cash outflows and cash inflows, as well as its available high-quality liquid assets (HQLA). The average Liquidity Coverage Ratio (LCR) in the 4th quarter of 2021 is 130 per cent which is calculated based on daily observations over the quarter in the local currency NOK.</t>
  </si>
  <si>
    <t>Adjustments for unrealised losses/(gains) on 
  liabilites recorded at fair value</t>
  </si>
  <si>
    <t>Adjustments for unrealised losses/(gains) arising   
  from the  institution's own credit risk related to 
  derivative liabilities (DVA)</t>
  </si>
  <si>
    <t>Total high-quality liquid assets (HQLA), after application of haircuts in line with 
  Article 9 of regulation (EU) 2015/61</t>
  </si>
  <si>
    <t xml:space="preserve">Basel III leverage ratio in per cent </t>
  </si>
  <si>
    <t>Article 451(3) - Rows 28 to 31a Points (a), (b) and (c) of Article 451(1) and</t>
  </si>
  <si>
    <t>Article 451(2) - Rows up to row 28</t>
  </si>
  <si>
    <t>31 March 2022</t>
  </si>
  <si>
    <t>Specification of risk exposure amounts and capital requirements, 31 March 2022</t>
  </si>
  <si>
    <t>EU CCA – Disclosure of main features of regulatory capital instruments as at 31 March 2022</t>
  </si>
  <si>
    <t>2022 Q1</t>
  </si>
  <si>
    <t>Adjustment to retained earnings for foreseeable dividends</t>
  </si>
  <si>
    <t>Own funds and capital ratios excluding interim profit</t>
  </si>
  <si>
    <t>1) The Annual General Meeting in DNB Bank ASA has decided to pay a dividend of NOK 9.75 per share for 2021</t>
  </si>
  <si>
    <t xml:space="preserve"> -   </t>
  </si>
  <si>
    <t xml:space="preserve">Asset size: Increase in REA due to increased credit volume in the large corporate portfolio.
Asset quality: The defaulted portfolio was reduced. Credit quality in the performing portfolio slightly improved.
Foreign exchange movements: Decrease in REA due to appreciation of the Norwegian Krone relative to USD and EUR.
</t>
  </si>
  <si>
    <t>The CET1 capital ratio including 50 per cent of interim profits was 18.1 per cent at end-March, down from 19.4 per cent at end-December 2021. The acquisition of Sbanken had a negative impact of around 120 basis points, while earnings in the period contributed with 40 basis points.</t>
  </si>
  <si>
    <t>The risk exposure amount increased by NOK 57 billion from end-December 2021, to NOK 1 030 billion at end-March 2022. The main driver behind the increase in REA was the aquisiton of Sbanken.</t>
  </si>
  <si>
    <t xml:space="preserve">The combined buffer requirement (CBR) is the sum of the capital conservation buffer, the systemic risk buffer, the buffer for systemically important institutions and the counter-cyclical buffer. These buffer requirements must be met by CET1 capital. If the combined buffer requirements are not being met, the institution cannot pay dividends to shareholders, interest on Additional Tier 1 (AT1) instruments or variable renumeration to employees without the consent of Finanstilsynet. </t>
  </si>
  <si>
    <t>The leverage ratio including YTD results was 6.5 per cent at end-March, down from 6.9 per cent from the year-earlier period, and from 7.3 per cent at end-December 2021. However, when excluding deposits with central banks, the leverage ratio for the quarter amounted to 7.4 per cent in the first quarter, compared with 8.0 per cent and 8.1 per cent in the corresponding quarter last year and the previous quarter, respectively</t>
  </si>
  <si>
    <t>The institution-specific countercyclical buffer requirement amounted to 0.78 per cent in the 1st quarter, slightly up compared with year-end 2021. This requirement is set as a weighted average of the prevailing countercyclical buffer requirements in the countries in which the bank operates.</t>
  </si>
  <si>
    <t xml:space="preserve">MREL shall be measured as a percentage of an adjusted total risk exposure amount, and shall at all times be met by own funds instruments or debt instruments with lower priority than senior unsecured debt (subordination requirement) and should be issued from the Group parent to external investors.     </t>
  </si>
  <si>
    <t>The resolution entity is the Group parent entity excluding the new aquired subsidiary Sbanken. Covered-bond entities are excluded from the MREL-requirement. The Group's risk exposure amount, which includes the risk exposure amount from these entities is therefore adjusted. Likewise, when calculating own funds to be included in the fulfillment of MREL, The Group's own funds in DNB Boligkreditt AS and in Sbanken are excluded.</t>
  </si>
  <si>
    <t>On 16 March 2022 DNB's acquisition of Sbanken was approved. The share purchase was completed 10 business days later, and Sbanken became a fully owned subsidiary of DNB on 30 March 2022. At the end of the first quarter, Sbanken was fully consolidated into the DNB Group.</t>
  </si>
  <si>
    <t>EU Banking Package to enter into force in Norway on 1 June 2022</t>
  </si>
  <si>
    <t xml:space="preserve">Pillar 2 process to be made more transparent </t>
  </si>
  <si>
    <t>Decision on Internal Model Method for counterparty risk</t>
  </si>
  <si>
    <t xml:space="preserve">In 2019, Finanstilsynet granted DNB permission to use the Internal Model Method (IMM) for calculating own funds requirements for counterparty risk associated with interest rate and foreign exchange derivatives. The permission was granted on a number of conditions. In 2020, DNB submitted a complaint about the condition that the scaling factor alpha should not be lower than 1.8. In February 2022, DNB received a reply from the Ministry of Finance stating that the complaint was upheld, and that DNB should use an alpha value not lower than 1.4. DNB is planning to start using the IMM permission from the second quarter of 2022. </t>
  </si>
  <si>
    <t>The figures for the 1st quarter are excluding interim profits</t>
  </si>
  <si>
    <t>Mathias Bruvik, Head of Group Financial Reporting</t>
  </si>
  <si>
    <t xml:space="preserve">Amendments to the Financial Institutions Act implementing the EU Banking Package in Norwegian law were adopted by the Storting (Norwegian parliament) last year. The aim of the Norwegian Ministry of Finance is that the amended Act and associated regulatory provisions should enter into force on 1 June 2022. The Banking Package consists of the EU’s revised Capital Requirements Regulation and Capital Requirements Directive (CRR II and CRD V), as well as amendments to the Bank Recovery and Resolution Directive (BRRD II). Among the changes introduced in the CRR II is an expansion of the SME supporting factor, which reduces banks’ capital requirements for lending to small and medium-sized enterprises (SMEs). </t>
  </si>
  <si>
    <t>In the Ministry of Finance’s view, considerations relating to the rule of law may indicate that the parameters for setting bank-specific additional capital requirements (Pillar 2 requirements) should to a greater extent than today be laid down in legislation and regulations. In addition, the Ministry is of the opinion that rules of this kind should be implemented in Norwegian rules and legislation due to EEA-related legal obligations. The Ministry of Finance also highlights the need for transparency in the justification and structuring of Pillar 2 requirements. Finanstilsynet (the Financial Supervisory Authority of Norway) has therefore been tasked with giving an account of the current Pillar 2 practice, clarifying the parameters for the Authority’s setting of Pillar 2 requirements, and proposing statutory and regulatory provisions that implement the rules on Pillar 2 requirements and the Pillar 2 guidance that follow from the CRD V. The task is due to be completed by 25 October 2022, and the Ministry of Finance is expected to submit its proposals for public consultation.</t>
  </si>
  <si>
    <t>4) Tier 1 and Tier 2 capital in subsidiaries not included in consolidated own funds in accordance with Articles 85-88 of the CRR.</t>
  </si>
  <si>
    <t xml:space="preserve">As Norway has not yet implemented the EU banking package, reporting items are still reported according to CRR. </t>
  </si>
  <si>
    <t xml:space="preserve">Norway’s central bank, Norges Bank, sets the level of the countercyclical capital buffer, which is a time-varying capital requirement for banks. On 24 March 2022, Norges Bank decided to increase the requirement to 2.5 per cent with effect from 31 March 2023, in line with previous signals. It has previously been decided to increase the buffer requirement from 1.0 per cent to 1.5 per cent with effect from 30 June 2022, and to 2.0 per cent with effect from 31 December 2022.
	In March 2020, the Ministry of Finance reduced the buffer requirement from 2.5 to 1 per cent. The reduction was made in the context of the COVID-19 infection control measures that had led to a sharp decline in activity in the Norwegian economy. The level of activity in the Norwegian economy has continued to increase since the infection control measures were removed this winter. The increase to 2.5 per cent was therefore expected, and had already been incorporated into DNB’s capital planning.
</t>
  </si>
  <si>
    <t>Additional Tier 1 capital (part 1 of 2)</t>
  </si>
  <si>
    <t>Additional Tier 1 capital (part 2 of 2)</t>
  </si>
  <si>
    <t>Subordinated loans (part 1 of 4)</t>
  </si>
  <si>
    <t>Subordinated loans (part 2 of 4)</t>
  </si>
  <si>
    <t>Subordinated loans (part 3 of 4)</t>
  </si>
  <si>
    <t>Subordinated loans (part 4 of 4)</t>
  </si>
  <si>
    <t>Sbanken ASA</t>
  </si>
  <si>
    <t>NO0010847213</t>
  </si>
  <si>
    <t>NO0010871494</t>
  </si>
  <si>
    <t>NO0010885205</t>
  </si>
  <si>
    <t>NO0010891914</t>
  </si>
  <si>
    <t>NO0011204125</t>
  </si>
  <si>
    <t>NO0011203374</t>
  </si>
  <si>
    <t>NO0010847205</t>
  </si>
  <si>
    <t>NO0010871502</t>
  </si>
  <si>
    <t>NO010885197</t>
  </si>
  <si>
    <t>NO0010891922</t>
  </si>
  <si>
    <t>NO0011203598</t>
  </si>
  <si>
    <t>Norwegian</t>
  </si>
  <si>
    <t>NOK 100</t>
  </si>
  <si>
    <t>NOK 300</t>
  </si>
  <si>
    <t>SEK 700, NOK 656</t>
  </si>
  <si>
    <t>SEK 300, NOK 281</t>
  </si>
  <si>
    <t>SEK 1 500, NOK 1 406</t>
  </si>
  <si>
    <t>SEK 1 600, NOK 1 500</t>
  </si>
  <si>
    <t>SEK 500, NOK 469</t>
  </si>
  <si>
    <t>EUR 600, NOK 5 819</t>
  </si>
  <si>
    <t>JPY 25 000, NOK 1 799</t>
  </si>
  <si>
    <t>NOK 125</t>
  </si>
  <si>
    <t>NOK 350</t>
  </si>
  <si>
    <t>NOK 150</t>
  </si>
  <si>
    <t>USD 215, NOK 1 880</t>
  </si>
  <si>
    <t>USD 200, NOK 1 311</t>
  </si>
  <si>
    <t>USD 150, NOK 1 748</t>
  </si>
  <si>
    <t>100 percent</t>
  </si>
  <si>
    <t>100 percent of nominal amount</t>
  </si>
  <si>
    <t>15 March 2019</t>
  </si>
  <si>
    <t>19 December 2019</t>
  </si>
  <si>
    <t>17 June 2020</t>
  </si>
  <si>
    <t>28 August 2020</t>
  </si>
  <si>
    <t>11 January 2022</t>
  </si>
  <si>
    <t>21 March 2029</t>
  </si>
  <si>
    <t>19 December 2029</t>
  </si>
  <si>
    <t>17 June 2030</t>
  </si>
  <si>
    <t>28 August 2030</t>
  </si>
  <si>
    <t>14 January 2032</t>
  </si>
  <si>
    <t>Ordinary call 21 March 2024 - 100 percent of nominal amount
(in addition regulatory- and tax related calls)</t>
  </si>
  <si>
    <t>Ordinary call 19 December 2024 - 100 percent of nominal amount
(in addition regulatory- and tax related calls)</t>
  </si>
  <si>
    <t>Ordinary call 28 August 2025 - 100 percent of nominal amount
(in addition regulatory- and tax related calls)</t>
  </si>
  <si>
    <t>Ordinary call 14 January 2027 - 100 percent of nominal amount
(in addition regulatory- and tax related calls)</t>
  </si>
  <si>
    <t>On any date from and including 19 January 2027 and ending on (and including) 19 April 2027</t>
  </si>
  <si>
    <t>Ordinary call 17 Juner 2025 - 100 percent of nominal amount
(in addition regulatory- and tax related calls)</t>
  </si>
  <si>
    <t xml:space="preserve">The issuer has the right to call at every interest payment date  thereafter 6)  </t>
  </si>
  <si>
    <t>Any interest payment date after 19 April 2027</t>
  </si>
  <si>
    <t>NIBOR3M + 360 bps</t>
  </si>
  <si>
    <t>NIBOR3M + 315 bps</t>
  </si>
  <si>
    <t>NIBOR3M + 310 bps</t>
  </si>
  <si>
    <t>NIBOR3M + 300 bps</t>
  </si>
  <si>
    <t>NIBOR3M + 260 bps</t>
  </si>
  <si>
    <t>3-month NIBOR + 105 bps</t>
  </si>
  <si>
    <t>NIBOR3M + 160 bps</t>
  </si>
  <si>
    <t>NIBOR3M + 130 bps</t>
  </si>
  <si>
    <t>NIBOR3M + 125 bps</t>
  </si>
  <si>
    <t>NIBOR3M + 108 bps</t>
  </si>
  <si>
    <t>Full flexibility</t>
  </si>
  <si>
    <t>Non- cumulative</t>
  </si>
  <si>
    <t>Convertible* (ref. point 24)</t>
  </si>
  <si>
    <t>See footnote 9</t>
  </si>
  <si>
    <t>Ref. point 24</t>
  </si>
  <si>
    <t>Yes (ref. point 24)</t>
  </si>
  <si>
    <t>CET1 below 5,125 percent</t>
  </si>
  <si>
    <t>According to Norwegian legislation</t>
  </si>
  <si>
    <t>see footnote 10</t>
  </si>
  <si>
    <t>Full or partial</t>
  </si>
  <si>
    <t>Temporary (ref. point 24)</t>
  </si>
  <si>
    <t>Permanent</t>
  </si>
  <si>
    <t>see footnote 11</t>
  </si>
  <si>
    <t xml:space="preserve">Subordinated loan </t>
  </si>
  <si>
    <t>9) The bonds can be written down with final effect or converted to Tier 1 capital if the Financial Supervisory Autority of Norway or another competent public agency orders such a write-down or conversion pursuant to the current legislation at any given time, including due to serious failures strength and when authorities consider the write-down or conversion necessary to avoid winding-up.</t>
  </si>
  <si>
    <t>10) A partial write-down is carried out by any interest accrued on the bonds being written down first and the bonds then being written down by a pro rata drawing of the bonds between the bond owners or by reducing the redemption price, or in other ways that result in the envisaged financial result. The bond trustee can split the face value in connection with write-downs. The bond yield requirement lapses in the period the bonds are written down.</t>
  </si>
  <si>
    <t>11) After writing down the bonds, the issuer can write up bonds and pay bond yields in accordance with the current rules at any given time for such write-ups and interest payments.</t>
  </si>
  <si>
    <t>Each interest payment date after 21 March 2024</t>
  </si>
  <si>
    <t>Each interest payment date after 19 December 2024</t>
  </si>
  <si>
    <t>Each interest payment date after 17 June 2025</t>
  </si>
  <si>
    <t>Each interest payment date after 28 August 2025</t>
  </si>
  <si>
    <t>Each interest payment date after 14 January 2027</t>
  </si>
  <si>
    <t>Ordinary call 21 March 2024 - 100 percent of nominal amount (in addition regula-
tory- and tax related calls)</t>
  </si>
  <si>
    <t>Ordinary call 19 December 2024 - 100 percent of nominal amount (in addition regulatory- and tax related calls)</t>
  </si>
  <si>
    <t>Ordinary call 17 June 2025 - 100 percent of nominal amount (in addition regu-latory- and tax related calls)</t>
  </si>
  <si>
    <t>Ordinary call 28 August 2025 - 100 percent of nominal amount (in addition regulatory- and tax related calls)</t>
  </si>
  <si>
    <t>Ordinary call 14 January 2027 - 100 percent of nominal amount (in addition regulatory- and tax related calls)</t>
  </si>
  <si>
    <t>Fixed 2.72%. Reset after 
17 February 2027: 3-month NIBOR + 100 bps</t>
  </si>
  <si>
    <t>Fixed 1.125%. Reset after call date: 5-year EUR Mid-swap + 77 bps</t>
  </si>
  <si>
    <t>Fixed 1.598%. Reset after 
17 February 2027: 3-month STIBOR + 95 bps</t>
  </si>
  <si>
    <t>Position in subordination hierarchy in liquidation (specify
instrument type immediately senior to instrument)</t>
  </si>
  <si>
    <t>8) Fully discretionary reinstatement pro rata with any written-down AT1 instruments that are to be reinstated out of the same profits. Subject to the maximum write-up amount and to the maximum distributable amount.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</si>
</sst>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4">
    <numFmt numFmtId="42" formatCode="_-&quot;kr&quot;\ * #,##0_-;\-&quot;kr&quot;\ * #,##0_-;_-&quot;kr&quot;\ * &quot;-&quot;_-;_-@_-"/>
    <numFmt numFmtId="41" formatCode="_-* #,##0_-;\-* #,##0_-;_-* &quot;-&quot;_-;_-@_-"/>
    <numFmt numFmtId="44" formatCode="_-&quot;kr&quot;\ * #,##0.00_-;\-&quot;kr&quot;\ * #,##0.00_-;_-&quot;kr&quot;\ * &quot;-&quot;??_-;_-@_-"/>
    <numFmt numFmtId="43" formatCode="_-* #,##0.00_-;\-* #,##0.00_-;_-* &quot;-&quot;??_-;_-@_-"/>
    <numFmt numFmtId="164" formatCode="_-&quot;£&quot;* #,##0.00_-;\-&quot;£&quot;* #,##0.00_-;_-&quot;£&quot;* &quot;-&quot;??_-;_-@_-"/>
    <numFmt numFmtId="165" formatCode="&quot;kr&quot;\ #,##0.00;[Red]&quot;kr&quot;\ \-#,##0.00"/>
    <numFmt numFmtId="166" formatCode="_ * #,##0.00_ ;_ * \-#,##0.00_ ;_ * &quot;-&quot;??_ ;_ @_ "/>
    <numFmt numFmtId="167" formatCode="_(* #,##0_);_(* \(#,##0\);_(* &quot;-&quot;_);_(@_)"/>
    <numFmt numFmtId="168" formatCode="_(* #,##0.00_);_(* \(#,##0.00\);_(* &quot;-&quot;??_);_(@_)"/>
    <numFmt numFmtId="169" formatCode="#,##0_);\(#,##0\);&quot;&quot;\ "/>
    <numFmt numFmtId="170" formatCode="#,##0_);\(#,##0\);&quot;&quot;"/>
    <numFmt numFmtId="171" formatCode="_(* #,##0_);_(* \(#,##0\);_(* &quot;0&quot;_);_(@_)"/>
    <numFmt numFmtId="172" formatCode="_(* #,##0_);_(* \(#,##0\);_(* &quot;-&quot;??_);_(@_)"/>
    <numFmt numFmtId="173" formatCode="_(* #,##0.0_);_(* \(#,##0.0\);_(* &quot;0&quot;_);_(@_)"/>
    <numFmt numFmtId="174" formatCode="_ * #,##0_ ;_ * \-#,##0_ ;_ * &quot;-&quot;??_ ;_ @_ "/>
    <numFmt numFmtId="175" formatCode="_ * #,##0.0_ ;_ * \-#,##0.0_ ;_ * &quot;-&quot;??_ ;_ @_ "/>
    <numFmt numFmtId="176" formatCode="###0;###0"/>
    <numFmt numFmtId="177" formatCode="0.0"/>
    <numFmt numFmtId="178" formatCode="#,##0.0_);\(#,##0.0\)"/>
    <numFmt numFmtId="179" formatCode="&quot;£&quot;_(#,##0.00_);&quot;£&quot;\(#,##0.00\)"/>
    <numFmt numFmtId="180" formatCode="#,##0.0_)\x;\(#,##0.0\)\x"/>
    <numFmt numFmtId="181" formatCode="#,##0.0_)_x;\(#,##0.0\)_x"/>
    <numFmt numFmtId="182" formatCode="0.0_)\%;\(0.0\)\%"/>
    <numFmt numFmtId="183" formatCode="#,##0.0_)_%;\(#,##0.0\)_%"/>
    <numFmt numFmtId="184" formatCode="#,##0;\(#,##0\)"/>
    <numFmt numFmtId="185" formatCode="0\A"/>
    <numFmt numFmtId="186" formatCode="_(* #,##0.0_);_(* \(#,##0.0\);_(* &quot;-&quot;?_);@_)"/>
    <numFmt numFmtId="187" formatCode="0.0%"/>
    <numFmt numFmtId="188" formatCode="_(* #,##0.0_);_(* \(#,##0.00\);_(* &quot;-&quot;??_);_(@_)"/>
    <numFmt numFmtId="189" formatCode="General_)"/>
    <numFmt numFmtId="190" formatCode="0.000"/>
    <numFmt numFmtId="191" formatCode="&quot;fl&quot;#,##0_);\(&quot;fl&quot;#,##0\)"/>
    <numFmt numFmtId="192" formatCode="&quot;fl&quot;#,##0_);[Red]\(&quot;fl&quot;#,##0\)"/>
    <numFmt numFmtId="193" formatCode="&quot;fl&quot;#,##0.00_);\(&quot;fl&quot;#,##0.00\)"/>
    <numFmt numFmtId="194" formatCode="###0.0;\(###0.0\)"/>
    <numFmt numFmtId="195" formatCode="_-* #,##0.00\ _L_t_-;\-* #,##0.00\ _L_t_-;_-* &quot;-&quot;??\ _L_t_-;_-@_-"/>
    <numFmt numFmtId="196" formatCode="_(&quot;kr&quot;* #,##0.00_);_(&quot;kr&quot;* \(#,##0.00\);_(&quot;kr&quot;* &quot;-&quot;??_);_(@_)"/>
    <numFmt numFmtId="197" formatCode="_(&quot;kr&quot;* #,##0_);_(&quot;kr&quot;* \(#,##0\);_(&quot;kr&quot;* &quot;-&quot;_);_(@_)"/>
    <numFmt numFmtId="198" formatCode="m/d/yy\ h:mm"/>
    <numFmt numFmtId="199" formatCode="dd/mm/yyyy;@"/>
    <numFmt numFmtId="200" formatCode="###0;\(###0\)"/>
    <numFmt numFmtId="201" formatCode="_-* #,##0\ _€_-;\-* #,##0\ _€_-;_-* &quot;-&quot;\ _€_-;_-@_-"/>
    <numFmt numFmtId="202" formatCode="_-* #,##0.00\ _€_-;\-* #,##0.00\ _€_-;_-* &quot;-&quot;??\ _€_-;_-@_-"/>
    <numFmt numFmtId="203" formatCode="\$0.00;\(\$0.00\)"/>
    <numFmt numFmtId="204" formatCode="_-* #,##0.00\ [$€-1]_-;\-* #,##0.00\ [$€-1]_-;_-* &quot;-&quot;??\ [$€-1]_-"/>
    <numFmt numFmtId="205" formatCode="0.0&quot;  &quot;"/>
    <numFmt numFmtId="206" formatCode="_-* #,##0_-;\(#,##0\);_-* &quot;–&quot;_-;_-@_-"/>
    <numFmt numFmtId="207" formatCode="_-&quot;$&quot;* #,##0.00_-;\-&quot;$&quot;* #,##0.00_-;_-&quot;$&quot;* &quot;-&quot;??_-;_-@_-"/>
    <numFmt numFmtId="208" formatCode="_-&quot;$&quot;* #,##0_-;\-&quot;$&quot;* #,##0_-;_-&quot;$&quot;* &quot;-&quot;_-;_-@_-"/>
    <numFmt numFmtId="209" formatCode="yyyy\-mm\-dd;@"/>
    <numFmt numFmtId="210" formatCode="0.0000"/>
    <numFmt numFmtId="211" formatCode="0.0000%"/>
    <numFmt numFmtId="212" formatCode="_-* #,##0.00_-;\-* #,##0.00_-;_-* \-??_-;_-@_-"/>
    <numFmt numFmtId="213" formatCode="_-* #,##0\ &quot;€&quot;_-;\-* #,##0\ &quot;€&quot;_-;_-* &quot;-&quot;\ &quot;€&quot;_-;_-@_-"/>
    <numFmt numFmtId="214" formatCode="_-* #,##0.00\ &quot;€&quot;_-;\-* #,##0.00\ &quot;€&quot;_-;_-* &quot;-&quot;??\ &quot;€&quot;_-;_-@_-"/>
    <numFmt numFmtId="215" formatCode="###0.0&quot;x&quot;;\(###0.0\)&quot;x&quot;"/>
    <numFmt numFmtId="216" formatCode="###0.0_x;\(###0.0\)_x"/>
    <numFmt numFmtId="217" formatCode="0.00%;\(0.00\)%"/>
    <numFmt numFmtId="218" formatCode="&quot;Yes&quot;;[Red]&quot;No&quot;"/>
    <numFmt numFmtId="219" formatCode="0.00000"/>
    <numFmt numFmtId="220" formatCode="[&gt;0]General"/>
    <numFmt numFmtId="221" formatCode="\_x0000_\_x0000__ * #,##0.00_ ;_ * \-#,##0.00_ ;_ * &quot;-&quot;??_ ;_ @"/>
    <numFmt numFmtId="222" formatCode="\_x0000_\_x0000__ &quot;kr&quot;\ * #,##0_ ;_ &quot;kr&quot;\ * \-#,##0_ ;_ &quot;kr&quot;\ * &quot;-&quot;_ ;_ @"/>
    <numFmt numFmtId="223" formatCode="\_x0000_\_x0000__ &quot;kr&quot;\ * #,##0.00_ ;_ &quot;kr&quot;\ * \-#,##0.00_ ;_ &quot;kr&quot;\ * &quot;-&quot;??_ ;_ @"/>
    <numFmt numFmtId="224" formatCode="\_x0000_\_x0000__(* #,##0.00_);_(* \(#,##0.00\);_(* &quot;-&quot;??_);_(@"/>
    <numFmt numFmtId="225" formatCode="mmm\ dd\,\ yyyy"/>
    <numFmt numFmtId="226" formatCode="mmm\-yyyy"/>
    <numFmt numFmtId="227" formatCode="yyyy"/>
    <numFmt numFmtId="228" formatCode="&quot;£&quot;\ #,##0.00_);[Red]\(&quot;£&quot;\ #,##0.00\)"/>
    <numFmt numFmtId="229" formatCode="#,##0;\(#,##0\);\–;@"/>
    <numFmt numFmtId="230" formatCode="0.0_)\%;\(0.0\)\%;0.0_)\%;@_)_%"/>
    <numFmt numFmtId="231" formatCode="#,##0.0_)_%;\(#,##0.0\)_%;0.0_)_%;@_)_%"/>
    <numFmt numFmtId="232" formatCode="#,##0.0_);\(#,##0.0\);#,##0.0_);@_)"/>
    <numFmt numFmtId="233" formatCode="&quot;£&quot;_(#,##0.00_);&quot;£&quot;\(#,##0.00\);&quot;£&quot;_(0.00_);@_)"/>
    <numFmt numFmtId="234" formatCode="#,##0.00_);\(#,##0.00\);0.00_);@_)"/>
    <numFmt numFmtId="235" formatCode="\€_(#,##0.00_);\€\(#,##0.00\);\€_(0.00_);@_)"/>
    <numFmt numFmtId="236" formatCode="#,##0_)\x;\(#,##0\)\x;0_)\x;@_)_x"/>
    <numFmt numFmtId="237" formatCode="#,##0_)_x;\(#,##0\)_x;0_)_x;@_)_x"/>
    <numFmt numFmtId="238" formatCode="_([$€-2]* #,##0.00_);_([$€-2]* \(#,##0.00\);_([$€-2]* &quot;-&quot;??_)"/>
    <numFmt numFmtId="239" formatCode="#,##0.0"/>
    <numFmt numFmtId="240" formatCode="#,##0_ ;\-#,##0\ "/>
    <numFmt numFmtId="241" formatCode="[$-809]d\ mmmm\ yyyy;@"/>
    <numFmt numFmtId="242" formatCode="_-* #,##0_-;\-* #,##0_-;_-* &quot;-&quot;??_-;_-@_-"/>
    <numFmt numFmtId="243" formatCode="yyyy\-mm\-dd\ h:mm:ss"/>
    <numFmt numFmtId="244" formatCode="0000"/>
    <numFmt numFmtId="245" formatCode="_-* #,##0.00_р_._-;\-* #,##0.00_р_._-;_-* &quot;-&quot;??_р_._-;_-@_-"/>
    <numFmt numFmtId="246" formatCode="###0_);\(###0\);&quot;&quot;\ "/>
    <numFmt numFmtId="247" formatCode="#,##0.00_%_);\(#,##0.00\)_%;#,##0.00_%_);@_%_)"/>
    <numFmt numFmtId="248" formatCode="_-[$€-2]* #,##0.00_-;\-[$€-2]* #,##0.00_-;_-[$€-2]* &quot;-&quot;??_-"/>
    <numFmt numFmtId="249" formatCode="_([$€]* #,##0.00_);_([$€]* \(#,##0.00\);_([$€]* &quot;-&quot;??_);_(@_)"/>
    <numFmt numFmtId="250" formatCode="_([$€-2]\ * #.##0.00_);_([$€-2]\ * \(#.##0.00\);_([$€-2]\ * &quot;-&quot;??_)"/>
    <numFmt numFmtId="251" formatCode="#,##0;\-#,##0;&quot;&quot;"/>
    <numFmt numFmtId="252" formatCode="#,##0\x_);\(#,##0\x\)"/>
    <numFmt numFmtId="253" formatCode="#,##0_);\(#,##0\)"/>
    <numFmt numFmtId="254" formatCode="#,##0.0\%_);\(#,##0.0\%\);#,##0.0\%_);@_)"/>
    <numFmt numFmtId="255" formatCode="_-* #,##0.00\ _k_r_-;\-* #,##0.00\ _k_r_-;_-* &quot;-&quot;??\ _k_r_-;_-@_-"/>
    <numFmt numFmtId="256" formatCode="#,##0.000_);\(#,##0.000\);&quot;&quot;\ "/>
    <numFmt numFmtId="257" formatCode="0\.00_);\(0\.00\);&quot; &quot;"/>
    <numFmt numFmtId="258" formatCode="0\.0_);\(0\.0\);&quot; &quot;"/>
    <numFmt numFmtId="259" formatCode="#,##0.00_);\(#,##0.00\);&quot;&quot;\ "/>
    <numFmt numFmtId="260" formatCode="#,##0.00;\(#,##0.00\);&quot;&quot;\ "/>
    <numFmt numFmtId="261" formatCode="#,##0.0000;\(#,##0.0000\);&quot;&quot;\ "/>
    <numFmt numFmtId="262" formatCode="_-* #,##0.000_-;\-* #,##0.000_-;_-* &quot;-&quot;??_-;_-@_-"/>
    <numFmt numFmtId="263" formatCode="_(* #,##0_);_(* \(#,##0\);_(* &quot;-&quot;_);@_)"/>
  </numFmts>
  <fonts count="307">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u/>
      <sz val="8"/>
      <name val="Arial"/>
      <family val="2"/>
    </font>
    <font>
      <u/>
      <sz val="10"/>
      <name val="Arial"/>
      <family val="2"/>
    </font>
    <font>
      <sz val="8"/>
      <name val="Arial"/>
      <family val="2"/>
    </font>
    <font>
      <b/>
      <sz val="8"/>
      <name val="Arial"/>
      <family val="2"/>
    </font>
    <font>
      <b/>
      <u/>
      <sz val="12"/>
      <color indexed="21"/>
      <name val="Arial"/>
      <family val="2"/>
    </font>
    <font>
      <sz val="8"/>
      <color theme="1"/>
      <name val="Arial"/>
      <family val="2"/>
    </font>
    <font>
      <b/>
      <u/>
      <sz val="8"/>
      <name val="Arial"/>
      <family val="2"/>
    </font>
    <font>
      <b/>
      <sz val="8"/>
      <color theme="1"/>
      <name val="Arial"/>
      <family val="2"/>
    </font>
    <font>
      <vertAlign val="superscript"/>
      <sz val="8"/>
      <name val="Arial"/>
      <family val="2"/>
    </font>
    <font>
      <sz val="10"/>
      <name val="Arial"/>
      <family val="2"/>
    </font>
    <font>
      <b/>
      <sz val="8"/>
      <color rgb="FFFF0000"/>
      <name val="Arial"/>
      <family val="2"/>
    </font>
    <font>
      <sz val="9"/>
      <name val="Arial"/>
      <family val="2"/>
    </font>
    <font>
      <sz val="10"/>
      <name val="Courier"/>
      <family val="3"/>
    </font>
    <font>
      <b/>
      <sz val="15"/>
      <color indexed="62"/>
      <name val="Calibri"/>
      <family val="2"/>
      <charset val="186"/>
    </font>
    <font>
      <b/>
      <sz val="13"/>
      <color indexed="62"/>
      <name val="Calibri"/>
      <family val="2"/>
      <charset val="186"/>
    </font>
    <font>
      <sz val="11"/>
      <color indexed="8"/>
      <name val="Calibri"/>
      <family val="2"/>
    </font>
    <font>
      <sz val="9"/>
      <color theme="1"/>
      <name val="Arial"/>
      <family val="2"/>
    </font>
    <font>
      <sz val="10"/>
      <color indexed="8"/>
      <name val="Arial"/>
      <family val="2"/>
    </font>
    <font>
      <sz val="9"/>
      <color indexed="8"/>
      <name val="Arial"/>
      <family val="2"/>
    </font>
    <font>
      <sz val="11"/>
      <color indexed="8"/>
      <name val="Calibri"/>
      <family val="2"/>
      <charset val="186"/>
    </font>
    <font>
      <b/>
      <sz val="11"/>
      <color indexed="62"/>
      <name val="Calibri"/>
      <family val="2"/>
      <charset val="186"/>
    </font>
    <font>
      <sz val="11"/>
      <color indexed="9"/>
      <name val="Calibri"/>
      <family val="2"/>
    </font>
    <font>
      <sz val="9"/>
      <color theme="0"/>
      <name val="Arial"/>
      <family val="2"/>
    </font>
    <font>
      <sz val="11"/>
      <color indexed="9"/>
      <name val="Calibri"/>
      <family val="2"/>
      <charset val="186"/>
    </font>
    <font>
      <sz val="9"/>
      <color indexed="8"/>
      <name val="Times New Roman"/>
      <family val="1"/>
    </font>
    <font>
      <b/>
      <sz val="10"/>
      <color indexed="8"/>
      <name val="Times New Roman"/>
      <family val="1"/>
    </font>
    <font>
      <sz val="8"/>
      <name val="Times"/>
    </font>
    <font>
      <i/>
      <sz val="11"/>
      <color indexed="23"/>
      <name val="Calibri"/>
      <family val="2"/>
      <charset val="186"/>
    </font>
    <font>
      <sz val="9"/>
      <color rgb="FF9C0006"/>
      <name val="Arial"/>
      <family val="2"/>
    </font>
    <font>
      <sz val="11"/>
      <color indexed="36"/>
      <name val="Calibri"/>
      <family val="2"/>
    </font>
    <font>
      <b/>
      <sz val="11"/>
      <color indexed="52"/>
      <name val="Calibri"/>
      <family val="2"/>
    </font>
    <font>
      <b/>
      <sz val="11"/>
      <color indexed="33"/>
      <name val="Calibri"/>
      <family val="2"/>
    </font>
    <font>
      <sz val="11"/>
      <color indexed="62"/>
      <name val="Calibri"/>
      <family val="2"/>
    </font>
    <font>
      <sz val="9"/>
      <color indexed="9"/>
      <name val="Times New Roman"/>
      <family val="1"/>
    </font>
    <font>
      <b/>
      <sz val="12"/>
      <name val="Helv"/>
    </font>
    <font>
      <sz val="11"/>
      <color indexed="20"/>
      <name val="Calibri"/>
      <family val="2"/>
      <charset val="186"/>
    </font>
    <font>
      <b/>
      <sz val="8"/>
      <color indexed="24"/>
      <name val="Arial"/>
      <family val="2"/>
    </font>
    <font>
      <b/>
      <sz val="9"/>
      <color indexed="24"/>
      <name val="Arial"/>
      <family val="2"/>
    </font>
    <font>
      <b/>
      <sz val="11"/>
      <color indexed="24"/>
      <name val="Arial"/>
      <family val="2"/>
    </font>
    <font>
      <sz val="11"/>
      <color indexed="17"/>
      <name val="Calibri"/>
      <family val="2"/>
    </font>
    <font>
      <sz val="9"/>
      <name val="Times New Roman"/>
      <family val="1"/>
    </font>
    <font>
      <b/>
      <sz val="9"/>
      <color rgb="FFFA7D00"/>
      <name val="Arial"/>
      <family val="2"/>
    </font>
    <font>
      <b/>
      <sz val="11"/>
      <color indexed="9"/>
      <name val="Calibri"/>
      <family val="2"/>
    </font>
    <font>
      <sz val="11"/>
      <color indexed="52"/>
      <name val="Calibri"/>
      <family val="2"/>
    </font>
    <font>
      <sz val="11"/>
      <color theme="9" tint="-0.24924466689046906"/>
      <name val="Calibri"/>
      <family val="2"/>
      <scheme val="minor"/>
    </font>
    <font>
      <b/>
      <sz val="9"/>
      <color theme="0"/>
      <name val="Arial"/>
      <family val="2"/>
    </font>
    <font>
      <sz val="10"/>
      <color indexed="10"/>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theme="1"/>
      <name val="Calibri"/>
      <family val="2"/>
      <charset val="186"/>
      <scheme val="minor"/>
    </font>
    <font>
      <sz val="10"/>
      <name val="Verdana"/>
      <family val="2"/>
    </font>
    <font>
      <sz val="9"/>
      <name val="Verdana"/>
      <family val="2"/>
    </font>
    <font>
      <sz val="11"/>
      <color indexed="63"/>
      <name val="Arial"/>
      <family val="2"/>
    </font>
    <font>
      <sz val="11"/>
      <color theme="1"/>
      <name val="Arial"/>
      <family val="2"/>
    </font>
    <font>
      <sz val="9"/>
      <color indexed="63"/>
      <name val="Arial"/>
      <family val="2"/>
    </font>
    <font>
      <sz val="9"/>
      <color theme="1"/>
      <name val="Calibri"/>
      <family val="2"/>
      <scheme val="minor"/>
    </font>
    <font>
      <sz val="10"/>
      <color indexed="22"/>
      <name val="Arial"/>
      <family val="2"/>
    </font>
    <font>
      <sz val="10"/>
      <name val="BERNHARD"/>
    </font>
    <font>
      <sz val="10"/>
      <name val="Helv"/>
    </font>
    <font>
      <b/>
      <sz val="24"/>
      <name val="Times New Roman"/>
      <family val="1"/>
    </font>
    <font>
      <sz val="10"/>
      <name val="MS Sans Serif"/>
      <family val="2"/>
    </font>
    <font>
      <sz val="1"/>
      <color indexed="8"/>
      <name val="Courier"/>
      <family val="3"/>
    </font>
    <font>
      <sz val="11"/>
      <color indexed="20"/>
      <name val="Calibri"/>
      <family val="2"/>
    </font>
    <font>
      <b/>
      <sz val="1"/>
      <color indexed="8"/>
      <name val="Courier"/>
      <family val="3"/>
    </font>
    <font>
      <sz val="10"/>
      <name val="Times New Roman Baltic"/>
      <charset val="186"/>
    </font>
    <font>
      <i/>
      <sz val="9"/>
      <color rgb="FF7F7F7F"/>
      <name val="Arial"/>
      <family val="2"/>
    </font>
    <font>
      <i/>
      <sz val="11"/>
      <color indexed="23"/>
      <name val="Calibri"/>
      <family val="2"/>
    </font>
    <font>
      <sz val="8"/>
      <color indexed="8"/>
      <name val="Arial"/>
      <family val="2"/>
    </font>
    <font>
      <sz val="11"/>
      <color indexed="10"/>
      <name val="Calibri"/>
      <family val="2"/>
    </font>
    <font>
      <u/>
      <sz val="10.1"/>
      <color indexed="36"/>
      <name val="Arial"/>
      <family val="2"/>
    </font>
    <font>
      <b/>
      <sz val="20"/>
      <color indexed="57"/>
      <name val="Times New Roman"/>
      <family val="1"/>
    </font>
    <font>
      <b/>
      <sz val="12"/>
      <color indexed="8"/>
      <name val="Arial"/>
      <family val="2"/>
    </font>
    <font>
      <sz val="8"/>
      <color indexed="9"/>
      <name val="Arial"/>
      <family val="2"/>
    </font>
    <font>
      <sz val="8"/>
      <color indexed="22"/>
      <name val="Arial"/>
      <family val="2"/>
    </font>
    <font>
      <b/>
      <sz val="10"/>
      <name val="Arial"/>
      <family val="2"/>
    </font>
    <font>
      <b/>
      <sz val="8.5"/>
      <color indexed="17"/>
      <name val="Arial"/>
      <family val="2"/>
    </font>
    <font>
      <sz val="11"/>
      <color indexed="17"/>
      <name val="Calibri"/>
      <family val="2"/>
      <charset val="186"/>
    </font>
    <font>
      <sz val="11"/>
      <color indexed="58"/>
      <name val="Calibri"/>
      <family val="2"/>
    </font>
    <font>
      <sz val="9"/>
      <color rgb="FF006100"/>
      <name val="Arial"/>
      <family val="2"/>
    </font>
    <font>
      <sz val="10"/>
      <name val="Times New Roman"/>
      <family val="1"/>
    </font>
    <font>
      <sz val="7"/>
      <name val="Arial"/>
      <family val="2"/>
    </font>
    <font>
      <b/>
      <sz val="7"/>
      <color indexed="17"/>
      <name val="Arial"/>
      <family val="2"/>
    </font>
    <font>
      <sz val="8.5"/>
      <color indexed="8"/>
      <name val="Arial"/>
      <family val="2"/>
    </font>
    <font>
      <sz val="11"/>
      <name val="Times New Roman"/>
      <family val="1"/>
    </font>
    <font>
      <b/>
      <sz val="12"/>
      <name val="Arial"/>
      <family val="2"/>
    </font>
    <font>
      <b/>
      <sz val="15"/>
      <color theme="3"/>
      <name val="Arial"/>
      <family val="2"/>
    </font>
    <font>
      <b/>
      <sz val="15"/>
      <color indexed="62"/>
      <name val="Calibri"/>
      <family val="2"/>
    </font>
    <font>
      <b/>
      <sz val="13"/>
      <color theme="3"/>
      <name val="Arial"/>
      <family val="2"/>
    </font>
    <font>
      <b/>
      <sz val="13"/>
      <color indexed="62"/>
      <name val="Calibri"/>
      <family val="2"/>
    </font>
    <font>
      <b/>
      <sz val="11"/>
      <color theme="3"/>
      <name val="Arial"/>
      <family val="2"/>
    </font>
    <font>
      <b/>
      <sz val="11"/>
      <color indexed="62"/>
      <name val="Calibri"/>
      <family val="2"/>
    </font>
    <font>
      <u/>
      <sz val="10"/>
      <color indexed="12"/>
      <name val="Arial"/>
      <family val="2"/>
    </font>
    <font>
      <u/>
      <sz val="8"/>
      <color indexed="12"/>
      <name val="Arial"/>
      <family val="2"/>
    </font>
    <font>
      <u/>
      <sz val="11"/>
      <color theme="10"/>
      <name val="Calibri"/>
      <family val="2"/>
      <scheme val="minor"/>
    </font>
    <font>
      <u/>
      <sz val="10.1"/>
      <color indexed="12"/>
      <name val="Arial"/>
      <family val="2"/>
    </font>
    <font>
      <u/>
      <sz val="9"/>
      <color theme="10"/>
      <name val="Arial"/>
      <family val="2"/>
    </font>
    <font>
      <sz val="9"/>
      <color rgb="FF3F3F76"/>
      <name val="Arial"/>
      <family val="2"/>
    </font>
    <font>
      <sz val="11"/>
      <color indexed="10"/>
      <name val="Calibri"/>
      <family val="2"/>
      <charset val="186"/>
    </font>
    <font>
      <b/>
      <sz val="11"/>
      <color indexed="63"/>
      <name val="Calibri"/>
      <family val="2"/>
      <charset val="186"/>
    </font>
    <font>
      <sz val="11"/>
      <color indexed="62"/>
      <name val="Calibri"/>
      <family val="2"/>
      <charset val="186"/>
    </font>
    <font>
      <b/>
      <sz val="11"/>
      <color indexed="63"/>
      <name val="Calibri"/>
      <family val="2"/>
    </font>
    <font>
      <sz val="11"/>
      <color indexed="33"/>
      <name val="Calibri"/>
      <family val="2"/>
    </font>
    <font>
      <b/>
      <sz val="10"/>
      <color indexed="8"/>
      <name val="Arial"/>
      <family val="2"/>
    </font>
    <font>
      <b/>
      <sz val="9"/>
      <name val="Helv"/>
    </font>
    <font>
      <sz val="9"/>
      <name val="Helv"/>
    </font>
    <font>
      <u/>
      <sz val="6.5"/>
      <color indexed="12"/>
      <name val="Arial"/>
      <family val="2"/>
    </font>
    <font>
      <sz val="9"/>
      <color rgb="FFFA7D00"/>
      <name val="Arial"/>
      <family val="2"/>
    </font>
    <font>
      <b/>
      <sz val="14"/>
      <name val="Arial"/>
      <family val="2"/>
    </font>
    <font>
      <sz val="9"/>
      <color rgb="FF9C6500"/>
      <name val="Arial"/>
      <family val="2"/>
    </font>
    <font>
      <sz val="11"/>
      <color indexed="60"/>
      <name val="Calibri"/>
      <family val="2"/>
    </font>
    <font>
      <sz val="11"/>
      <color indexed="19"/>
      <name val="Calibri"/>
      <family val="2"/>
      <charset val="186"/>
    </font>
    <font>
      <b/>
      <sz val="11"/>
      <color rgb="FF00B050"/>
      <name val="Calibri"/>
      <family val="2"/>
      <scheme val="minor"/>
    </font>
    <font>
      <sz val="10"/>
      <color rgb="FF000000"/>
      <name val="Times New Roman"/>
      <family val="1"/>
    </font>
    <font>
      <i/>
      <sz val="10"/>
      <name val="Helv"/>
    </font>
    <font>
      <b/>
      <sz val="9"/>
      <color rgb="FF3F3F3F"/>
      <name val="Arial"/>
      <family val="2"/>
    </font>
    <font>
      <b/>
      <sz val="14"/>
      <name val="Times New Roman"/>
      <family val="1"/>
    </font>
    <font>
      <b/>
      <sz val="18"/>
      <color indexed="62"/>
      <name val="Cambria"/>
      <family val="2"/>
      <charset val="186"/>
    </font>
    <font>
      <sz val="12"/>
      <name val="Helvetica"/>
    </font>
    <font>
      <sz val="9"/>
      <color indexed="8"/>
      <name val="Verdana"/>
      <family val="2"/>
    </font>
    <font>
      <b/>
      <sz val="11"/>
      <color indexed="10"/>
      <name val="Calibri"/>
      <family val="2"/>
      <charset val="186"/>
    </font>
    <font>
      <sz val="11"/>
      <name val="Arial"/>
      <family val="2"/>
    </font>
    <font>
      <sz val="10"/>
      <name val="Arial"/>
      <family val="1"/>
    </font>
    <font>
      <sz val="10"/>
      <color indexed="64"/>
      <name val="Arial"/>
      <family val="2"/>
    </font>
    <font>
      <sz val="8"/>
      <color indexed="64"/>
      <name val="Arial"/>
      <family val="2"/>
    </font>
    <font>
      <b/>
      <sz val="8"/>
      <name val="HelveticaNeue Condensed"/>
    </font>
    <font>
      <sz val="8"/>
      <name val="HelveticaNeue LightCond"/>
      <family val="2"/>
    </font>
    <font>
      <b/>
      <sz val="7"/>
      <name val="HelveticaNeue Condensed"/>
      <family val="2"/>
    </font>
    <font>
      <b/>
      <sz val="9"/>
      <name val="Times New Roman"/>
      <family val="1"/>
    </font>
    <font>
      <b/>
      <sz val="11"/>
      <color indexed="8"/>
      <name val="Calibri"/>
      <family val="2"/>
      <charset val="186"/>
    </font>
    <font>
      <b/>
      <sz val="10"/>
      <name val="Helv"/>
    </font>
    <font>
      <b/>
      <sz val="11"/>
      <name val="Times New Roman"/>
      <family val="1"/>
    </font>
    <font>
      <b/>
      <sz val="8.5"/>
      <color indexed="8"/>
      <name val="Arial"/>
      <family val="2"/>
    </font>
    <font>
      <sz val="11"/>
      <name val="Helv"/>
    </font>
    <font>
      <b/>
      <sz val="11"/>
      <color indexed="9"/>
      <name val="Calibri"/>
      <family val="2"/>
      <charset val="186"/>
    </font>
    <font>
      <b/>
      <sz val="18"/>
      <color indexed="62"/>
      <name val="Cambria"/>
      <family val="2"/>
    </font>
    <font>
      <b/>
      <sz val="18"/>
      <color theme="3"/>
      <name val="Arial"/>
      <family val="2"/>
    </font>
    <font>
      <b/>
      <sz val="9"/>
      <color theme="1"/>
      <name val="Arial"/>
      <family val="2"/>
    </font>
    <font>
      <b/>
      <sz val="11"/>
      <color indexed="8"/>
      <name val="Calibri"/>
      <family val="2"/>
    </font>
    <font>
      <sz val="9"/>
      <color rgb="FFFF0000"/>
      <name val="Arial"/>
      <family val="2"/>
    </font>
    <font>
      <b/>
      <sz val="10"/>
      <name val="Times New Roman"/>
      <family val="1"/>
    </font>
    <font>
      <sz val="8"/>
      <color indexed="12"/>
      <name val="Arial"/>
      <family val="2"/>
    </font>
    <font>
      <b/>
      <sz val="11"/>
      <name val="Times CE"/>
      <family val="2"/>
    </font>
    <font>
      <b/>
      <sz val="22"/>
      <color indexed="18"/>
      <name val="Arial"/>
      <family val="2"/>
    </font>
    <font>
      <b/>
      <sz val="14"/>
      <color indexed="18"/>
      <name val="Arial"/>
      <family val="2"/>
    </font>
    <font>
      <b/>
      <sz val="10"/>
      <color indexed="18"/>
      <name val="Arial"/>
      <family val="2"/>
    </font>
    <font>
      <b/>
      <u val="singleAccounting"/>
      <sz val="10"/>
      <color indexed="18"/>
      <name val="Arial"/>
      <family val="2"/>
    </font>
    <font>
      <sz val="11"/>
      <color indexed="8"/>
      <name val="Arial"/>
      <family val="2"/>
    </font>
    <font>
      <sz val="8"/>
      <color rgb="FF000000"/>
      <name val="Arial"/>
      <family val="2"/>
    </font>
    <font>
      <sz val="8"/>
      <color indexed="63"/>
      <name val="Arial"/>
      <family val="2"/>
    </font>
    <font>
      <b/>
      <sz val="20"/>
      <color indexed="21"/>
      <name val="Arial"/>
      <family val="2"/>
    </font>
    <font>
      <u/>
      <sz val="10"/>
      <color indexed="21"/>
      <name val="Arial"/>
      <family val="2"/>
    </font>
    <font>
      <b/>
      <u/>
      <sz val="8"/>
      <color indexed="59"/>
      <name val="Arial"/>
      <family val="2"/>
    </font>
    <font>
      <b/>
      <sz val="8"/>
      <color indexed="21"/>
      <name val="Arial"/>
      <family val="2"/>
    </font>
    <font>
      <sz val="8"/>
      <color rgb="FFFF0000"/>
      <name val="Arial"/>
      <family val="2"/>
    </font>
    <font>
      <i/>
      <sz val="8"/>
      <name val="Arial"/>
      <family val="2"/>
    </font>
    <font>
      <sz val="20"/>
      <color theme="1"/>
      <name val="Arial"/>
      <family val="2"/>
    </font>
    <font>
      <b/>
      <sz val="20"/>
      <name val="Arial"/>
      <family val="2"/>
    </font>
    <font>
      <sz val="9"/>
      <color indexed="9"/>
      <name val="Arial"/>
      <family val="2"/>
    </font>
    <font>
      <sz val="11"/>
      <color indexed="55"/>
      <name val="Calibri"/>
      <family val="2"/>
    </font>
    <font>
      <b/>
      <sz val="9"/>
      <color indexed="9"/>
      <name val="Arial"/>
      <family val="2"/>
    </font>
    <font>
      <i/>
      <sz val="11"/>
      <color indexed="63"/>
      <name val="Calibri"/>
      <family val="2"/>
    </font>
    <font>
      <i/>
      <sz val="9"/>
      <color indexed="63"/>
      <name val="Arial"/>
      <family val="2"/>
    </font>
    <font>
      <sz val="9"/>
      <color indexed="58"/>
      <name val="Arial"/>
      <family val="2"/>
    </font>
    <font>
      <b/>
      <sz val="11"/>
      <color indexed="62"/>
      <name val="Arial"/>
      <family val="2"/>
    </font>
    <font>
      <u/>
      <sz val="11"/>
      <color indexed="34"/>
      <name val="Calibri"/>
      <family val="2"/>
    </font>
    <font>
      <sz val="9"/>
      <color indexed="62"/>
      <name val="Arial"/>
      <family val="2"/>
    </font>
    <font>
      <b/>
      <sz val="9"/>
      <name val="Helv"/>
      <family val="2"/>
    </font>
    <font>
      <sz val="9"/>
      <color indexed="8"/>
      <name val="Calibri"/>
      <family val="2"/>
    </font>
    <font>
      <sz val="9"/>
      <name val="Helv"/>
      <family val="2"/>
    </font>
    <font>
      <sz val="9"/>
      <color indexed="33"/>
      <name val="Arial"/>
      <family val="2"/>
    </font>
    <font>
      <sz val="9"/>
      <color indexed="11"/>
      <name val="Arial"/>
      <family val="2"/>
    </font>
    <font>
      <sz val="11"/>
      <color indexed="19"/>
      <name val="Calibri"/>
      <family val="2"/>
    </font>
    <font>
      <b/>
      <u/>
      <sz val="12"/>
      <name val="Arial"/>
      <family val="2"/>
    </font>
    <font>
      <b/>
      <sz val="14"/>
      <color theme="1"/>
      <name val="Arial"/>
      <family val="2"/>
    </font>
    <font>
      <b/>
      <sz val="11"/>
      <color theme="1"/>
      <name val="Arial"/>
      <family val="2"/>
    </font>
    <font>
      <b/>
      <sz val="11"/>
      <color theme="0"/>
      <name val="Arial"/>
      <family val="2"/>
    </font>
    <font>
      <b/>
      <sz val="20"/>
      <color theme="1"/>
      <name val="Arial"/>
      <family val="2"/>
    </font>
    <font>
      <vertAlign val="superscript"/>
      <sz val="8"/>
      <color theme="1"/>
      <name val="Arial"/>
      <family val="2"/>
    </font>
    <font>
      <sz val="11"/>
      <color rgb="FF000000"/>
      <name val="Calibri"/>
      <family val="2"/>
    </font>
    <font>
      <u/>
      <sz val="9"/>
      <color theme="10"/>
      <name val="Calibri"/>
      <family val="2"/>
      <scheme val="minor"/>
    </font>
    <font>
      <sz val="12"/>
      <name val="Arial"/>
      <family val="2"/>
    </font>
    <font>
      <sz val="10"/>
      <name val="Arial"/>
      <family val="2"/>
    </font>
    <font>
      <b/>
      <sz val="16"/>
      <color indexed="21"/>
      <name val="Arial"/>
      <family val="2"/>
    </font>
    <font>
      <sz val="7"/>
      <color theme="1"/>
      <name val="Arial"/>
      <family val="2"/>
    </font>
    <font>
      <b/>
      <sz val="10"/>
      <color theme="1"/>
      <name val="Arial"/>
      <family val="2"/>
    </font>
    <font>
      <sz val="7"/>
      <color theme="1"/>
      <name val="Calibri"/>
      <family val="2"/>
      <scheme val="minor"/>
    </font>
    <font>
      <i/>
      <sz val="8"/>
      <color theme="1"/>
      <name val="Arial"/>
      <family val="2"/>
    </font>
    <font>
      <i/>
      <sz val="8"/>
      <color rgb="FF000000"/>
      <name val="Arial"/>
      <family val="2"/>
    </font>
    <font>
      <i/>
      <sz val="11"/>
      <color theme="1"/>
      <name val="Calibri"/>
      <family val="2"/>
      <scheme val="minor"/>
    </font>
    <font>
      <sz val="8"/>
      <color indexed="21"/>
      <name val="Arial"/>
      <family val="2"/>
    </font>
    <font>
      <sz val="11"/>
      <color indexed="8"/>
      <name val="Czcionka tekstu podstawowego"/>
      <family val="2"/>
    </font>
    <font>
      <sz val="8"/>
      <name val="Times"/>
      <family val="1"/>
    </font>
    <font>
      <u/>
      <sz val="10"/>
      <color indexed="36"/>
      <name val="Arial"/>
      <family val="2"/>
    </font>
    <font>
      <b/>
      <sz val="9"/>
      <color indexed="52"/>
      <name val="Arial"/>
      <family val="2"/>
    </font>
    <font>
      <sz val="9"/>
      <color indexed="20"/>
      <name val="Arial"/>
      <family val="2"/>
    </font>
    <font>
      <sz val="9"/>
      <color indexed="20"/>
      <name val="Verdana"/>
      <family val="2"/>
    </font>
    <font>
      <i/>
      <sz val="9"/>
      <color indexed="23"/>
      <name val="Arial"/>
      <family val="2"/>
    </font>
    <font>
      <sz val="9"/>
      <color indexed="17"/>
      <name val="Arial"/>
      <family val="2"/>
    </font>
    <font>
      <sz val="9"/>
      <color indexed="17"/>
      <name val="Verdana"/>
      <family val="2"/>
    </font>
    <font>
      <sz val="9"/>
      <color indexed="52"/>
      <name val="Arial"/>
      <family val="2"/>
    </font>
    <font>
      <sz val="9"/>
      <color indexed="60"/>
      <name val="Arial"/>
      <family val="2"/>
    </font>
    <font>
      <b/>
      <sz val="15"/>
      <color indexed="56"/>
      <name val="Arial"/>
      <family val="2"/>
    </font>
    <font>
      <b/>
      <sz val="13"/>
      <color indexed="56"/>
      <name val="Arial"/>
      <family val="2"/>
    </font>
    <font>
      <b/>
      <sz val="11"/>
      <color indexed="56"/>
      <name val="Arial"/>
      <family val="2"/>
    </font>
    <font>
      <b/>
      <sz val="9"/>
      <color indexed="8"/>
      <name val="Arial"/>
      <family val="2"/>
    </font>
    <font>
      <b/>
      <sz val="9"/>
      <color indexed="63"/>
      <name val="Arial"/>
      <family val="2"/>
    </font>
    <font>
      <sz val="9"/>
      <color indexed="10"/>
      <name val="Arial"/>
      <family val="2"/>
    </font>
    <font>
      <sz val="11"/>
      <color indexed="62"/>
      <name val="Calibri"/>
      <family val="2"/>
      <charset val="204"/>
    </font>
    <font>
      <b/>
      <sz val="13"/>
      <color theme="1"/>
      <name val="Arial"/>
      <family val="2"/>
    </font>
    <font>
      <sz val="20"/>
      <name val="Arial"/>
      <family val="2"/>
    </font>
    <font>
      <vertAlign val="superscript"/>
      <sz val="20"/>
      <name val="Arial"/>
      <family val="2"/>
    </font>
    <font>
      <vertAlign val="superscript"/>
      <sz val="20"/>
      <color theme="1"/>
      <name val="Arial"/>
      <family val="2"/>
    </font>
    <font>
      <sz val="10"/>
      <color indexed="63"/>
      <name val="Verdana"/>
      <family val="2"/>
    </font>
    <font>
      <sz val="9"/>
      <color indexed="63"/>
      <name val="Verdana"/>
      <family val="2"/>
    </font>
    <font>
      <sz val="10"/>
      <color indexed="9"/>
      <name val="Verdana"/>
      <family val="2"/>
    </font>
    <font>
      <sz val="10"/>
      <color indexed="9"/>
      <name val="Arial"/>
      <family val="2"/>
    </font>
    <font>
      <b/>
      <sz val="10"/>
      <color indexed="52"/>
      <name val="Arial"/>
      <family val="2"/>
    </font>
    <font>
      <sz val="8"/>
      <name val="Palatino"/>
      <family val="1"/>
    </font>
    <font>
      <sz val="12"/>
      <name val="Tms Rmn"/>
    </font>
    <font>
      <sz val="10"/>
      <color indexed="20"/>
      <name val="Arial"/>
      <family val="2"/>
    </font>
    <font>
      <sz val="9"/>
      <name val="Tms Rmn"/>
    </font>
    <font>
      <i/>
      <sz val="9"/>
      <name val="Helv"/>
    </font>
    <font>
      <i/>
      <sz val="10"/>
      <color indexed="23"/>
      <name val="Arial"/>
      <family val="2"/>
    </font>
    <font>
      <b/>
      <sz val="15"/>
      <color indexed="56"/>
      <name val="Calibri"/>
      <family val="2"/>
      <charset val="186"/>
    </font>
    <font>
      <b/>
      <sz val="13"/>
      <color indexed="56"/>
      <name val="Calibri"/>
      <family val="2"/>
      <charset val="186"/>
    </font>
    <font>
      <b/>
      <sz val="11"/>
      <color indexed="56"/>
      <name val="Calibri"/>
      <family val="2"/>
      <charset val="186"/>
    </font>
    <font>
      <sz val="14"/>
      <name val="Tms Rmn"/>
    </font>
    <font>
      <u/>
      <sz val="11"/>
      <color indexed="12"/>
      <name val="Times New Roman"/>
      <family val="1"/>
    </font>
    <font>
      <sz val="8"/>
      <color indexed="12"/>
      <name val="Palatino"/>
      <family val="1"/>
    </font>
    <font>
      <sz val="10"/>
      <color indexed="52"/>
      <name val="Arial"/>
      <family val="2"/>
    </font>
    <font>
      <sz val="9"/>
      <color theme="1"/>
      <name val="Verdana"/>
      <family val="2"/>
    </font>
    <font>
      <sz val="10"/>
      <name val="Tms Rmn"/>
    </font>
    <font>
      <b/>
      <sz val="10"/>
      <color indexed="9"/>
      <name val="Arial"/>
      <family val="2"/>
    </font>
    <font>
      <sz val="10"/>
      <color indexed="17"/>
      <name val="Arial"/>
      <family val="2"/>
    </font>
    <font>
      <sz val="11"/>
      <color indexed="60"/>
      <name val="Calibri"/>
      <family val="2"/>
      <charset val="186"/>
    </font>
    <font>
      <sz val="11"/>
      <name val="Calibri"/>
      <family val="2"/>
    </font>
    <font>
      <sz val="9"/>
      <color indexed="63"/>
      <name val="Calibri"/>
      <family val="2"/>
    </font>
    <font>
      <sz val="10"/>
      <color indexed="60"/>
      <name val="Arial"/>
      <family val="2"/>
    </font>
    <font>
      <sz val="8"/>
      <name val="Times New Roman"/>
      <family val="1"/>
    </font>
    <font>
      <i/>
      <sz val="12"/>
      <name val="Tms Rmn"/>
    </font>
    <font>
      <b/>
      <sz val="11"/>
      <name val="Helv"/>
    </font>
    <font>
      <b/>
      <sz val="18"/>
      <name val="Times New Roman"/>
      <family val="1"/>
    </font>
    <font>
      <i/>
      <sz val="8"/>
      <name val="Tms Rmn"/>
    </font>
    <font>
      <b/>
      <sz val="8"/>
      <name val="Tms Rmn"/>
    </font>
    <font>
      <sz val="11"/>
      <color indexed="8"/>
      <name val="Calibri"/>
      <family val="2"/>
      <charset val="204"/>
    </font>
    <font>
      <b/>
      <sz val="20"/>
      <color rgb="FF007272"/>
      <name val="Arial"/>
      <family val="2"/>
    </font>
    <font>
      <sz val="15"/>
      <color rgb="FF333333"/>
      <name val="Arial"/>
      <family val="2"/>
    </font>
    <font>
      <sz val="15"/>
      <color theme="1"/>
      <name val="Arial"/>
      <family val="2"/>
    </font>
    <font>
      <sz val="15"/>
      <color rgb="FF000000"/>
      <name val="Arial"/>
      <family val="2"/>
    </font>
    <font>
      <sz val="28"/>
      <name val="Arial"/>
      <family val="2"/>
    </font>
    <font>
      <b/>
      <u/>
      <sz val="28"/>
      <color indexed="21"/>
      <name val="Arial"/>
      <family val="2"/>
    </font>
    <font>
      <sz val="28"/>
      <color theme="1"/>
      <name val="Calibri"/>
      <family val="2"/>
      <scheme val="minor"/>
    </font>
    <font>
      <u/>
      <sz val="20"/>
      <name val="Arial"/>
      <family val="2"/>
    </font>
    <font>
      <b/>
      <sz val="20"/>
      <color rgb="FF008080"/>
      <name val="Arial"/>
      <family val="2"/>
    </font>
    <font>
      <b/>
      <u/>
      <sz val="20"/>
      <color rgb="FF008080"/>
      <name val="Arial"/>
      <family val="2"/>
    </font>
    <font>
      <sz val="26"/>
      <color rgb="FF008080"/>
      <name val="Arial"/>
      <family val="2"/>
    </font>
    <font>
      <sz val="14"/>
      <color theme="1"/>
      <name val="Arial"/>
      <family val="2"/>
    </font>
    <font>
      <sz val="18"/>
      <color theme="1"/>
      <name val="Arial"/>
      <family val="2"/>
    </font>
    <font>
      <sz val="9"/>
      <color rgb="FF008080"/>
      <name val="Arial"/>
      <family val="2"/>
    </font>
    <font>
      <sz val="200"/>
      <color rgb="FF008080"/>
      <name val="Arial"/>
      <family val="2"/>
    </font>
    <font>
      <sz val="100"/>
      <color rgb="FF008080"/>
      <name val="Arial"/>
      <family val="2"/>
    </font>
    <font>
      <sz val="8"/>
      <name val="Calibri"/>
      <family val="2"/>
      <scheme val="minor"/>
    </font>
    <font>
      <b/>
      <sz val="9"/>
      <name val="Verdana"/>
      <family val="2"/>
    </font>
    <font>
      <sz val="10"/>
      <color theme="1"/>
      <name val="Calibri"/>
      <family val="2"/>
      <scheme val="minor"/>
    </font>
    <font>
      <b/>
      <sz val="9"/>
      <name val="Arial"/>
      <family val="2"/>
    </font>
    <font>
      <sz val="7"/>
      <color indexed="63"/>
      <name val="Arial"/>
      <family val="2"/>
    </font>
    <font>
      <b/>
      <sz val="7"/>
      <name val="Arial"/>
      <family val="2"/>
    </font>
    <font>
      <b/>
      <sz val="7"/>
      <color theme="1"/>
      <name val="Arial"/>
      <family val="2"/>
    </font>
    <font>
      <i/>
      <sz val="7"/>
      <name val="Arial"/>
      <family val="2"/>
    </font>
    <font>
      <sz val="12"/>
      <name val="Helvetica"/>
      <family val="2"/>
    </font>
    <font>
      <b/>
      <sz val="11"/>
      <color indexed="10"/>
      <name val="Calibri"/>
      <family val="2"/>
    </font>
    <font>
      <b/>
      <sz val="8"/>
      <name val="HelveticaNeue Condensed"/>
      <family val="2"/>
    </font>
    <font>
      <sz val="7"/>
      <color rgb="FF000000"/>
      <name val="Arial"/>
      <family val="2"/>
    </font>
    <font>
      <b/>
      <sz val="12"/>
      <color theme="1"/>
      <name val="Arial"/>
      <family val="2"/>
    </font>
    <font>
      <sz val="4.5"/>
      <color rgb="FFFF0000"/>
      <name val="Arial"/>
      <family val="2"/>
    </font>
    <font>
      <b/>
      <vertAlign val="superscript"/>
      <sz val="8"/>
      <color theme="1"/>
      <name val="Arial"/>
      <family val="2"/>
    </font>
    <font>
      <i/>
      <sz val="8"/>
      <color rgb="FFFF0000"/>
      <name val="Arial"/>
      <family val="2"/>
    </font>
    <font>
      <i/>
      <sz val="9"/>
      <name val="Verdana"/>
      <family val="2"/>
    </font>
    <font>
      <sz val="8"/>
      <name val="Arial"/>
      <family val="2"/>
    </font>
    <font>
      <b/>
      <sz val="8"/>
      <name val="Arial"/>
      <family val="2"/>
    </font>
    <font>
      <sz val="15"/>
      <color rgb="FF000000"/>
      <name val="Arial"/>
      <family val="2"/>
    </font>
    <font>
      <sz val="15"/>
      <color rgb="FF333333"/>
      <name val="Arial"/>
      <family val="2"/>
    </font>
    <font>
      <sz val="8"/>
      <color theme="1"/>
      <name val="Arial"/>
      <family val="2"/>
    </font>
    <font>
      <sz val="8"/>
      <color theme="1"/>
      <name val="Arial"/>
      <family val="2"/>
    </font>
    <font>
      <b/>
      <sz val="11"/>
      <color theme="1"/>
      <name val="Arial"/>
      <family val="2"/>
    </font>
    <font>
      <sz val="8"/>
      <name val="Arial"/>
      <family val="2"/>
    </font>
  </fonts>
  <fills count="13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15"/>
      </patternFill>
    </fill>
    <fill>
      <patternFill patternType="solid">
        <fgColor indexed="9"/>
        <bgColor indexed="64"/>
      </patternFill>
    </fill>
    <fill>
      <patternFill patternType="solid">
        <fgColor indexed="44"/>
        <bgColor indexed="64"/>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theme="9" tint="0.79985961485641044"/>
        <bgColor indexed="64"/>
      </patternFill>
    </fill>
    <fill>
      <patternFill patternType="solid">
        <fgColor indexed="44"/>
      </patternFill>
    </fill>
    <fill>
      <patternFill patternType="solid">
        <fgColor indexed="29"/>
      </patternFill>
    </fill>
    <fill>
      <patternFill patternType="solid">
        <fgColor theme="4" tint="0.79985961485641044"/>
        <bgColor indexed="64"/>
      </patternFill>
    </fill>
    <fill>
      <patternFill patternType="solid">
        <fgColor indexed="31"/>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indexed="22"/>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49"/>
      </patternFill>
    </fill>
    <fill>
      <patternFill patternType="solid">
        <fgColor indexed="61"/>
      </patternFill>
    </fill>
    <fill>
      <patternFill patternType="solid">
        <fgColor indexed="53"/>
      </patternFill>
    </fill>
    <fill>
      <patternFill patternType="solid">
        <fgColor indexed="30"/>
      </patternFill>
    </fill>
    <fill>
      <patternFill patternType="solid">
        <fgColor indexed="36"/>
      </patternFill>
    </fill>
    <fill>
      <patternFill patternType="solid">
        <fgColor indexed="52"/>
      </patternFill>
    </fill>
    <fill>
      <patternFill patternType="solid">
        <fgColor indexed="21"/>
      </patternFill>
    </fill>
    <fill>
      <patternFill patternType="solid">
        <fgColor indexed="62"/>
        <bgColor indexed="64"/>
      </patternFill>
    </fill>
    <fill>
      <patternFill patternType="solid">
        <fgColor indexed="20"/>
      </patternFill>
    </fill>
    <fill>
      <patternFill patternType="solid">
        <fgColor indexed="10"/>
        <bgColor indexed="64"/>
      </patternFill>
    </fill>
    <fill>
      <patternFill patternType="solid">
        <fgColor indexed="57"/>
        <bgColor indexed="64"/>
      </patternFill>
    </fill>
    <fill>
      <patternFill patternType="solid">
        <fgColor indexed="23"/>
      </patternFill>
    </fill>
    <fill>
      <patternFill patternType="solid">
        <fgColor indexed="62"/>
      </patternFill>
    </fill>
    <fill>
      <patternFill patternType="solid">
        <fgColor indexed="53"/>
        <bgColor indexed="64"/>
      </patternFill>
    </fill>
    <fill>
      <patternFill patternType="gray0625">
        <fgColor indexed="10"/>
        <bgColor indexed="9"/>
      </patternFill>
    </fill>
    <fill>
      <patternFill patternType="solid">
        <fgColor indexed="55"/>
      </patternFill>
    </fill>
    <fill>
      <patternFill patternType="lightGray">
        <fgColor indexed="14"/>
        <bgColor indexed="9"/>
      </patternFill>
    </fill>
    <fill>
      <patternFill patternType="solid">
        <fgColor indexed="55"/>
        <bgColor indexed="64"/>
      </patternFill>
    </fill>
    <fill>
      <patternFill patternType="lightGray">
        <fgColor indexed="12"/>
        <bgColor indexed="9"/>
      </patternFill>
    </fill>
    <fill>
      <patternFill patternType="solid">
        <fgColor indexed="63"/>
        <bgColor indexed="64"/>
      </patternFill>
    </fill>
    <fill>
      <patternFill patternType="solid">
        <fgColor indexed="17"/>
        <bgColor indexed="64"/>
      </patternFill>
    </fill>
    <fill>
      <patternFill patternType="solid">
        <fgColor indexed="23"/>
        <bgColor indexed="64"/>
      </patternFill>
    </fill>
    <fill>
      <patternFill patternType="solid">
        <fgColor indexed="11"/>
        <bgColor indexed="9"/>
      </patternFill>
    </fill>
    <fill>
      <patternFill patternType="solid">
        <fgColor indexed="13"/>
        <bgColor indexed="64"/>
      </patternFill>
    </fill>
    <fill>
      <patternFill patternType="solid">
        <fgColor indexed="26"/>
        <bgColor indexed="64"/>
      </patternFill>
    </fill>
    <fill>
      <patternFill patternType="solid">
        <fgColor rgb="FFFFFFCC"/>
        <bgColor indexed="64"/>
      </patternFill>
    </fill>
    <fill>
      <patternFill patternType="solid">
        <fgColor indexed="43"/>
        <bgColor indexed="64"/>
      </patternFill>
    </fill>
    <fill>
      <patternFill patternType="solid">
        <fgColor indexed="56"/>
      </patternFill>
    </fill>
    <fill>
      <patternFill patternType="solid">
        <fgColor indexed="54"/>
      </patternFill>
    </fill>
    <fill>
      <patternFill patternType="solid">
        <fgColor indexed="10"/>
      </patternFill>
    </fill>
    <fill>
      <patternFill patternType="lightGray">
        <fgColor indexed="22"/>
        <bgColor indexed="9"/>
      </patternFill>
    </fill>
    <fill>
      <patternFill patternType="solid">
        <fgColor indexed="31"/>
        <bgColor indexed="8"/>
      </patternFill>
    </fill>
    <fill>
      <patternFill patternType="solid">
        <fgColor indexed="43"/>
        <bgColor indexed="8"/>
      </patternFill>
    </fill>
    <fill>
      <patternFill patternType="solid">
        <fgColor indexed="63"/>
        <bgColor indexed="8"/>
      </patternFill>
    </fill>
    <fill>
      <patternFill patternType="mediumGray">
        <fgColor indexed="45"/>
        <bgColor indexed="9"/>
      </patternFill>
    </fill>
    <fill>
      <patternFill patternType="lightGray">
        <fgColor indexed="45"/>
        <bgColor indexed="9"/>
      </patternFill>
    </fill>
    <fill>
      <patternFill patternType="solid">
        <fgColor indexed="57"/>
      </patternFill>
    </fill>
    <fill>
      <patternFill patternType="solid">
        <fgColor indexed="15"/>
        <bgColor indexed="64"/>
      </patternFill>
    </fill>
    <fill>
      <patternFill patternType="solid">
        <fgColor indexed="16"/>
        <bgColor indexed="64"/>
      </patternFill>
    </fill>
    <fill>
      <patternFill patternType="solid">
        <fgColor indexed="38"/>
        <bgColor indexed="64"/>
      </patternFill>
    </fill>
    <fill>
      <patternFill patternType="solid">
        <fgColor theme="0" tint="-0.14999847407452621"/>
        <bgColor indexed="64"/>
      </patternFill>
    </fill>
    <fill>
      <patternFill patternType="solid">
        <fgColor rgb="FFFFFFFF"/>
        <bgColor indexed="64"/>
      </patternFill>
    </fill>
    <fill>
      <patternFill patternType="solid">
        <fgColor indexed="59"/>
        <bgColor indexed="64"/>
      </patternFill>
    </fill>
    <fill>
      <patternFill patternType="solid">
        <fgColor indexed="25"/>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2F2F2"/>
        <bgColor indexed="64"/>
      </patternFill>
    </fill>
    <fill>
      <patternFill patternType="solid">
        <fgColor rgb="FFC6EFCE"/>
        <bgColor indexed="64"/>
      </patternFill>
    </fill>
    <fill>
      <patternFill patternType="solid">
        <fgColor rgb="FFFFEB9C"/>
        <bgColor indexed="64"/>
      </patternFill>
    </fill>
    <fill>
      <patternFill patternType="solid">
        <fgColor indexed="56"/>
        <bgColor indexed="64"/>
      </patternFill>
    </fill>
    <fill>
      <patternFill patternType="solid">
        <fgColor indexed="54"/>
        <bgColor indexed="64"/>
      </patternFill>
    </fill>
  </fills>
  <borders count="12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rgb="FF000000"/>
      </top>
      <bottom style="thin">
        <color rgb="FF000000"/>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medium">
        <color indexed="2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style="double">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right/>
      <top style="medium">
        <color indexed="64"/>
      </top>
      <bottom style="medium">
        <color indexed="64"/>
      </bottom>
      <diagonal/>
    </border>
    <border>
      <left/>
      <right/>
      <top/>
      <bottom style="thick">
        <color indexed="21"/>
      </bottom>
      <diagonal/>
    </border>
    <border>
      <left/>
      <right/>
      <top/>
      <bottom style="thick">
        <color indexed="15"/>
      </bottom>
      <diagonal/>
    </border>
    <border>
      <left/>
      <right/>
      <top/>
      <bottom style="medium">
        <color indexed="49"/>
      </bottom>
      <diagonal/>
    </border>
    <border>
      <left/>
      <right/>
      <top/>
      <bottom style="double">
        <color indexed="33"/>
      </bottom>
      <diagonal/>
    </border>
    <border>
      <left/>
      <right/>
      <top/>
      <bottom style="medium">
        <color indexed="8"/>
      </bottom>
      <diagonal/>
    </border>
    <border>
      <left/>
      <right/>
      <top style="medium">
        <color indexed="39"/>
      </top>
      <bottom/>
      <diagonal/>
    </border>
    <border>
      <left style="medium">
        <color indexed="39"/>
      </left>
      <right/>
      <top style="medium">
        <color indexed="39"/>
      </top>
      <bottom/>
      <diagonal/>
    </border>
    <border>
      <left/>
      <right/>
      <top/>
      <bottom style="medium">
        <color indexed="39"/>
      </bottom>
      <diagonal/>
    </border>
    <border>
      <left/>
      <right/>
      <top style="thin">
        <color indexed="56"/>
      </top>
      <bottom style="double">
        <color indexed="56"/>
      </bottom>
      <diagonal/>
    </border>
    <border>
      <left/>
      <right/>
      <top/>
      <bottom style="double">
        <color indexed="10"/>
      </bottom>
      <diagonal/>
    </border>
    <border>
      <left/>
      <right/>
      <top style="thin">
        <color indexed="64"/>
      </top>
      <bottom style="medium">
        <color indexed="64"/>
      </bottom>
      <diagonal/>
    </border>
    <border>
      <left/>
      <right/>
      <top style="thin">
        <color indexed="21"/>
      </top>
      <bottom style="double">
        <color indexed="21"/>
      </bottom>
      <diagonal/>
    </border>
    <border>
      <left/>
      <right/>
      <top style="thin">
        <color indexed="62"/>
      </top>
      <bottom style="double">
        <color indexed="62"/>
      </bottom>
      <diagonal/>
    </border>
    <border>
      <left/>
      <right/>
      <top/>
      <bottom style="thin">
        <color rgb="FF000000"/>
      </bottom>
      <diagonal/>
    </border>
    <border>
      <left/>
      <right/>
      <top style="hair">
        <color indexed="8"/>
      </top>
      <bottom style="hair">
        <color indexed="8"/>
      </bottom>
      <diagonal/>
    </border>
    <border>
      <left/>
      <right/>
      <top/>
      <bottom style="medium">
        <color indexed="18"/>
      </bottom>
      <diagonal/>
    </border>
    <border>
      <left/>
      <right/>
      <top/>
      <bottom style="medium">
        <color indexed="16"/>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right/>
      <top/>
      <bottom style="thin">
        <color auto="1"/>
      </bottom>
      <diagonal/>
    </border>
    <border>
      <left/>
      <right/>
      <top style="thin">
        <color rgb="FF000000"/>
      </top>
      <bottom style="thin">
        <color indexed="64"/>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style="hair">
        <color indexed="64"/>
      </left>
      <right style="hair">
        <color indexed="64"/>
      </right>
      <top/>
      <bottom style="hair">
        <color indexed="64"/>
      </bottom>
      <diagonal/>
    </border>
    <border>
      <left/>
      <right/>
      <top style="hair">
        <color indexed="8"/>
      </top>
      <bottom style="hair">
        <color indexed="8"/>
      </bottom>
      <diagonal/>
    </border>
    <border>
      <left/>
      <right/>
      <top/>
      <bottom style="dotted">
        <color indexed="64"/>
      </bottom>
      <diagonal/>
    </border>
    <border>
      <left style="thick">
        <color indexed="9"/>
      </left>
      <right style="thick">
        <color indexed="9"/>
      </right>
      <top/>
      <bottom/>
      <diagonal/>
    </border>
    <border>
      <left style="thin">
        <color indexed="64"/>
      </left>
      <right style="thin">
        <color indexed="64"/>
      </right>
      <top style="medium">
        <color indexed="64"/>
      </top>
      <bottom style="thin">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8"/>
      </top>
      <bottom style="hair">
        <color indexed="8"/>
      </bottom>
      <diagonal/>
    </border>
    <border>
      <left/>
      <right/>
      <top/>
      <bottom style="thick">
        <color theme="4" tint="0.49967955565050204"/>
      </bottom>
      <diagonal/>
    </border>
    <border>
      <left style="hair">
        <color auto="1"/>
      </left>
      <right style="hair">
        <color auto="1"/>
      </right>
      <top style="hair">
        <color auto="1"/>
      </top>
      <bottom style="hair">
        <color auto="1"/>
      </bottom>
      <diagonal/>
    </border>
    <border>
      <left/>
      <right style="hair">
        <color auto="1"/>
      </right>
      <top style="hair">
        <color indexed="64"/>
      </top>
      <bottom style="hair">
        <color auto="1"/>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auto="1"/>
      </top>
      <bottom style="thin">
        <color auto="1"/>
      </bottom>
      <diagonal/>
    </border>
    <border>
      <left/>
      <right/>
      <top style="hair">
        <color indexed="8"/>
      </top>
      <bottom style="hair">
        <color indexed="8"/>
      </bottom>
      <diagonal/>
    </border>
    <border>
      <left/>
      <right/>
      <top style="thin">
        <color auto="1"/>
      </top>
      <bottom/>
      <diagonal/>
    </border>
    <border>
      <left/>
      <right/>
      <top style="thin">
        <color indexed="21"/>
      </top>
      <bottom/>
      <diagonal/>
    </border>
    <border>
      <left/>
      <right/>
      <top/>
      <bottom style="thin">
        <color indexed="21"/>
      </bottom>
      <diagonal/>
    </border>
    <border>
      <left/>
      <right/>
      <top/>
      <bottom style="thin">
        <color indexed="64"/>
      </bottom>
      <diagonal/>
    </border>
    <border>
      <left style="hair">
        <color indexed="64"/>
      </left>
      <right style="hair">
        <color indexed="64"/>
      </right>
      <top style="hair">
        <color indexed="64"/>
      </top>
      <bottom/>
      <diagonal/>
    </border>
    <border>
      <left/>
      <right style="hair">
        <color indexed="64"/>
      </right>
      <top/>
      <bottom/>
      <diagonal/>
    </border>
    <border>
      <left style="hair">
        <color indexed="64"/>
      </left>
      <right/>
      <top/>
      <bottom/>
      <diagonal/>
    </border>
    <border>
      <left style="hair">
        <color indexed="64"/>
      </left>
      <right style="hair">
        <color indexed="64"/>
      </right>
      <top/>
      <bottom/>
      <diagonal/>
    </border>
    <border>
      <left/>
      <right style="hair">
        <color indexed="64"/>
      </right>
      <top style="hair">
        <color indexed="64"/>
      </top>
      <bottom/>
      <diagonal/>
    </border>
  </borders>
  <cellStyleXfs count="55782">
    <xf numFmtId="0" fontId="0" fillId="0" borderId="0"/>
    <xf numFmtId="0" fontId="28" fillId="0" borderId="0"/>
    <xf numFmtId="0" fontId="28" fillId="0" borderId="0" applyNumberFormat="0" applyFill="0" applyBorder="0" applyAlignment="0" applyProtection="0"/>
    <xf numFmtId="0" fontId="28" fillId="0" borderId="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0" fontId="28" fillId="0" borderId="0" applyNumberForma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30" fillId="0" borderId="0" applyFill="0" applyProtection="0">
      <alignment horizontal="center"/>
    </xf>
    <xf numFmtId="183" fontId="28" fillId="0" borderId="0" applyFont="0" applyFill="0" applyBorder="0" applyAlignment="0" applyProtection="0"/>
    <xf numFmtId="183"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2" fillId="0" borderId="22" applyNumberFormat="0" applyFill="0" applyAlignment="0" applyProtection="0"/>
    <xf numFmtId="0" fontId="33" fillId="0" borderId="23" applyNumberFormat="0" applyFill="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1"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1" fillId="26" borderId="0" applyNumberFormat="0" applyBorder="0" applyAlignment="0" applyProtection="0"/>
    <xf numFmtId="0" fontId="34" fillId="40"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1" fillId="30" borderId="0" applyNumberFormat="0" applyBorder="0" applyAlignment="0" applyProtection="0"/>
    <xf numFmtId="0" fontId="34" fillId="43"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5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51" borderId="0" applyNumberFormat="0" applyBorder="0" applyAlignment="0" applyProtection="0"/>
    <xf numFmtId="0" fontId="38" fillId="52" borderId="0" applyNumberFormat="0" applyBorder="0" applyAlignment="0" applyProtection="0"/>
    <xf numFmtId="0" fontId="38" fillId="45" borderId="0" applyNumberFormat="0" applyBorder="0" applyAlignment="0" applyProtection="0"/>
    <xf numFmtId="0" fontId="38" fillId="43" borderId="0" applyNumberFormat="0" applyBorder="0" applyAlignment="0" applyProtection="0"/>
    <xf numFmtId="0" fontId="38" fillId="49" borderId="0" applyNumberFormat="0" applyBorder="0" applyAlignment="0" applyProtection="0"/>
    <xf numFmtId="0" fontId="38" fillId="45"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5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10"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44"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14"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4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8"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4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2"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49"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26"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43"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9" fillId="0" borderId="24" applyNumberFormat="0" applyFill="0" applyAlignment="0" applyProtection="0"/>
    <xf numFmtId="0" fontId="39" fillId="0" borderId="0" applyNumberFormat="0" applyFill="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1"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1" fillId="11" borderId="0" applyNumberFormat="0" applyBorder="0" applyAlignment="0" applyProtection="0"/>
    <xf numFmtId="0" fontId="34" fillId="40"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1" fillId="15" borderId="0" applyNumberFormat="0" applyBorder="0" applyAlignment="0" applyProtection="0"/>
    <xf numFmtId="0" fontId="34" fillId="52"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1" fillId="19" borderId="0" applyNumberFormat="0" applyBorder="0" applyAlignment="0" applyProtection="0"/>
    <xf numFmtId="0" fontId="34" fillId="62"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1" fillId="23" borderId="0" applyNumberFormat="0" applyBorder="0" applyAlignment="0" applyProtection="0"/>
    <xf numFmtId="0" fontId="34" fillId="64"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1" fillId="27" borderId="0" applyNumberFormat="0" applyBorder="0" applyAlignment="0" applyProtection="0"/>
    <xf numFmtId="0" fontId="34" fillId="40"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1" fillId="31" borderId="0" applyNumberFormat="0" applyBorder="0" applyAlignment="0" applyProtection="0"/>
    <xf numFmtId="0" fontId="34" fillId="43"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3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8" fillId="49" borderId="0" applyNumberFormat="0" applyBorder="0" applyAlignment="0" applyProtection="0"/>
    <xf numFmtId="0" fontId="38" fillId="52" borderId="0" applyNumberFormat="0" applyBorder="0" applyAlignment="0" applyProtection="0"/>
    <xf numFmtId="0" fontId="38" fillId="62" borderId="0" applyNumberFormat="0" applyBorder="0" applyAlignment="0" applyProtection="0"/>
    <xf numFmtId="0" fontId="38" fillId="44" borderId="0" applyNumberFormat="0" applyBorder="0" applyAlignment="0" applyProtection="0"/>
    <xf numFmtId="0" fontId="38" fillId="49" borderId="0" applyNumberFormat="0" applyBorder="0" applyAlignment="0" applyProtection="0"/>
    <xf numFmtId="0" fontId="38" fillId="45"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51"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11"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2"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15"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3"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19"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48"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23"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5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27"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5"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3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49" fontId="28" fillId="0" borderId="0" applyFont="0" applyFill="0" applyBorder="0" applyAlignment="0" applyProtection="0"/>
    <xf numFmtId="0" fontId="40" fillId="73" borderId="0" applyNumberFormat="0" applyBorder="0" applyAlignment="0" applyProtection="0"/>
    <xf numFmtId="0" fontId="40" fillId="59" borderId="0" applyNumberFormat="0" applyBorder="0" applyAlignment="0" applyProtection="0"/>
    <xf numFmtId="0" fontId="40" fillId="60" borderId="0" applyNumberFormat="0" applyBorder="0" applyAlignment="0" applyProtection="0"/>
    <xf numFmtId="0" fontId="40" fillId="74" borderId="0" applyNumberFormat="0" applyBorder="0" applyAlignment="0" applyProtection="0"/>
    <xf numFmtId="0" fontId="40" fillId="75" borderId="0" applyNumberFormat="0" applyBorder="0" applyAlignment="0" applyProtection="0"/>
    <xf numFmtId="0" fontId="40" fillId="76" borderId="0" applyNumberFormat="0" applyBorder="0" applyAlignment="0" applyProtection="0"/>
    <xf numFmtId="0" fontId="17" fillId="12" borderId="0" applyNumberFormat="0" applyBorder="0" applyAlignment="0" applyProtection="0"/>
    <xf numFmtId="0" fontId="41" fillId="12" borderId="0" applyNumberFormat="0" applyBorder="0" applyAlignment="0" applyProtection="0"/>
    <xf numFmtId="0" fontId="17" fillId="12" borderId="0" applyNumberFormat="0" applyBorder="0" applyAlignment="0" applyProtection="0"/>
    <xf numFmtId="0" fontId="40" fillId="77" borderId="0" applyNumberFormat="0" applyBorder="0" applyAlignment="0" applyProtection="0"/>
    <xf numFmtId="0" fontId="41" fillId="12"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17" fillId="16" borderId="0" applyNumberFormat="0" applyBorder="0" applyAlignment="0" applyProtection="0"/>
    <xf numFmtId="0" fontId="41" fillId="16" borderId="0" applyNumberFormat="0" applyBorder="0" applyAlignment="0" applyProtection="0"/>
    <xf numFmtId="0" fontId="17" fillId="16" borderId="0" applyNumberFormat="0" applyBorder="0" applyAlignment="0" applyProtection="0"/>
    <xf numFmtId="0" fontId="40" fillId="52" borderId="0" applyNumberFormat="0" applyBorder="0" applyAlignment="0" applyProtection="0"/>
    <xf numFmtId="0" fontId="41" fillId="16"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7" fillId="20" borderId="0" applyNumberFormat="0" applyBorder="0" applyAlignment="0" applyProtection="0"/>
    <xf numFmtId="0" fontId="41" fillId="20" borderId="0" applyNumberFormat="0" applyBorder="0" applyAlignment="0" applyProtection="0"/>
    <xf numFmtId="0" fontId="17" fillId="20" borderId="0" applyNumberFormat="0" applyBorder="0" applyAlignment="0" applyProtection="0"/>
    <xf numFmtId="0" fontId="40" fillId="78" borderId="0" applyNumberFormat="0" applyBorder="0" applyAlignment="0" applyProtection="0"/>
    <xf numFmtId="0" fontId="41" fillId="20"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17" fillId="24" borderId="0" applyNumberFormat="0" applyBorder="0" applyAlignment="0" applyProtection="0"/>
    <xf numFmtId="0" fontId="41" fillId="24" borderId="0" applyNumberFormat="0" applyBorder="0" applyAlignment="0" applyProtection="0"/>
    <xf numFmtId="0" fontId="17" fillId="24" borderId="0" applyNumberFormat="0" applyBorder="0" applyAlignment="0" applyProtection="0"/>
    <xf numFmtId="0" fontId="40" fillId="64" borderId="0" applyNumberFormat="0" applyBorder="0" applyAlignment="0" applyProtection="0"/>
    <xf numFmtId="0" fontId="41" fillId="2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17" fillId="28" borderId="0" applyNumberFormat="0" applyBorder="0" applyAlignment="0" applyProtection="0"/>
    <xf numFmtId="0" fontId="41" fillId="28" borderId="0" applyNumberFormat="0" applyBorder="0" applyAlignment="0" applyProtection="0"/>
    <xf numFmtId="0" fontId="17" fillId="28" borderId="0" applyNumberFormat="0" applyBorder="0" applyAlignment="0" applyProtection="0"/>
    <xf numFmtId="0" fontId="40" fillId="77" borderId="0" applyNumberFormat="0" applyBorder="0" applyAlignment="0" applyProtection="0"/>
    <xf numFmtId="0" fontId="41" fillId="28"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17" fillId="32" borderId="0" applyNumberFormat="0" applyBorder="0" applyAlignment="0" applyProtection="0"/>
    <xf numFmtId="0" fontId="41" fillId="32" borderId="0" applyNumberFormat="0" applyBorder="0" applyAlignment="0" applyProtection="0"/>
    <xf numFmtId="0" fontId="17" fillId="32" borderId="0" applyNumberFormat="0" applyBorder="0" applyAlignment="0" applyProtection="0"/>
    <xf numFmtId="0" fontId="40" fillId="43" borderId="0" applyNumberFormat="0" applyBorder="0" applyAlignment="0" applyProtection="0"/>
    <xf numFmtId="0" fontId="41" fillId="32"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73" borderId="0" applyNumberFormat="0" applyBorder="0" applyAlignment="0" applyProtection="0"/>
    <xf numFmtId="0" fontId="40" fillId="59" borderId="0" applyNumberFormat="0" applyBorder="0" applyAlignment="0" applyProtection="0"/>
    <xf numFmtId="0" fontId="40" fillId="60" borderId="0" applyNumberFormat="0" applyBorder="0" applyAlignment="0" applyProtection="0"/>
    <xf numFmtId="0" fontId="40" fillId="74" borderId="0" applyNumberFormat="0" applyBorder="0" applyAlignment="0" applyProtection="0"/>
    <xf numFmtId="0" fontId="40" fillId="75" borderId="0" applyNumberFormat="0" applyBorder="0" applyAlignment="0" applyProtection="0"/>
    <xf numFmtId="0" fontId="40" fillId="76" borderId="0" applyNumberFormat="0" applyBorder="0" applyAlignment="0" applyProtection="0"/>
    <xf numFmtId="0" fontId="42" fillId="49" borderId="0" applyNumberFormat="0" applyBorder="0" applyAlignment="0" applyProtection="0"/>
    <xf numFmtId="0" fontId="42" fillId="79" borderId="0" applyNumberFormat="0" applyBorder="0" applyAlignment="0" applyProtection="0"/>
    <xf numFmtId="0" fontId="42" fillId="65" borderId="0" applyNumberFormat="0" applyBorder="0" applyAlignment="0" applyProtection="0"/>
    <xf numFmtId="0" fontId="42" fillId="44" borderId="0" applyNumberFormat="0" applyBorder="0" applyAlignment="0" applyProtection="0"/>
    <xf numFmtId="0" fontId="42" fillId="49" borderId="0" applyNumberFormat="0" applyBorder="0" applyAlignment="0" applyProtection="0"/>
    <xf numFmtId="0" fontId="42" fillId="52" borderId="0" applyNumberFormat="0" applyBorder="0" applyAlignment="0" applyProtection="0"/>
    <xf numFmtId="0" fontId="40" fillId="80" borderId="0" applyNumberFormat="0" applyBorder="0" applyAlignment="0" applyProtection="0"/>
    <xf numFmtId="0" fontId="40" fillId="52" borderId="0" applyNumberFormat="0" applyBorder="0" applyAlignment="0" applyProtection="0"/>
    <xf numFmtId="0" fontId="40" fillId="63" borderId="0" applyNumberFormat="0" applyBorder="0" applyAlignment="0" applyProtection="0"/>
    <xf numFmtId="0" fontId="40" fillId="81" borderId="0" applyNumberFormat="0" applyBorder="0" applyAlignment="0" applyProtection="0"/>
    <xf numFmtId="0" fontId="40" fillId="77" borderId="0" applyNumberFormat="0" applyBorder="0" applyAlignment="0" applyProtection="0"/>
    <xf numFmtId="0" fontId="40" fillId="82" borderId="0" applyNumberFormat="0" applyBorder="0" applyAlignment="0" applyProtection="0"/>
    <xf numFmtId="0" fontId="17" fillId="9" borderId="0" applyNumberFormat="0" applyBorder="0" applyAlignment="0" applyProtection="0"/>
    <xf numFmtId="0" fontId="41" fillId="9" borderId="0" applyNumberFormat="0" applyBorder="0" applyAlignment="0" applyProtection="0"/>
    <xf numFmtId="0" fontId="17" fillId="9" borderId="0" applyNumberFormat="0" applyBorder="0" applyAlignment="0" applyProtection="0"/>
    <xf numFmtId="0" fontId="40" fillId="83" borderId="0" applyNumberFormat="0" applyBorder="0" applyAlignment="0" applyProtection="0"/>
    <xf numFmtId="0" fontId="41" fillId="9"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17" fillId="13" borderId="0" applyNumberFormat="0" applyBorder="0" applyAlignment="0" applyProtection="0"/>
    <xf numFmtId="0" fontId="41" fillId="13" borderId="0" applyNumberFormat="0" applyBorder="0" applyAlignment="0" applyProtection="0"/>
    <xf numFmtId="0" fontId="17" fillId="13" borderId="0" applyNumberFormat="0" applyBorder="0" applyAlignment="0" applyProtection="0"/>
    <xf numFmtId="0" fontId="40" fillId="85" borderId="0" applyNumberFormat="0" applyBorder="0" applyAlignment="0" applyProtection="0"/>
    <xf numFmtId="0" fontId="41" fillId="13"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17" fillId="17" borderId="0" applyNumberFormat="0" applyBorder="0" applyAlignment="0" applyProtection="0"/>
    <xf numFmtId="0" fontId="41" fillId="17" borderId="0" applyNumberFormat="0" applyBorder="0" applyAlignment="0" applyProtection="0"/>
    <xf numFmtId="0" fontId="17" fillId="17" borderId="0" applyNumberFormat="0" applyBorder="0" applyAlignment="0" applyProtection="0"/>
    <xf numFmtId="0" fontId="40" fillId="78" borderId="0" applyNumberFormat="0" applyBorder="0" applyAlignment="0" applyProtection="0"/>
    <xf numFmtId="0" fontId="41" fillId="17"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17" fillId="21" borderId="0" applyNumberFormat="0" applyBorder="0" applyAlignment="0" applyProtection="0"/>
    <xf numFmtId="0" fontId="41" fillId="21" borderId="0" applyNumberFormat="0" applyBorder="0" applyAlignment="0" applyProtection="0"/>
    <xf numFmtId="0" fontId="17" fillId="21" borderId="0" applyNumberFormat="0" applyBorder="0" applyAlignment="0" applyProtection="0"/>
    <xf numFmtId="0" fontId="40" fillId="88" borderId="0" applyNumberFormat="0" applyBorder="0" applyAlignment="0" applyProtection="0"/>
    <xf numFmtId="0" fontId="41" fillId="21"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17" fillId="25" borderId="0" applyNumberFormat="0" applyBorder="0" applyAlignment="0" applyProtection="0"/>
    <xf numFmtId="0" fontId="41" fillId="25" borderId="0" applyNumberFormat="0" applyBorder="0" applyAlignment="0" applyProtection="0"/>
    <xf numFmtId="0" fontId="17" fillId="25" borderId="0" applyNumberFormat="0" applyBorder="0" applyAlignment="0" applyProtection="0"/>
    <xf numFmtId="0" fontId="40" fillId="83" borderId="0" applyNumberFormat="0" applyBorder="0" applyAlignment="0" applyProtection="0"/>
    <xf numFmtId="0" fontId="41" fillId="25"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17" fillId="29" borderId="0" applyNumberFormat="0" applyBorder="0" applyAlignment="0" applyProtection="0"/>
    <xf numFmtId="0" fontId="41" fillId="29" borderId="0" applyNumberFormat="0" applyBorder="0" applyAlignment="0" applyProtection="0"/>
    <xf numFmtId="0" fontId="17" fillId="29" borderId="0" applyNumberFormat="0" applyBorder="0" applyAlignment="0" applyProtection="0"/>
    <xf numFmtId="0" fontId="40" fillId="85" borderId="0" applyNumberFormat="0" applyBorder="0" applyAlignment="0" applyProtection="0"/>
    <xf numFmtId="0" fontId="41" fillId="29"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184" fontId="43" fillId="91" borderId="0" applyNumberFormat="0" applyFont="0" applyBorder="0" applyAlignment="0">
      <alignment horizontal="right"/>
    </xf>
    <xf numFmtId="184" fontId="43" fillId="91" borderId="0" applyNumberFormat="0" applyFont="0" applyBorder="0" applyAlignme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0" fontId="34" fillId="0" borderId="0"/>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0" fontId="34" fillId="0" borderId="0"/>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0" fontId="34" fillId="0" borderId="0"/>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0" fontId="34" fillId="0" borderId="0"/>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0" fontId="34" fillId="0" borderId="0"/>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0" fontId="34" fillId="0" borderId="0"/>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0" fontId="34" fillId="0" borderId="0"/>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0" fontId="34" fillId="0" borderId="0"/>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0" fontId="34" fillId="0" borderId="0"/>
    <xf numFmtId="0" fontId="21" fillId="0" borderId="0" applyNumberFormat="0" applyFill="0" applyBorder="0" applyAlignment="0" applyProtection="0"/>
    <xf numFmtId="0" fontId="21" fillId="0" borderId="0" applyNumberFormat="0" applyFill="0" applyBorder="0" applyAlignment="0" applyProtection="0"/>
    <xf numFmtId="0" fontId="45" fillId="0" borderId="0"/>
    <xf numFmtId="0" fontId="46" fillId="0" borderId="0" applyNumberFormat="0" applyFill="0" applyBorder="0" applyAlignment="0" applyProtection="0"/>
    <xf numFmtId="0" fontId="7" fillId="3" borderId="0" applyNumberFormat="0" applyBorder="0" applyAlignment="0" applyProtection="0"/>
    <xf numFmtId="0" fontId="47" fillId="3" borderId="0" applyNumberFormat="0" applyBorder="0" applyAlignment="0" applyProtection="0"/>
    <xf numFmtId="0" fontId="7" fillId="3" borderId="0" applyNumberFormat="0" applyBorder="0" applyAlignment="0" applyProtection="0"/>
    <xf numFmtId="0" fontId="48" fillId="44" borderId="0" applyNumberFormat="0" applyBorder="0" applyAlignment="0" applyProtection="0"/>
    <xf numFmtId="0" fontId="47" fillId="3"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34" fillId="0" borderId="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34" fillId="0" borderId="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34" fillId="0" borderId="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2" fillId="0" borderId="0" applyNumberFormat="0" applyFill="0" applyBorder="0" applyAlignment="0"/>
    <xf numFmtId="0" fontId="52" fillId="0" borderId="0" applyNumberFormat="0" applyFill="0" applyBorder="0" applyAlignment="0"/>
    <xf numFmtId="0" fontId="53" fillId="0" borderId="0" applyNumberFormat="0" applyFill="0" applyBorder="0">
      <alignment horizontal="left"/>
    </xf>
    <xf numFmtId="0" fontId="54" fillId="48" borderId="0" applyNumberFormat="0" applyBorder="0" applyAlignment="0" applyProtection="0"/>
    <xf numFmtId="49" fontId="55" fillId="0" borderId="0" applyFont="0" applyFill="0" applyBorder="0" applyAlignment="0" applyProtection="0">
      <alignment horizontal="left"/>
    </xf>
    <xf numFmtId="186" fontId="30" fillId="0" borderId="0" applyAlignment="0" applyProtection="0"/>
    <xf numFmtId="187" fontId="21" fillId="0" borderId="0" applyFill="0" applyBorder="0" applyAlignment="0" applyProtection="0"/>
    <xf numFmtId="49" fontId="21" fillId="0" borderId="0" applyNumberFormat="0" applyAlignment="0" applyProtection="0">
      <alignment horizontal="left"/>
    </xf>
    <xf numFmtId="49" fontId="56" fillId="0" borderId="27" applyNumberFormat="0" applyAlignment="0" applyProtection="0">
      <alignment horizontal="left" wrapText="1"/>
    </xf>
    <xf numFmtId="49" fontId="56" fillId="0" borderId="0" applyNumberFormat="0" applyAlignment="0" applyProtection="0">
      <alignment horizontal="left" wrapText="1"/>
    </xf>
    <xf numFmtId="49" fontId="57" fillId="0" borderId="0" applyAlignment="0" applyProtection="0">
      <alignment horizontal="left"/>
    </xf>
    <xf numFmtId="0" fontId="58" fillId="36" borderId="0" applyNumberFormat="0" applyBorder="0" applyAlignment="0" applyProtection="0"/>
    <xf numFmtId="2" fontId="21" fillId="93" borderId="0" applyNumberFormat="0" applyFont="0" applyBorder="0" applyAlignment="0" applyProtection="0"/>
    <xf numFmtId="2" fontId="21" fillId="93" borderId="0" applyNumberFormat="0" applyFont="0" applyBorder="0" applyAlignment="0" applyProtection="0"/>
    <xf numFmtId="188" fontId="59" fillId="0" borderId="0" applyFill="0" applyBorder="0" applyAlignment="0"/>
    <xf numFmtId="189" fontId="59" fillId="0" borderId="0" applyFill="0" applyBorder="0" applyAlignment="0"/>
    <xf numFmtId="190" fontId="59" fillId="0" borderId="0" applyFill="0" applyBorder="0" applyAlignment="0"/>
    <xf numFmtId="191" fontId="59" fillId="0" borderId="0" applyFill="0" applyBorder="0" applyAlignment="0"/>
    <xf numFmtId="192" fontId="59" fillId="0" borderId="0" applyFill="0" applyBorder="0" applyAlignment="0"/>
    <xf numFmtId="188" fontId="59" fillId="0" borderId="0" applyFill="0" applyBorder="0" applyAlignment="0"/>
    <xf numFmtId="193" fontId="59" fillId="0" borderId="0" applyFill="0" applyBorder="0" applyAlignment="0"/>
    <xf numFmtId="189" fontId="59" fillId="0" borderId="0" applyFill="0" applyBorder="0" applyAlignment="0"/>
    <xf numFmtId="0" fontId="11" fillId="6" borderId="4" applyNumberFormat="0" applyAlignment="0" applyProtection="0"/>
    <xf numFmtId="0" fontId="11" fillId="6" borderId="4" applyNumberFormat="0" applyAlignment="0" applyProtection="0"/>
    <xf numFmtId="0" fontId="49" fillId="47" borderId="25" applyNumberFormat="0" applyAlignment="0" applyProtection="0"/>
    <xf numFmtId="0" fontId="60" fillId="6" borderId="4"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60"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61" fillId="94" borderId="28" applyNumberFormat="0" applyAlignment="0" applyProtection="0"/>
    <xf numFmtId="0" fontId="62" fillId="0" borderId="29" applyNumberFormat="0" applyFill="0" applyAlignment="0" applyProtection="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34" fillId="0" borderId="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34" fillId="0" borderId="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34" fillId="0" borderId="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34" fillId="0" borderId="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34" fillId="0" borderId="0"/>
    <xf numFmtId="0" fontId="13" fillId="7" borderId="7" applyNumberFormat="0" applyAlignment="0" applyProtection="0"/>
    <xf numFmtId="0" fontId="64" fillId="7" borderId="7" applyNumberFormat="0" applyAlignment="0" applyProtection="0"/>
    <xf numFmtId="0" fontId="13" fillId="7" borderId="7" applyNumberFormat="0" applyAlignment="0" applyProtection="0"/>
    <xf numFmtId="0" fontId="61" fillId="92" borderId="28" applyNumberFormat="0" applyAlignment="0" applyProtection="0"/>
    <xf numFmtId="0" fontId="64" fillId="7" borderId="7" applyNumberFormat="0" applyAlignment="0" applyProtection="0"/>
    <xf numFmtId="0" fontId="61" fillId="92" borderId="28" applyNumberFormat="0" applyAlignment="0" applyProtection="0"/>
    <xf numFmtId="0" fontId="61" fillId="92" borderId="28" applyNumberFormat="0" applyAlignment="0" applyProtection="0"/>
    <xf numFmtId="0" fontId="61" fillId="92" borderId="28" applyNumberFormat="0" applyAlignment="0" applyProtection="0"/>
    <xf numFmtId="0" fontId="61" fillId="92" borderId="28" applyNumberFormat="0" applyAlignment="0" applyProtection="0"/>
    <xf numFmtId="0" fontId="61" fillId="92" borderId="28" applyNumberFormat="0" applyAlignment="0" applyProtection="0"/>
    <xf numFmtId="0" fontId="61" fillId="92" borderId="28" applyNumberFormat="0" applyAlignment="0" applyProtection="0"/>
    <xf numFmtId="0" fontId="61" fillId="92" borderId="28" applyNumberFormat="0" applyAlignment="0" applyProtection="0"/>
    <xf numFmtId="3" fontId="65" fillId="41" borderId="17" applyFont="0" applyFill="0" applyProtection="0">
      <alignment horizontal="right" vertical="center"/>
    </xf>
    <xf numFmtId="0" fontId="66" fillId="0" borderId="0" applyNumberFormat="0" applyFill="0" applyBorder="0" applyAlignment="0" applyProtection="0"/>
    <xf numFmtId="0" fontId="67" fillId="0" borderId="30" applyNumberFormat="0" applyFill="0" applyAlignment="0" applyProtection="0"/>
    <xf numFmtId="0" fontId="68" fillId="0" borderId="31" applyNumberFormat="0" applyFill="0" applyAlignment="0" applyProtection="0"/>
    <xf numFmtId="0" fontId="69" fillId="0" borderId="32" applyNumberFormat="0" applyFill="0" applyAlignment="0" applyProtection="0"/>
    <xf numFmtId="0" fontId="69" fillId="0" borderId="0" applyNumberFormat="0" applyFill="0" applyBorder="0" applyAlignment="0" applyProtection="0"/>
    <xf numFmtId="194" fontId="28" fillId="0" borderId="0"/>
    <xf numFmtId="194" fontId="28" fillId="0" borderId="0"/>
    <xf numFmtId="167" fontId="28" fillId="0" borderId="0" applyFont="0" applyFill="0" applyBorder="0" applyAlignment="0" applyProtection="0"/>
    <xf numFmtId="167" fontId="28" fillId="0" borderId="0" applyFont="0" applyFill="0" applyBorder="0" applyAlignment="0" applyProtection="0"/>
    <xf numFmtId="188" fontId="59"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195" fontId="70"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168" fontId="71"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168" fontId="7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1" fillId="0" borderId="0" applyFont="0" applyFill="0" applyBorder="0" applyAlignment="0" applyProtection="0"/>
    <xf numFmtId="166" fontId="73"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28"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8"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4"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36"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6" fontId="76" fillId="0" borderId="0" applyFont="0" applyFill="0" applyBorder="0" applyAlignment="0" applyProtection="0"/>
    <xf numFmtId="166" fontId="75" fillId="0" borderId="0" applyFont="0" applyFill="0" applyBorder="0" applyAlignment="0" applyProtection="0"/>
    <xf numFmtId="168" fontId="21"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3" fontId="77" fillId="0" borderId="0" applyFont="0" applyFill="0" applyBorder="0" applyAlignment="0" applyProtection="0"/>
    <xf numFmtId="0" fontId="78" fillId="0" borderId="0"/>
    <xf numFmtId="0" fontId="79" fillId="0" borderId="0"/>
    <xf numFmtId="3" fontId="77" fillId="0" borderId="0" applyFont="0" applyFill="0" applyBorder="0" applyAlignment="0" applyProtection="0"/>
    <xf numFmtId="0" fontId="78" fillId="0" borderId="0"/>
    <xf numFmtId="0" fontId="79" fillId="0" borderId="0"/>
    <xf numFmtId="0" fontId="80" fillId="0" borderId="0" applyNumberFormat="0" applyFill="0" applyBorder="0">
      <alignment horizontal="right"/>
    </xf>
    <xf numFmtId="196"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89" fontId="59"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4" fontId="36" fillId="0" borderId="0" applyFill="0" applyBorder="0" applyAlignment="0"/>
    <xf numFmtId="198" fontId="28" fillId="0" borderId="0" applyFont="0" applyFill="0" applyBorder="0" applyAlignment="0" applyProtection="0">
      <alignment wrapText="1"/>
    </xf>
    <xf numFmtId="198" fontId="28" fillId="0" borderId="0" applyFont="0" applyFill="0" applyBorder="0" applyAlignment="0" applyProtection="0">
      <alignment wrapText="1"/>
    </xf>
    <xf numFmtId="198" fontId="28" fillId="0" borderId="0" applyFont="0" applyFill="0" applyBorder="0" applyAlignment="0" applyProtection="0">
      <alignment wrapText="1"/>
    </xf>
    <xf numFmtId="198" fontId="28" fillId="0" borderId="0" applyFont="0" applyFill="0" applyBorder="0" applyAlignment="0" applyProtection="0">
      <alignment wrapText="1"/>
    </xf>
    <xf numFmtId="198" fontId="28" fillId="0" borderId="0" applyFont="0" applyFill="0" applyBorder="0" applyAlignment="0" applyProtection="0">
      <alignment wrapText="1"/>
    </xf>
    <xf numFmtId="198" fontId="28" fillId="0" borderId="0" applyFont="0" applyFill="0" applyBorder="0" applyAlignment="0" applyProtection="0">
      <alignment wrapText="1"/>
    </xf>
    <xf numFmtId="198" fontId="28" fillId="0" borderId="0" applyFont="0" applyFill="0" applyBorder="0" applyAlignment="0" applyProtection="0">
      <alignment wrapText="1"/>
    </xf>
    <xf numFmtId="198" fontId="28" fillId="0" borderId="0" applyFont="0" applyFill="0" applyBorder="0" applyAlignment="0" applyProtection="0">
      <alignment wrapText="1"/>
    </xf>
    <xf numFmtId="198" fontId="28" fillId="0" borderId="0" applyFont="0" applyFill="0" applyBorder="0" applyAlignment="0" applyProtection="0">
      <alignment wrapText="1"/>
    </xf>
    <xf numFmtId="198" fontId="28" fillId="0" borderId="0" applyFont="0" applyFill="0" applyBorder="0" applyAlignment="0" applyProtection="0">
      <alignment wrapText="1"/>
    </xf>
    <xf numFmtId="198" fontId="28" fillId="0" borderId="0" applyFont="0" applyFill="0" applyBorder="0" applyAlignment="0" applyProtection="0">
      <alignment wrapText="1"/>
    </xf>
    <xf numFmtId="198" fontId="28" fillId="0" borderId="0" applyFont="0" applyFill="0" applyBorder="0" applyAlignment="0" applyProtection="0">
      <alignment wrapText="1"/>
    </xf>
    <xf numFmtId="198" fontId="28" fillId="0" borderId="0" applyFont="0" applyFill="0" applyBorder="0" applyAlignment="0" applyProtection="0">
      <alignment wrapText="1"/>
    </xf>
    <xf numFmtId="199" fontId="37" fillId="0" borderId="0"/>
    <xf numFmtId="199" fontId="37" fillId="0" borderId="0"/>
    <xf numFmtId="200" fontId="28" fillId="0" borderId="0"/>
    <xf numFmtId="200" fontId="28" fillId="0" borderId="0"/>
    <xf numFmtId="0" fontId="14" fillId="55" borderId="0">
      <alignment vertical="center"/>
    </xf>
    <xf numFmtId="38" fontId="81" fillId="0" borderId="33">
      <alignment vertical="center"/>
    </xf>
    <xf numFmtId="201" fontId="28" fillId="0" borderId="0" applyFont="0" applyFill="0" applyBorder="0" applyAlignment="0" applyProtection="0"/>
    <xf numFmtId="202" fontId="28" fillId="0" borderId="0" applyFont="0" applyFill="0" applyBorder="0" applyAlignment="0" applyProtection="0"/>
    <xf numFmtId="0" fontId="82" fillId="0" borderId="0">
      <protection locked="0"/>
    </xf>
    <xf numFmtId="203" fontId="59" fillId="0" borderId="0" applyFont="0" applyFill="0" applyBorder="0" applyAlignment="0" applyProtection="0">
      <alignment horizontal="right"/>
    </xf>
    <xf numFmtId="203" fontId="59" fillId="0" borderId="0" applyFont="0" applyFill="0" applyBorder="0" applyAlignment="0" applyProtection="0">
      <alignment horizontal="right"/>
    </xf>
    <xf numFmtId="168" fontId="28" fillId="0" borderId="0" applyFont="0" applyFill="0" applyBorder="0" applyAlignment="0" applyProtection="0"/>
    <xf numFmtId="0" fontId="83" fillId="44" borderId="0" applyNumberFormat="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61" fillId="94" borderId="28" applyNumberFormat="0" applyAlignment="0" applyProtection="0"/>
    <xf numFmtId="0" fontId="84" fillId="0" borderId="0">
      <protection locked="0"/>
    </xf>
    <xf numFmtId="0" fontId="84" fillId="0" borderId="0">
      <protection locked="0"/>
    </xf>
    <xf numFmtId="0" fontId="69" fillId="0" borderId="0" applyNumberFormat="0" applyFill="0" applyBorder="0" applyAlignment="0" applyProtection="0"/>
    <xf numFmtId="0" fontId="40" fillId="84" borderId="0" applyNumberFormat="0" applyBorder="0" applyAlignment="0" applyProtection="0"/>
    <xf numFmtId="0" fontId="40" fillId="86" borderId="0" applyNumberFormat="0" applyBorder="0" applyAlignment="0" applyProtection="0"/>
    <xf numFmtId="0" fontId="40" fillId="87" borderId="0" applyNumberFormat="0" applyBorder="0" applyAlignment="0" applyProtection="0"/>
    <xf numFmtId="0" fontId="40" fillId="74" borderId="0" applyNumberFormat="0" applyBorder="0" applyAlignment="0" applyProtection="0"/>
    <xf numFmtId="0" fontId="40" fillId="75" borderId="0" applyNumberFormat="0" applyBorder="0" applyAlignment="0" applyProtection="0"/>
    <xf numFmtId="0" fontId="40" fillId="90" borderId="0" applyNumberFormat="0" applyBorder="0" applyAlignment="0" applyProtection="0"/>
    <xf numFmtId="188" fontId="59" fillId="0" borderId="0" applyFill="0" applyBorder="0" applyAlignment="0"/>
    <xf numFmtId="189" fontId="59" fillId="0" borderId="0" applyFill="0" applyBorder="0" applyAlignment="0"/>
    <xf numFmtId="188" fontId="59" fillId="0" borderId="0" applyFill="0" applyBorder="0" applyAlignment="0"/>
    <xf numFmtId="193" fontId="59" fillId="0" borderId="0" applyFill="0" applyBorder="0" applyAlignment="0"/>
    <xf numFmtId="189" fontId="59" fillId="0" borderId="0" applyFill="0" applyBorder="0" applyAlignment="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204" fontId="85" fillId="0" borderId="0" applyFont="0" applyFill="0" applyBorder="0" applyAlignment="0" applyProtection="0"/>
    <xf numFmtId="0" fontId="15" fillId="0" borderId="0" applyNumberFormat="0" applyFill="0" applyBorder="0" applyAlignment="0" applyProtection="0"/>
    <xf numFmtId="0" fontId="86" fillId="0" borderId="0" applyNumberFormat="0" applyFill="0" applyBorder="0" applyAlignment="0" applyProtection="0"/>
    <xf numFmtId="0" fontId="15" fillId="0" borderId="0" applyNumberFormat="0" applyFill="0" applyBorder="0" applyAlignment="0" applyProtection="0"/>
    <xf numFmtId="0" fontId="87" fillId="0" borderId="0" applyNumberFormat="0" applyFill="0" applyBorder="0" applyAlignment="0" applyProtection="0"/>
    <xf numFmtId="0" fontId="86"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0" fontId="34" fillId="0" borderId="0"/>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0" fontId="34" fillId="0" borderId="0"/>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0" fontId="34" fillId="0" borderId="0"/>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0" fontId="34" fillId="0" borderId="0"/>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0" fontId="34" fillId="0" borderId="0"/>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0" fontId="34" fillId="0" borderId="0"/>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0" fontId="34" fillId="0" borderId="0"/>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0" fontId="34" fillId="0" borderId="0"/>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0" fontId="34" fillId="0" borderId="0"/>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0" fontId="34" fillId="0" borderId="0"/>
    <xf numFmtId="205" fontId="21" fillId="95" borderId="10" applyNumberFormat="0" applyFont="0" applyBorder="0" applyAlignment="0" applyProtection="0">
      <alignment horizontal="right"/>
    </xf>
    <xf numFmtId="0" fontId="82" fillId="0" borderId="0">
      <protection locked="0"/>
    </xf>
    <xf numFmtId="0" fontId="82" fillId="0" borderId="0">
      <protection locked="0"/>
    </xf>
    <xf numFmtId="0" fontId="82" fillId="0" borderId="0">
      <protection locked="0"/>
    </xf>
    <xf numFmtId="0" fontId="82" fillId="0" borderId="0">
      <protection locked="0"/>
    </xf>
    <xf numFmtId="0" fontId="82" fillId="0" borderId="0">
      <protection locked="0"/>
    </xf>
    <xf numFmtId="0" fontId="82" fillId="0" borderId="0">
      <protection locked="0"/>
    </xf>
    <xf numFmtId="0" fontId="82" fillId="0" borderId="0">
      <protection locked="0"/>
    </xf>
    <xf numFmtId="190" fontId="36" fillId="70" borderId="34">
      <protection locked="0"/>
    </xf>
    <xf numFmtId="3" fontId="36" fillId="70" borderId="34">
      <alignment wrapText="1"/>
      <protection locked="0"/>
    </xf>
    <xf numFmtId="0" fontId="88" fillId="96" borderId="35">
      <alignment horizontal="center" vertical="center"/>
    </xf>
    <xf numFmtId="0" fontId="89" fillId="0" borderId="0" applyNumberFormat="0" applyFill="0" applyBorder="0" applyAlignment="0" applyProtection="0"/>
    <xf numFmtId="0" fontId="82" fillId="0" borderId="0">
      <protection locked="0"/>
    </xf>
    <xf numFmtId="0" fontId="82" fillId="0" borderId="0">
      <protection locked="0"/>
    </xf>
    <xf numFmtId="0" fontId="90"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1" fontId="21" fillId="0" borderId="0" applyNumberFormat="0" applyBorder="0" applyAlignment="0" applyProtection="0"/>
    <xf numFmtId="1" fontId="21" fillId="0" borderId="0" applyNumberFormat="0" applyBorder="0" applyAlignment="0" applyProtection="0"/>
    <xf numFmtId="0" fontId="87" fillId="0" borderId="0" applyNumberFormat="0" applyFill="0" applyBorder="0" applyAlignment="0" applyProtection="0"/>
    <xf numFmtId="0" fontId="91" fillId="0" borderId="0"/>
    <xf numFmtId="0" fontId="92" fillId="0" borderId="0"/>
    <xf numFmtId="3" fontId="21" fillId="36" borderId="17">
      <alignment horizontal="right" vertical="center" indent="1"/>
    </xf>
    <xf numFmtId="0" fontId="93" fillId="87" borderId="17">
      <alignment horizontal="center" vertical="center" wrapText="1"/>
    </xf>
    <xf numFmtId="0" fontId="93" fillId="97" borderId="17">
      <alignment horizontal="center" vertical="center" wrapText="1"/>
    </xf>
    <xf numFmtId="0" fontId="21" fillId="0" borderId="0">
      <alignment vertical="center"/>
    </xf>
    <xf numFmtId="0" fontId="94" fillId="70" borderId="17">
      <alignment vertical="center"/>
    </xf>
    <xf numFmtId="3" fontId="21" fillId="0" borderId="17" applyBorder="0">
      <alignment horizontal="right" vertical="center" indent="1"/>
      <protection locked="0"/>
    </xf>
    <xf numFmtId="49" fontId="21" fillId="35" borderId="0">
      <alignment horizontal="center" vertical="center"/>
    </xf>
    <xf numFmtId="0" fontId="95" fillId="0" borderId="0">
      <alignment horizontal="left" vertical="center"/>
    </xf>
    <xf numFmtId="0" fontId="21" fillId="0" borderId="0">
      <alignment horizontal="left" vertical="center" wrapText="1"/>
    </xf>
    <xf numFmtId="0" fontId="93" fillId="94" borderId="0">
      <alignment horizontal="left" vertical="center" wrapText="1"/>
    </xf>
    <xf numFmtId="206" fontId="96" fillId="0" borderId="0">
      <alignment vertical="center"/>
    </xf>
    <xf numFmtId="0" fontId="97" fillId="49" borderId="0" applyNumberFormat="0" applyBorder="0" applyAlignment="0" applyProtection="0"/>
    <xf numFmtId="0" fontId="58" fillId="4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58" fillId="46" borderId="0" applyNumberFormat="0" applyBorder="0" applyAlignment="0" applyProtection="0"/>
    <xf numFmtId="0" fontId="99" fillId="2" borderId="0" applyNumberFormat="0" applyBorder="0" applyAlignment="0" applyProtection="0"/>
    <xf numFmtId="0" fontId="99"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28" fillId="70" borderId="17" applyNumberFormat="0" applyFont="0" applyBorder="0" applyProtection="0">
      <alignment horizontal="center" vertical="center"/>
    </xf>
    <xf numFmtId="0" fontId="28" fillId="70" borderId="17" applyNumberFormat="0" applyFont="0" applyBorder="0">
      <alignment horizontal="center" vertical="center"/>
    </xf>
    <xf numFmtId="0" fontId="36" fillId="98" borderId="0" applyNumberFormat="0" applyBorder="0">
      <alignment vertical="top"/>
    </xf>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34" fillId="0" borderId="0"/>
    <xf numFmtId="49" fontId="101" fillId="0" borderId="0">
      <alignment horizontal="right"/>
    </xf>
    <xf numFmtId="49" fontId="101" fillId="0" borderId="0">
      <alignment horizontal="right"/>
    </xf>
    <xf numFmtId="0" fontId="34" fillId="0" borderId="0"/>
    <xf numFmtId="0" fontId="34" fillId="0" borderId="0"/>
    <xf numFmtId="0" fontId="34" fillId="0" borderId="0"/>
    <xf numFmtId="0" fontId="34" fillId="0" borderId="0"/>
    <xf numFmtId="49" fontId="102" fillId="0" borderId="0">
      <alignment horizontal="right"/>
    </xf>
    <xf numFmtId="0" fontId="34" fillId="0" borderId="0"/>
    <xf numFmtId="0" fontId="34" fillId="0" borderId="0"/>
    <xf numFmtId="206" fontId="103" fillId="0" borderId="0">
      <alignment vertical="center"/>
    </xf>
    <xf numFmtId="1" fontId="104" fillId="0" borderId="0"/>
    <xf numFmtId="0" fontId="105" fillId="0" borderId="37" applyNumberFormat="0" applyAlignment="0" applyProtection="0">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34" fillId="0" borderId="0"/>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34" fillId="0" borderId="0"/>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34" fillId="0" borderId="0"/>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34" fillId="0" borderId="0"/>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34" fillId="0" borderId="0"/>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34" fillId="0" borderId="0"/>
    <xf numFmtId="0" fontId="3" fillId="0" borderId="1" applyNumberFormat="0" applyFill="0" applyAlignment="0" applyProtection="0"/>
    <xf numFmtId="0" fontId="106" fillId="0" borderId="1" applyNumberFormat="0" applyFill="0" applyAlignment="0" applyProtection="0"/>
    <xf numFmtId="0" fontId="3" fillId="0" borderId="1" applyNumberFormat="0" applyFill="0" applyAlignment="0" applyProtection="0"/>
    <xf numFmtId="0" fontId="107" fillId="0" borderId="38" applyNumberFormat="0" applyFill="0" applyAlignment="0" applyProtection="0"/>
    <xf numFmtId="0" fontId="106" fillId="0" borderId="1"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4" fillId="0" borderId="2" applyNumberFormat="0" applyFill="0" applyAlignment="0" applyProtection="0"/>
    <xf numFmtId="0" fontId="108" fillId="0" borderId="2" applyNumberFormat="0" applyFill="0" applyAlignment="0" applyProtection="0"/>
    <xf numFmtId="0" fontId="4" fillId="0" borderId="2" applyNumberFormat="0" applyFill="0" applyAlignment="0" applyProtection="0"/>
    <xf numFmtId="0" fontId="109" fillId="0" borderId="39" applyNumberFormat="0" applyFill="0" applyAlignment="0" applyProtection="0"/>
    <xf numFmtId="0" fontId="108" fillId="0" borderId="2" applyNumberFormat="0" applyFill="0" applyAlignment="0" applyProtection="0"/>
    <xf numFmtId="0" fontId="109" fillId="0" borderId="39" applyNumberFormat="0" applyFill="0" applyAlignment="0" applyProtection="0"/>
    <xf numFmtId="0" fontId="109" fillId="0" borderId="39" applyNumberFormat="0" applyFill="0" applyAlignment="0" applyProtection="0"/>
    <xf numFmtId="0" fontId="109" fillId="0" borderId="39" applyNumberFormat="0" applyFill="0" applyAlignment="0" applyProtection="0"/>
    <xf numFmtId="0" fontId="109" fillId="0" borderId="39" applyNumberFormat="0" applyFill="0" applyAlignment="0" applyProtection="0"/>
    <xf numFmtId="0" fontId="109" fillId="0" borderId="39" applyNumberFormat="0" applyFill="0" applyAlignment="0" applyProtection="0"/>
    <xf numFmtId="0" fontId="109" fillId="0" borderId="39" applyNumberFormat="0" applyFill="0" applyAlignment="0" applyProtection="0"/>
    <xf numFmtId="0" fontId="109" fillId="0" borderId="39" applyNumberFormat="0" applyFill="0" applyAlignment="0" applyProtection="0"/>
    <xf numFmtId="0" fontId="5" fillId="0" borderId="3" applyNumberFormat="0" applyFill="0" applyAlignment="0" applyProtection="0"/>
    <xf numFmtId="0" fontId="110" fillId="0" borderId="3" applyNumberFormat="0" applyFill="0" applyAlignment="0" applyProtection="0"/>
    <xf numFmtId="0" fontId="5" fillId="0" borderId="3" applyNumberFormat="0" applyFill="0" applyAlignment="0" applyProtection="0"/>
    <xf numFmtId="0" fontId="111" fillId="0" borderId="40" applyNumberFormat="0" applyFill="0" applyAlignment="0" applyProtection="0"/>
    <xf numFmtId="0" fontId="110" fillId="0" borderId="3" applyNumberFormat="0" applyFill="0" applyAlignment="0" applyProtection="0"/>
    <xf numFmtId="0" fontId="111" fillId="0" borderId="40" applyNumberFormat="0" applyFill="0" applyAlignment="0" applyProtection="0"/>
    <xf numFmtId="0" fontId="111" fillId="0" borderId="40" applyNumberFormat="0" applyFill="0" applyAlignment="0" applyProtection="0"/>
    <xf numFmtId="0" fontId="111" fillId="0" borderId="40" applyNumberFormat="0" applyFill="0" applyAlignment="0" applyProtection="0"/>
    <xf numFmtId="0" fontId="111" fillId="0" borderId="40" applyNumberFormat="0" applyFill="0" applyAlignment="0" applyProtection="0"/>
    <xf numFmtId="0" fontId="111" fillId="0" borderId="40" applyNumberFormat="0" applyFill="0" applyAlignment="0" applyProtection="0"/>
    <xf numFmtId="0" fontId="111" fillId="0" borderId="40" applyNumberFormat="0" applyFill="0" applyAlignment="0" applyProtection="0"/>
    <xf numFmtId="0" fontId="111" fillId="0" borderId="40" applyNumberFormat="0" applyFill="0" applyAlignment="0" applyProtection="0"/>
    <xf numFmtId="0" fontId="5" fillId="0" borderId="0" applyNumberFormat="0" applyFill="0" applyBorder="0" applyAlignment="0" applyProtection="0"/>
    <xf numFmtId="0" fontId="110" fillId="0" borderId="0" applyNumberFormat="0" applyFill="0" applyBorder="0" applyAlignment="0" applyProtection="0"/>
    <xf numFmtId="0" fontId="5" fillId="0" borderId="0" applyNumberFormat="0" applyFill="0" applyBorder="0" applyAlignment="0" applyProtection="0"/>
    <xf numFmtId="0" fontId="111" fillId="0" borderId="0" applyNumberFormat="0" applyFill="0" applyBorder="0" applyAlignment="0" applyProtection="0"/>
    <xf numFmtId="0" fontId="110"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05" fillId="0" borderId="0"/>
    <xf numFmtId="0" fontId="95" fillId="41" borderId="16" applyFont="0" applyBorder="0">
      <alignment horizontal="center" wrapText="1"/>
    </xf>
    <xf numFmtId="3" fontId="28" fillId="39" borderId="17" applyFont="0" applyProtection="0">
      <alignment horizontal="right" vertical="center"/>
    </xf>
    <xf numFmtId="10" fontId="28" fillId="39" borderId="17" applyFont="0" applyProtection="0">
      <alignment horizontal="right" vertical="center"/>
    </xf>
    <xf numFmtId="9" fontId="28" fillId="39" borderId="17" applyFont="0" applyProtection="0">
      <alignment horizontal="right" vertical="center"/>
    </xf>
    <xf numFmtId="0" fontId="28" fillId="39" borderId="16" applyNumberFormat="0" applyFont="0" applyBorder="0" applyProtection="0">
      <alignment horizontal="left" vertical="center"/>
    </xf>
    <xf numFmtId="0" fontId="28" fillId="39" borderId="16" applyNumberFormat="0" applyFont="0" applyBorder="0" applyProtection="0">
      <alignment horizontal="left" vertical="center"/>
    </xf>
    <xf numFmtId="0" fontId="112" fillId="0" borderId="0" applyNumberFormat="0" applyFill="0" applyBorder="0">
      <protection locked="0"/>
    </xf>
    <xf numFmtId="0" fontId="112" fillId="0" borderId="0" applyNumberFormat="0" applyFill="0" applyBorder="0">
      <protection locked="0"/>
    </xf>
    <xf numFmtId="0" fontId="62" fillId="0" borderId="29" applyNumberFormat="0" applyFill="0" applyAlignment="0" applyProtection="0"/>
    <xf numFmtId="0" fontId="113" fillId="0" borderId="0" applyNumberFormat="0" applyFill="0" applyBorder="0" applyAlignment="0" applyProtection="0">
      <alignment vertical="top"/>
      <protection locked="0"/>
    </xf>
    <xf numFmtId="0" fontId="112" fillId="0" borderId="0" applyNumberFormat="0" applyFill="0" applyBorder="0">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protection locked="0"/>
    </xf>
    <xf numFmtId="0" fontId="114" fillId="0" borderId="0" applyNumberFormat="0" applyFill="0" applyBorder="0" applyAlignment="0" applyProtection="0"/>
    <xf numFmtId="0" fontId="115" fillId="0" borderId="0" applyNumberFormat="0" applyFill="0" applyBorder="0" applyAlignment="0" applyProtection="0">
      <alignment vertical="top"/>
      <protection locked="0"/>
    </xf>
    <xf numFmtId="0" fontId="116"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protection locked="0"/>
    </xf>
    <xf numFmtId="207" fontId="28" fillId="0" borderId="0" applyFont="0" applyFill="0" applyBorder="0" applyAlignment="0" applyProtection="0"/>
    <xf numFmtId="208" fontId="28" fillId="0" borderId="0" applyFont="0" applyFill="0" applyBorder="0" applyAlignment="0" applyProtection="0"/>
    <xf numFmtId="0" fontId="83" fillId="35" borderId="0" applyNumberFormat="0" applyBorder="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34" fillId="0" borderId="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34" fillId="0" borderId="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34" fillId="0" borderId="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34" fillId="0" borderId="0"/>
    <xf numFmtId="0" fontId="9" fillId="5" borderId="4" applyNumberFormat="0" applyAlignment="0" applyProtection="0"/>
    <xf numFmtId="0" fontId="9" fillId="5" borderId="4" applyNumberFormat="0" applyAlignment="0" applyProtection="0"/>
    <xf numFmtId="0" fontId="51" fillId="43" borderId="25" applyNumberFormat="0" applyAlignment="0" applyProtection="0"/>
    <xf numFmtId="0" fontId="117" fillId="5" borderId="4"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117"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81" fillId="99" borderId="0" applyNumberFormat="0" applyFont="0" applyBorder="0" applyAlignment="0" applyProtection="0"/>
    <xf numFmtId="0" fontId="81" fillId="99" borderId="0" applyNumberFormat="0" applyFont="0" applyBorder="0" applyAlignment="0" applyProtection="0"/>
    <xf numFmtId="209" fontId="28" fillId="100" borderId="17" applyFont="0">
      <alignment vertical="center"/>
      <protection locked="0"/>
    </xf>
    <xf numFmtId="3" fontId="28" fillId="100" borderId="17" applyFont="0">
      <alignment horizontal="right" vertical="center"/>
      <protection locked="0"/>
    </xf>
    <xf numFmtId="177" fontId="28" fillId="100" borderId="17" applyFont="0">
      <alignment horizontal="right" vertical="center"/>
      <protection locked="0"/>
    </xf>
    <xf numFmtId="210" fontId="28" fillId="100" borderId="17" applyFont="0">
      <alignment vertical="center"/>
      <protection locked="0"/>
    </xf>
    <xf numFmtId="10" fontId="28" fillId="100" borderId="17" applyFont="0">
      <alignment horizontal="right" vertical="center"/>
      <protection locked="0"/>
    </xf>
    <xf numFmtId="9" fontId="28" fillId="100" borderId="13" applyFont="0">
      <alignment horizontal="right" vertical="center"/>
      <protection locked="0"/>
    </xf>
    <xf numFmtId="211" fontId="28" fillId="100" borderId="17" applyFont="0">
      <alignment horizontal="right" vertical="center"/>
      <protection locked="0"/>
    </xf>
    <xf numFmtId="187" fontId="28" fillId="100" borderId="13" applyFont="0">
      <alignment horizontal="right" vertical="center"/>
      <protection locked="0"/>
    </xf>
    <xf numFmtId="0" fontId="28" fillId="100" borderId="17" applyFont="0">
      <alignment horizontal="center" vertical="center" wrapText="1"/>
      <protection locked="0"/>
    </xf>
    <xf numFmtId="49" fontId="28" fillId="100" borderId="17" applyFont="0">
      <alignment vertical="center"/>
      <protection locked="0"/>
    </xf>
    <xf numFmtId="0" fontId="118" fillId="0" borderId="0" applyNumberFormat="0" applyFill="0" applyBorder="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34" fillId="0" borderId="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34" fillId="0" borderId="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34" fillId="0" borderId="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34" fillId="0" borderId="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34" fillId="0" borderId="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34" fillId="0" borderId="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34" fillId="0" borderId="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34" fillId="0" borderId="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34" fillId="0" borderId="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34" fillId="0" borderId="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34" fillId="0" borderId="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40" fillId="84" borderId="0" applyNumberFormat="0" applyBorder="0" applyAlignment="0" applyProtection="0"/>
    <xf numFmtId="0" fontId="40" fillId="86" borderId="0" applyNumberFormat="0" applyBorder="0" applyAlignment="0" applyProtection="0"/>
    <xf numFmtId="0" fontId="40" fillId="87" borderId="0" applyNumberFormat="0" applyBorder="0" applyAlignment="0" applyProtection="0"/>
    <xf numFmtId="0" fontId="40" fillId="74" borderId="0" applyNumberFormat="0" applyBorder="0" applyAlignment="0" applyProtection="0"/>
    <xf numFmtId="0" fontId="40" fillId="75" borderId="0" applyNumberFormat="0" applyBorder="0" applyAlignment="0" applyProtection="0"/>
    <xf numFmtId="0" fontId="40" fillId="90" borderId="0" applyNumberFormat="0" applyBorder="0" applyAlignment="0" applyProtection="0"/>
    <xf numFmtId="0" fontId="58" fillId="36" borderId="0" applyNumberFormat="0" applyBorder="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62" fillId="0" borderId="29" applyNumberFormat="0" applyFill="0" applyAlignment="0" applyProtection="0"/>
    <xf numFmtId="0" fontId="37" fillId="70" borderId="0">
      <alignment horizontal="right"/>
    </xf>
    <xf numFmtId="0" fontId="37" fillId="70" borderId="0">
      <alignment horizontal="right"/>
    </xf>
    <xf numFmtId="0" fontId="123" fillId="0" borderId="0" applyNumberFormat="0" applyBorder="0">
      <alignment vertical="top" wrapText="1"/>
    </xf>
    <xf numFmtId="0" fontId="124" fillId="0" borderId="17" applyNumberFormat="0" applyFill="0" applyBorder="0">
      <alignment horizontal="center"/>
    </xf>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3" fillId="0" borderId="0" applyFont="0" applyFill="0" applyBorder="0" applyAlignment="0" applyProtection="0"/>
    <xf numFmtId="168" fontId="28"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4"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4"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4"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4" fillId="0" borderId="0"/>
    <xf numFmtId="166" fontId="1" fillId="0" borderId="0" applyFont="0" applyFill="0" applyBorder="0" applyAlignment="0" applyProtection="0"/>
    <xf numFmtId="166" fontId="1" fillId="0" borderId="0" applyFont="0" applyFill="0" applyBorder="0" applyAlignment="0" applyProtection="0"/>
    <xf numFmtId="0" fontId="34"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8" fontId="28" fillId="0" borderId="0" applyFont="0" applyFill="0" applyBorder="0" applyAlignment="0" applyProtection="0"/>
    <xf numFmtId="168" fontId="7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1" fillId="0" borderId="0" applyFont="0" applyFill="0" applyBorder="0" applyAlignment="0" applyProtection="0"/>
    <xf numFmtId="166" fontId="76" fillId="0" borderId="0" applyFont="0" applyFill="0" applyBorder="0" applyAlignment="0" applyProtection="0"/>
    <xf numFmtId="166" fontId="3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100"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34" fillId="0" borderId="0"/>
    <xf numFmtId="166" fontId="7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3" fillId="0" borderId="0" applyFont="0" applyFill="0" applyBorder="0" applyAlignment="0" applyProtection="0"/>
    <xf numFmtId="0" fontId="61" fillId="92" borderId="28" applyNumberFormat="0" applyAlignment="0" applyProtection="0"/>
    <xf numFmtId="0" fontId="125" fillId="0" borderId="17" applyNumberFormat="0" applyFill="0" applyBorder="0">
      <alignment horizontal="left"/>
    </xf>
    <xf numFmtId="0" fontId="112" fillId="0" borderId="0" applyNumberFormat="0" applyFill="0" applyBorder="0">
      <protection locked="0"/>
    </xf>
    <xf numFmtId="0" fontId="112" fillId="0" borderId="0" applyNumberFormat="0" applyFill="0" applyBorder="0">
      <protection locked="0"/>
    </xf>
    <xf numFmtId="0" fontId="126" fillId="0" borderId="0" applyNumberFormat="0" applyFill="0" applyBorder="0">
      <protection locked="0"/>
    </xf>
    <xf numFmtId="188" fontId="59" fillId="0" borderId="0" applyFill="0" applyBorder="0" applyAlignment="0"/>
    <xf numFmtId="189" fontId="59" fillId="0" borderId="0" applyFill="0" applyBorder="0" applyAlignment="0"/>
    <xf numFmtId="188" fontId="59" fillId="0" borderId="0" applyFill="0" applyBorder="0" applyAlignment="0"/>
    <xf numFmtId="193" fontId="59" fillId="0" borderId="0" applyFill="0" applyBorder="0" applyAlignment="0"/>
    <xf numFmtId="189" fontId="59" fillId="0" borderId="0" applyFill="0" applyBorder="0" applyAlignment="0"/>
    <xf numFmtId="0" fontId="12" fillId="0" borderId="6" applyNumberFormat="0" applyFill="0" applyAlignment="0" applyProtection="0"/>
    <xf numFmtId="0" fontId="12" fillId="0" borderId="6" applyNumberFormat="0" applyFill="0" applyAlignment="0" applyProtection="0"/>
    <xf numFmtId="0" fontId="62" fillId="0" borderId="29" applyNumberFormat="0" applyFill="0" applyAlignment="0" applyProtection="0"/>
    <xf numFmtId="0" fontId="127" fillId="0" borderId="6" applyNumberFormat="0" applyFill="0" applyAlignment="0" applyProtection="0"/>
    <xf numFmtId="0" fontId="127"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87" fillId="0" borderId="0" applyNumberFormat="0" applyFill="0" applyBorder="0" applyAlignment="0" applyProtection="0"/>
    <xf numFmtId="0" fontId="128" fillId="0" borderId="0"/>
    <xf numFmtId="0" fontId="28" fillId="45" borderId="36"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1" fillId="8" borderId="8" applyNumberFormat="0" applyFont="0" applyAlignment="0" applyProtection="0"/>
    <xf numFmtId="167" fontId="28" fillId="0" borderId="0" applyFont="0" applyFill="0" applyBorder="0" applyAlignment="0" applyProtection="0"/>
    <xf numFmtId="212" fontId="28" fillId="0" borderId="0" applyFill="0" applyBorder="0" applyAlignment="0" applyProtection="0"/>
    <xf numFmtId="212" fontId="28" fillId="0" borderId="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01" fontId="28" fillId="0" borderId="0" applyFont="0" applyFill="0" applyBorder="0" applyAlignment="0" applyProtection="0"/>
    <xf numFmtId="202" fontId="28" fillId="0" borderId="0" applyFont="0" applyFill="0" applyBorder="0" applyAlignment="0" applyProtection="0"/>
    <xf numFmtId="213" fontId="28" fillId="0" borderId="0" applyFont="0" applyFill="0" applyBorder="0" applyAlignment="0" applyProtection="0"/>
    <xf numFmtId="214" fontId="28" fillId="0" borderId="0" applyFont="0" applyFill="0" applyBorder="0" applyAlignment="0" applyProtection="0"/>
    <xf numFmtId="215" fontId="28" fillId="0" borderId="0"/>
    <xf numFmtId="215" fontId="28" fillId="0" borderId="0"/>
    <xf numFmtId="0" fontId="28" fillId="0" borderId="0"/>
    <xf numFmtId="0" fontId="8" fillId="4" borderId="0" applyNumberFormat="0" applyBorder="0" applyAlignment="0" applyProtection="0"/>
    <xf numFmtId="0" fontId="129" fillId="4" borderId="0" applyNumberFormat="0" applyBorder="0" applyAlignment="0" applyProtection="0"/>
    <xf numFmtId="0" fontId="8" fillId="4" borderId="0" applyNumberFormat="0" applyBorder="0" applyAlignment="0" applyProtection="0"/>
    <xf numFmtId="0" fontId="130" fillId="62" borderId="0" applyNumberFormat="0" applyBorder="0" applyAlignment="0" applyProtection="0"/>
    <xf numFmtId="0" fontId="129" fillId="4" borderId="0" applyNumberFormat="0" applyBorder="0" applyAlignment="0" applyProtection="0"/>
    <xf numFmtId="0" fontId="130" fillId="62" borderId="0" applyNumberFormat="0" applyBorder="0" applyAlignment="0" applyProtection="0"/>
    <xf numFmtId="0" fontId="130" fillId="62" borderId="0" applyNumberFormat="0" applyBorder="0" applyAlignment="0" applyProtection="0"/>
    <xf numFmtId="0" fontId="130" fillId="62" borderId="0" applyNumberFormat="0" applyBorder="0" applyAlignment="0" applyProtection="0"/>
    <xf numFmtId="0" fontId="130" fillId="62" borderId="0" applyNumberFormat="0" applyBorder="0" applyAlignment="0" applyProtection="0"/>
    <xf numFmtId="0" fontId="130" fillId="62" borderId="0" applyNumberFormat="0" applyBorder="0" applyAlignment="0" applyProtection="0"/>
    <xf numFmtId="0" fontId="130" fillId="62" borderId="0" applyNumberFormat="0" applyBorder="0" applyAlignment="0" applyProtection="0"/>
    <xf numFmtId="0" fontId="130" fillId="62" borderId="0" applyNumberFormat="0" applyBorder="0" applyAlignment="0" applyProtection="0"/>
    <xf numFmtId="0" fontId="131" fillId="62" borderId="0" applyNumberFormat="0" applyBorder="0" applyAlignment="0" applyProtection="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34" fillId="0" borderId="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34" fillId="0" borderId="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34" fillId="0" borderId="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34" fillId="0" borderId="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34" fillId="0" borderId="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34" fillId="0" borderId="0"/>
    <xf numFmtId="216" fontId="28" fillId="0" borderId="0"/>
    <xf numFmtId="216" fontId="28" fillId="0" borderId="0"/>
    <xf numFmtId="0" fontId="28" fillId="0" borderId="0"/>
    <xf numFmtId="0" fontId="34" fillId="0" borderId="0"/>
    <xf numFmtId="0" fontId="95" fillId="0" borderId="0"/>
    <xf numFmtId="0" fontId="95" fillId="0" borderId="0"/>
    <xf numFmtId="0" fontId="95" fillId="0" borderId="0"/>
    <xf numFmtId="0" fontId="95"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8" fillId="0" borderId="0"/>
    <xf numFmtId="0" fontId="28" fillId="0" borderId="0"/>
    <xf numFmtId="0" fontId="28"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34"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95" fillId="0" borderId="0"/>
    <xf numFmtId="0" fontId="36" fillId="0" borderId="0"/>
    <xf numFmtId="0" fontId="36" fillId="0" borderId="0"/>
    <xf numFmtId="0" fontId="36" fillId="0" borderId="0"/>
    <xf numFmtId="0" fontId="36" fillId="0" borderId="0"/>
    <xf numFmtId="0" fontId="34" fillId="0" borderId="0"/>
    <xf numFmtId="0" fontId="34" fillId="0" borderId="0"/>
    <xf numFmtId="0" fontId="28" fillId="0" borderId="0"/>
    <xf numFmtId="0" fontId="36" fillId="0" borderId="0"/>
    <xf numFmtId="0" fontId="36" fillId="0" borderId="0"/>
    <xf numFmtId="0" fontId="36" fillId="0" borderId="0"/>
    <xf numFmtId="0" fontId="36" fillId="0" borderId="0"/>
    <xf numFmtId="0" fontId="36" fillId="0" borderId="0"/>
    <xf numFmtId="0" fontId="36" fillId="0" borderId="0"/>
    <xf numFmtId="0" fontId="95" fillId="0" borderId="0"/>
    <xf numFmtId="0" fontId="28" fillId="0" borderId="0"/>
    <xf numFmtId="0" fontId="28" fillId="0" borderId="0"/>
    <xf numFmtId="0" fontId="28" fillId="0" borderId="0"/>
    <xf numFmtId="0" fontId="28" fillId="0" borderId="0"/>
    <xf numFmtId="0" fontId="36" fillId="0" borderId="0"/>
    <xf numFmtId="0" fontId="36" fillId="0" borderId="0"/>
    <xf numFmtId="0" fontId="36" fillId="0" borderId="0"/>
    <xf numFmtId="0" fontId="28" fillId="0" borderId="0"/>
    <xf numFmtId="0" fontId="21" fillId="0" borderId="0"/>
    <xf numFmtId="0" fontId="28" fillId="0" borderId="0"/>
    <xf numFmtId="0" fontId="28" fillId="0" borderId="0"/>
    <xf numFmtId="0" fontId="28" fillId="0" borderId="0"/>
    <xf numFmtId="0" fontId="95" fillId="0" borderId="0"/>
    <xf numFmtId="0" fontId="95" fillId="0" borderId="0"/>
    <xf numFmtId="0" fontId="95" fillId="0" borderId="0"/>
    <xf numFmtId="0" fontId="95" fillId="0" borderId="0"/>
    <xf numFmtId="0" fontId="1" fillId="0" borderId="0"/>
    <xf numFmtId="0" fontId="1" fillId="0" borderId="0"/>
    <xf numFmtId="0" fontId="1" fillId="0" borderId="0"/>
    <xf numFmtId="0" fontId="34" fillId="0" borderId="0"/>
    <xf numFmtId="0" fontId="1" fillId="0" borderId="0"/>
    <xf numFmtId="0" fontId="28" fillId="0" borderId="0"/>
    <xf numFmtId="0" fontId="28" fillId="0" borderId="0"/>
    <xf numFmtId="0" fontId="28" fillId="0" borderId="0"/>
    <xf numFmtId="0" fontId="95" fillId="0" borderId="0"/>
    <xf numFmtId="0" fontId="28" fillId="0" borderId="0"/>
    <xf numFmtId="0" fontId="95" fillId="0" borderId="0"/>
    <xf numFmtId="0" fontId="95" fillId="0" borderId="0"/>
    <xf numFmtId="0" fontId="95" fillId="0" borderId="0"/>
    <xf numFmtId="0" fontId="95" fillId="0" borderId="0"/>
    <xf numFmtId="0" fontId="9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5" fillId="0" borderId="0"/>
    <xf numFmtId="0" fontId="95" fillId="0" borderId="0"/>
    <xf numFmtId="0" fontId="28" fillId="0" borderId="0"/>
    <xf numFmtId="0" fontId="28" fillId="0" borderId="0"/>
    <xf numFmtId="0" fontId="28" fillId="0" borderId="0"/>
    <xf numFmtId="0" fontId="28" fillId="0" borderId="0"/>
    <xf numFmtId="0" fontId="95" fillId="0" borderId="0"/>
    <xf numFmtId="0" fontId="95" fillId="0" borderId="0"/>
    <xf numFmtId="0" fontId="9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5" fillId="0" borderId="0"/>
    <xf numFmtId="0" fontId="95" fillId="0" borderId="0"/>
    <xf numFmtId="0" fontId="95" fillId="0" borderId="0"/>
    <xf numFmtId="0" fontId="95" fillId="0" borderId="0"/>
    <xf numFmtId="0" fontId="28" fillId="0" borderId="0"/>
    <xf numFmtId="0" fontId="95" fillId="0" borderId="0"/>
    <xf numFmtId="0" fontId="95" fillId="0" borderId="0"/>
    <xf numFmtId="0" fontId="95" fillId="0" borderId="0"/>
    <xf numFmtId="0" fontId="95" fillId="0" borderId="0"/>
    <xf numFmtId="0" fontId="28" fillId="0" borderId="0"/>
    <xf numFmtId="0" fontId="28" fillId="0" borderId="0"/>
    <xf numFmtId="0" fontId="28" fillId="0" borderId="0"/>
    <xf numFmtId="0" fontId="28" fillId="0" borderId="0"/>
    <xf numFmtId="0" fontId="95" fillId="0" borderId="0"/>
    <xf numFmtId="0" fontId="9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5" fillId="0" borderId="0"/>
    <xf numFmtId="0" fontId="95" fillId="0" borderId="0"/>
    <xf numFmtId="0" fontId="95" fillId="0" borderId="0"/>
    <xf numFmtId="0" fontId="95"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34" fillId="0" borderId="0"/>
    <xf numFmtId="0" fontId="34" fillId="0" borderId="0"/>
    <xf numFmtId="0" fontId="28" fillId="0" borderId="0"/>
    <xf numFmtId="0" fontId="34"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34" fillId="0" borderId="0"/>
    <xf numFmtId="0" fontId="28"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34"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34"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95" fillId="0" borderId="0"/>
    <xf numFmtId="0" fontId="34" fillId="0" borderId="0"/>
    <xf numFmtId="0" fontId="34" fillId="0" borderId="0"/>
    <xf numFmtId="0" fontId="34" fillId="0" borderId="0"/>
    <xf numFmtId="0" fontId="34" fillId="0" borderId="0"/>
    <xf numFmtId="0" fontId="24" fillId="0" borderId="0"/>
    <xf numFmtId="0" fontId="70"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95"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34"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35" fillId="0" borderId="0"/>
    <xf numFmtId="0" fontId="28" fillId="0" borderId="0"/>
    <xf numFmtId="0" fontId="95" fillId="0" borderId="0"/>
    <xf numFmtId="0" fontId="95" fillId="0" borderId="0"/>
    <xf numFmtId="0" fontId="95" fillId="0" borderId="0"/>
    <xf numFmtId="0" fontId="95" fillId="0" borderId="0"/>
    <xf numFmtId="0" fontId="28" fillId="0" borderId="0"/>
    <xf numFmtId="0" fontId="95" fillId="0" borderId="0"/>
    <xf numFmtId="0" fontId="95" fillId="0" borderId="0"/>
    <xf numFmtId="0" fontId="28" fillId="0" borderId="0"/>
    <xf numFmtId="0" fontId="28" fillId="0" borderId="0"/>
    <xf numFmtId="0" fontId="95" fillId="0" borderId="0"/>
    <xf numFmtId="0" fontId="95" fillId="0" borderId="0"/>
    <xf numFmtId="0" fontId="28" fillId="0" borderId="0"/>
    <xf numFmtId="0" fontId="28" fillId="0" borderId="0"/>
    <xf numFmtId="0" fontId="28" fillId="0" borderId="0"/>
    <xf numFmtId="0" fontId="28" fillId="0" borderId="0"/>
    <xf numFmtId="0" fontId="95" fillId="0" borderId="0"/>
    <xf numFmtId="0" fontId="95" fillId="0" borderId="0"/>
    <xf numFmtId="0" fontId="95" fillId="0" borderId="0"/>
    <xf numFmtId="0" fontId="34" fillId="0" borderId="0"/>
    <xf numFmtId="0" fontId="34"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34" fillId="0" borderId="0"/>
    <xf numFmtId="0" fontId="9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95" fillId="0" borderId="0"/>
    <xf numFmtId="0" fontId="95" fillId="0" borderId="0"/>
    <xf numFmtId="0" fontId="95" fillId="0" borderId="0"/>
    <xf numFmtId="0" fontId="34" fillId="0" borderId="0"/>
    <xf numFmtId="0" fontId="9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95" fillId="0" borderId="0"/>
    <xf numFmtId="0" fontId="95" fillId="0" borderId="0"/>
    <xf numFmtId="0" fontId="9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95" fillId="0" borderId="0"/>
    <xf numFmtId="0" fontId="95" fillId="0" borderId="0"/>
    <xf numFmtId="0" fontId="95"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71" fillId="0" borderId="0"/>
    <xf numFmtId="0" fontId="28" fillId="0" borderId="0"/>
    <xf numFmtId="0" fontId="28" fillId="0" borderId="0"/>
    <xf numFmtId="0" fontId="28" fillId="0" borderId="0"/>
    <xf numFmtId="0" fontId="28" fillId="0" borderId="0"/>
    <xf numFmtId="0" fontId="28" fillId="0" borderId="0"/>
    <xf numFmtId="0" fontId="28" fillId="0" borderId="0" applyBorder="0"/>
    <xf numFmtId="0" fontId="72" fillId="0" borderId="0"/>
    <xf numFmtId="0" fontId="35" fillId="0" borderId="0"/>
    <xf numFmtId="0" fontId="35" fillId="0" borderId="0"/>
    <xf numFmtId="0" fontId="35" fillId="0" borderId="0"/>
    <xf numFmtId="0" fontId="35" fillId="0" borderId="0"/>
    <xf numFmtId="0" fontId="35" fillId="0" borderId="0"/>
    <xf numFmtId="0" fontId="35" fillId="0" borderId="0"/>
    <xf numFmtId="0" fontId="21" fillId="0" borderId="0"/>
    <xf numFmtId="0" fontId="21" fillId="0" borderId="0"/>
    <xf numFmtId="0" fontId="74" fillId="0" borderId="0"/>
    <xf numFmtId="0" fontId="3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72" fillId="0" borderId="0"/>
    <xf numFmtId="0" fontId="28" fillId="0" borderId="0"/>
    <xf numFmtId="0" fontId="95" fillId="0" borderId="0"/>
    <xf numFmtId="0" fontId="95" fillId="0" borderId="0"/>
    <xf numFmtId="0" fontId="95" fillId="0" borderId="0"/>
    <xf numFmtId="0" fontId="95" fillId="0" borderId="0"/>
    <xf numFmtId="0" fontId="28" fillId="0" borderId="0"/>
    <xf numFmtId="0" fontId="28" fillId="0" borderId="0"/>
    <xf numFmtId="0" fontId="28" fillId="0" borderId="0"/>
    <xf numFmtId="0" fontId="28" fillId="0" borderId="0"/>
    <xf numFmtId="0" fontId="21" fillId="0" borderId="0"/>
    <xf numFmtId="0" fontId="95" fillId="0" borderId="0"/>
    <xf numFmtId="0" fontId="95" fillId="0" borderId="0"/>
    <xf numFmtId="0" fontId="28" fillId="0" borderId="0"/>
    <xf numFmtId="0" fontId="28" fillId="0" borderId="0"/>
    <xf numFmtId="0" fontId="28" fillId="0" borderId="0"/>
    <xf numFmtId="0" fontId="28" fillId="0" borderId="0"/>
    <xf numFmtId="0" fontId="28" fillId="0" borderId="0"/>
    <xf numFmtId="0" fontId="95" fillId="0" borderId="0"/>
    <xf numFmtId="0" fontId="95" fillId="0" borderId="0"/>
    <xf numFmtId="0" fontId="28" fillId="0" borderId="0"/>
    <xf numFmtId="0" fontId="28" fillId="0" borderId="0"/>
    <xf numFmtId="0" fontId="28" fillId="0" borderId="0"/>
    <xf numFmtId="0" fontId="28" fillId="0" borderId="0"/>
    <xf numFmtId="0" fontId="95" fillId="0" borderId="0"/>
    <xf numFmtId="0" fontId="9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5" fillId="0" borderId="0"/>
    <xf numFmtId="0" fontId="95" fillId="0" borderId="0"/>
    <xf numFmtId="0" fontId="95" fillId="0" borderId="0"/>
    <xf numFmtId="0" fontId="95" fillId="0" borderId="0"/>
    <xf numFmtId="0" fontId="28" fillId="0" borderId="0"/>
    <xf numFmtId="0" fontId="28" fillId="0" borderId="0"/>
    <xf numFmtId="0" fontId="28" fillId="0" borderId="0"/>
    <xf numFmtId="0" fontId="95" fillId="0" borderId="0"/>
    <xf numFmtId="0" fontId="95" fillId="0" borderId="0"/>
    <xf numFmtId="0" fontId="95" fillId="0" borderId="0"/>
    <xf numFmtId="0" fontId="95" fillId="0" borderId="0"/>
    <xf numFmtId="0" fontId="95" fillId="0" borderId="0"/>
    <xf numFmtId="0" fontId="95" fillId="0" borderId="0"/>
    <xf numFmtId="0" fontId="34" fillId="0" borderId="0"/>
    <xf numFmtId="0" fontId="34" fillId="0" borderId="0"/>
    <xf numFmtId="0" fontId="28" fillId="0" borderId="0" applyBorder="0"/>
    <xf numFmtId="0" fontId="28" fillId="0" borderId="0" applyBorder="0"/>
    <xf numFmtId="0" fontId="28" fillId="0" borderId="0"/>
    <xf numFmtId="0" fontId="72" fillId="0" borderId="0"/>
    <xf numFmtId="0" fontId="72" fillId="0" borderId="0"/>
    <xf numFmtId="0" fontId="28" fillId="0" borderId="0"/>
    <xf numFmtId="0" fontId="28" fillId="0" borderId="0"/>
    <xf numFmtId="0" fontId="28" fillId="0" borderId="0" applyBorder="0"/>
    <xf numFmtId="0" fontId="28" fillId="0" borderId="0"/>
    <xf numFmtId="0" fontId="28" fillId="0" borderId="0"/>
    <xf numFmtId="0" fontId="72" fillId="0" borderId="0"/>
    <xf numFmtId="0" fontId="28" fillId="0" borderId="0"/>
    <xf numFmtId="0" fontId="28" fillId="0" borderId="0"/>
    <xf numFmtId="0" fontId="28" fillId="0" borderId="0"/>
    <xf numFmtId="0" fontId="28" fillId="0" borderId="0"/>
    <xf numFmtId="0" fontId="72" fillId="0" borderId="0"/>
    <xf numFmtId="0" fontId="28" fillId="0" borderId="0" applyProtection="0"/>
    <xf numFmtId="0" fontId="95" fillId="0" borderId="0"/>
    <xf numFmtId="0" fontId="95" fillId="0" borderId="0"/>
    <xf numFmtId="0" fontId="95" fillId="0" borderId="0"/>
    <xf numFmtId="0" fontId="74" fillId="0" borderId="0"/>
    <xf numFmtId="0" fontId="74" fillId="0" borderId="0"/>
    <xf numFmtId="0" fontId="74" fillId="0" borderId="0"/>
    <xf numFmtId="0" fontId="7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5" fillId="0" borderId="0"/>
    <xf numFmtId="0" fontId="95" fillId="0" borderId="0"/>
    <xf numFmtId="0" fontId="95" fillId="0" borderId="0"/>
    <xf numFmtId="0" fontId="28" fillId="0" borderId="0"/>
    <xf numFmtId="0" fontId="95" fillId="0" borderId="0"/>
    <xf numFmtId="0" fontId="74" fillId="0" borderId="0"/>
    <xf numFmtId="0" fontId="74" fillId="0" borderId="0"/>
    <xf numFmtId="0" fontId="74" fillId="0" borderId="0"/>
    <xf numFmtId="0" fontId="74" fillId="0" borderId="0"/>
    <xf numFmtId="0" fontId="95" fillId="0" borderId="0"/>
    <xf numFmtId="0" fontId="74" fillId="0" borderId="0"/>
    <xf numFmtId="0" fontId="74" fillId="0" borderId="0"/>
    <xf numFmtId="0" fontId="74" fillId="0" borderId="0"/>
    <xf numFmtId="0" fontId="1" fillId="0" borderId="0"/>
    <xf numFmtId="0" fontId="1" fillId="0" borderId="0"/>
    <xf numFmtId="0" fontId="34" fillId="0" borderId="0"/>
    <xf numFmtId="0" fontId="34" fillId="0" borderId="0"/>
    <xf numFmtId="0" fontId="74" fillId="0" borderId="0"/>
    <xf numFmtId="0" fontId="1" fillId="0" borderId="0"/>
    <xf numFmtId="0" fontId="1" fillId="0" borderId="0"/>
    <xf numFmtId="0" fontId="34"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95" fillId="0" borderId="0"/>
    <xf numFmtId="0" fontId="95" fillId="0" borderId="0"/>
    <xf numFmtId="0" fontId="95" fillId="0" borderId="0"/>
    <xf numFmtId="0" fontId="28" fillId="0" borderId="0"/>
    <xf numFmtId="0" fontId="28" fillId="0" borderId="0"/>
    <xf numFmtId="0" fontId="28" fillId="0" borderId="0"/>
    <xf numFmtId="0" fontId="28" fillId="0" borderId="0" applyBorder="0"/>
    <xf numFmtId="0" fontId="28" fillId="0" borderId="0"/>
    <xf numFmtId="0" fontId="1" fillId="0" borderId="0"/>
    <xf numFmtId="0" fontId="1" fillId="0" borderId="0"/>
    <xf numFmtId="0" fontId="34" fillId="0" borderId="0"/>
    <xf numFmtId="0" fontId="28" fillId="0" borderId="0" applyBorder="0"/>
    <xf numFmtId="0" fontId="28" fillId="0" borderId="0"/>
    <xf numFmtId="0" fontId="34" fillId="0" borderId="0"/>
    <xf numFmtId="0" fontId="34" fillId="0" borderId="0"/>
    <xf numFmtId="0" fontId="28" fillId="0" borderId="0"/>
    <xf numFmtId="0" fontId="28" fillId="0" borderId="0"/>
    <xf numFmtId="0" fontId="28" fillId="0" borderId="0"/>
    <xf numFmtId="0" fontId="34" fillId="0" borderId="0"/>
    <xf numFmtId="0" fontId="36" fillId="0" borderId="0"/>
    <xf numFmtId="0" fontId="36" fillId="0" borderId="0"/>
    <xf numFmtId="0" fontId="36" fillId="0" borderId="0"/>
    <xf numFmtId="0" fontId="28" fillId="0" borderId="0"/>
    <xf numFmtId="0" fontId="36" fillId="0" borderId="0"/>
    <xf numFmtId="0" fontId="36" fillId="0" borderId="0"/>
    <xf numFmtId="0" fontId="28" fillId="0" borderId="0"/>
    <xf numFmtId="0" fontId="36" fillId="0" borderId="0"/>
    <xf numFmtId="0" fontId="36" fillId="0" borderId="0"/>
    <xf numFmtId="0" fontId="36" fillId="0" borderId="0"/>
    <xf numFmtId="0" fontId="36" fillId="0" borderId="0"/>
    <xf numFmtId="0" fontId="36" fillId="0" borderId="0"/>
    <xf numFmtId="0" fontId="36" fillId="0" borderId="0"/>
    <xf numFmtId="0" fontId="2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8" fillId="0" borderId="0"/>
    <xf numFmtId="0" fontId="36" fillId="0" borderId="0"/>
    <xf numFmtId="0" fontId="36" fillId="0" borderId="0"/>
    <xf numFmtId="0" fontId="35" fillId="0" borderId="0"/>
    <xf numFmtId="0" fontId="35" fillId="0" borderId="0"/>
    <xf numFmtId="0" fontId="35" fillId="0" borderId="0"/>
    <xf numFmtId="0" fontId="35" fillId="0" borderId="0"/>
    <xf numFmtId="0" fontId="7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4" fillId="0" borderId="0"/>
    <xf numFmtId="0" fontId="34" fillId="0" borderId="0"/>
    <xf numFmtId="0" fontId="28" fillId="0" borderId="0"/>
    <xf numFmtId="0" fontId="36" fillId="0" borderId="0"/>
    <xf numFmtId="0" fontId="36" fillId="0" borderId="0"/>
    <xf numFmtId="0" fontId="36" fillId="0" borderId="0"/>
    <xf numFmtId="0" fontId="28" fillId="0" borderId="0"/>
    <xf numFmtId="0" fontId="36" fillId="0" borderId="0"/>
    <xf numFmtId="0" fontId="28" fillId="0" borderId="0"/>
    <xf numFmtId="0" fontId="28" fillId="0" borderId="0"/>
    <xf numFmtId="0" fontId="28" fillId="0" borderId="0"/>
    <xf numFmtId="0" fontId="28" fillId="0" borderId="0"/>
    <xf numFmtId="0" fontId="36" fillId="0" borderId="0"/>
    <xf numFmtId="0" fontId="36" fillId="0" borderId="0"/>
    <xf numFmtId="0" fontId="36" fillId="0" borderId="0"/>
    <xf numFmtId="0" fontId="36" fillId="0" borderId="0"/>
    <xf numFmtId="0" fontId="36" fillId="0" borderId="0"/>
    <xf numFmtId="0" fontId="36" fillId="0" borderId="0"/>
    <xf numFmtId="0" fontId="2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6" fillId="0" borderId="0"/>
    <xf numFmtId="0" fontId="36" fillId="0" borderId="0"/>
    <xf numFmtId="0" fontId="2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 fillId="0" borderId="0"/>
    <xf numFmtId="0" fontId="1" fillId="0" borderId="0"/>
    <xf numFmtId="0" fontId="34" fillId="0" borderId="0"/>
    <xf numFmtId="0" fontId="36" fillId="0" borderId="0"/>
    <xf numFmtId="0" fontId="36" fillId="0" borderId="0"/>
    <xf numFmtId="0" fontId="36" fillId="0" borderId="0"/>
    <xf numFmtId="0" fontId="36" fillId="0" borderId="0"/>
    <xf numFmtId="0" fontId="36" fillId="0" borderId="0"/>
    <xf numFmtId="0" fontId="36" fillId="0" borderId="0"/>
    <xf numFmtId="0" fontId="100" fillId="0" borderId="0"/>
    <xf numFmtId="0" fontId="28" fillId="0" borderId="0"/>
    <xf numFmtId="0" fontId="28" fillId="0" borderId="0"/>
    <xf numFmtId="0" fontId="7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4" fillId="0" borderId="0"/>
    <xf numFmtId="0" fontId="74" fillId="0" borderId="0"/>
    <xf numFmtId="0" fontId="1" fillId="0" borderId="0"/>
    <xf numFmtId="0" fontId="1" fillId="0" borderId="0"/>
    <xf numFmtId="0" fontId="34" fillId="0" borderId="0"/>
    <xf numFmtId="0" fontId="74" fillId="0" borderId="0"/>
    <xf numFmtId="0" fontId="74" fillId="0" borderId="0"/>
    <xf numFmtId="0" fontId="74" fillId="0" borderId="0"/>
    <xf numFmtId="0" fontId="7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00" fillId="0" borderId="0"/>
    <xf numFmtId="0" fontId="74" fillId="0" borderId="0"/>
    <xf numFmtId="0" fontId="74" fillId="0" borderId="0"/>
    <xf numFmtId="0" fontId="74" fillId="0" borderId="0"/>
    <xf numFmtId="0" fontId="74" fillId="0" borderId="0"/>
    <xf numFmtId="0" fontId="74" fillId="0" borderId="0"/>
    <xf numFmtId="0" fontId="74" fillId="0" borderId="0"/>
    <xf numFmtId="0" fontId="28"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34" fillId="0" borderId="0"/>
    <xf numFmtId="0" fontId="1" fillId="0" borderId="0"/>
    <xf numFmtId="0" fontId="1" fillId="0" borderId="0"/>
    <xf numFmtId="0" fontId="28" fillId="0" borderId="0"/>
    <xf numFmtId="0" fontId="28"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1" fillId="0" borderId="0"/>
    <xf numFmtId="0" fontId="21" fillId="0" borderId="0"/>
    <xf numFmtId="0" fontId="1" fillId="0" borderId="0"/>
    <xf numFmtId="0" fontId="1" fillId="0" borderId="0"/>
    <xf numFmtId="0" fontId="21" fillId="0" borderId="0"/>
    <xf numFmtId="0" fontId="1" fillId="0" borderId="0"/>
    <xf numFmtId="0" fontId="1" fillId="0" borderId="0"/>
    <xf numFmtId="0" fontId="21" fillId="0" borderId="0"/>
    <xf numFmtId="0" fontId="36" fillId="0" borderId="0"/>
    <xf numFmtId="0" fontId="36" fillId="0" borderId="0"/>
    <xf numFmtId="0" fontId="36" fillId="0" borderId="0"/>
    <xf numFmtId="0" fontId="35" fillId="0" borderId="0"/>
    <xf numFmtId="0" fontId="35" fillId="0" borderId="0"/>
    <xf numFmtId="0" fontId="35" fillId="0" borderId="0"/>
    <xf numFmtId="0" fontId="35" fillId="0" borderId="0"/>
    <xf numFmtId="0" fontId="36" fillId="0" borderId="0"/>
    <xf numFmtId="0" fontId="36" fillId="0" borderId="0"/>
    <xf numFmtId="0" fontId="7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 fillId="0" borderId="0"/>
    <xf numFmtId="0" fontId="1" fillId="0" borderId="0"/>
    <xf numFmtId="0" fontId="34" fillId="0" borderId="0"/>
    <xf numFmtId="0" fontId="36" fillId="0" borderId="0"/>
    <xf numFmtId="0" fontId="36" fillId="0" borderId="0"/>
    <xf numFmtId="0" fontId="36" fillId="0" borderId="0"/>
    <xf numFmtId="0" fontId="36" fillId="0" borderId="0"/>
    <xf numFmtId="0" fontId="36"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34" fillId="0" borderId="0"/>
    <xf numFmtId="0" fontId="1" fillId="0" borderId="0"/>
    <xf numFmtId="0" fontId="34" fillId="0" borderId="0"/>
    <xf numFmtId="0" fontId="1" fillId="0" borderId="0"/>
    <xf numFmtId="0" fontId="1" fillId="0" borderId="0"/>
    <xf numFmtId="0" fontId="1" fillId="0" borderId="0"/>
    <xf numFmtId="0" fontId="34"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34" fillId="0" borderId="0"/>
    <xf numFmtId="0" fontId="1" fillId="0" borderId="0"/>
    <xf numFmtId="0" fontId="34" fillId="0" borderId="0"/>
    <xf numFmtId="0" fontId="34" fillId="0" borderId="0"/>
    <xf numFmtId="0" fontId="1" fillId="0" borderId="0"/>
    <xf numFmtId="0" fontId="1" fillId="0" borderId="0"/>
    <xf numFmtId="0" fontId="1" fillId="0" borderId="0"/>
    <xf numFmtId="0" fontId="34" fillId="0" borderId="0"/>
    <xf numFmtId="0" fontId="1" fillId="0" borderId="0"/>
    <xf numFmtId="0" fontId="34" fillId="0" borderId="0"/>
    <xf numFmtId="0" fontId="34" fillId="0" borderId="0"/>
    <xf numFmtId="0" fontId="34"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28" fillId="0" borderId="0"/>
    <xf numFmtId="0" fontId="1" fillId="0" borderId="0"/>
    <xf numFmtId="0" fontId="1" fillId="0" borderId="0"/>
    <xf numFmtId="0" fontId="133"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8" fillId="0" borderId="0"/>
    <xf numFmtId="0" fontId="28" fillId="0" borderId="0"/>
    <xf numFmtId="0" fontId="74" fillId="0" borderId="0"/>
    <xf numFmtId="0" fontId="74" fillId="0" borderId="0"/>
    <xf numFmtId="0" fontId="74" fillId="0" borderId="0"/>
    <xf numFmtId="0" fontId="74" fillId="0" borderId="0"/>
    <xf numFmtId="0" fontId="28" fillId="0" borderId="0"/>
    <xf numFmtId="0" fontId="1" fillId="0" borderId="0"/>
    <xf numFmtId="0" fontId="1"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0" borderId="0"/>
    <xf numFmtId="0" fontId="74" fillId="0" borderId="0"/>
    <xf numFmtId="0" fontId="74" fillId="0" borderId="0"/>
    <xf numFmtId="0" fontId="74" fillId="0" borderId="0"/>
    <xf numFmtId="0" fontId="76" fillId="0" borderId="0"/>
    <xf numFmtId="0" fontId="74" fillId="0" borderId="0"/>
    <xf numFmtId="0" fontId="74" fillId="0" borderId="0"/>
    <xf numFmtId="0" fontId="74" fillId="0" borderId="0"/>
    <xf numFmtId="0" fontId="74" fillId="0" borderId="0"/>
    <xf numFmtId="0" fontId="74" fillId="0" borderId="0"/>
    <xf numFmtId="0" fontId="74" fillId="0" borderId="0"/>
    <xf numFmtId="2" fontId="81" fillId="0" borderId="0" applyBorder="0" applyProtection="0"/>
    <xf numFmtId="2" fontId="81" fillId="0" borderId="0" applyBorder="0" applyProtection="0"/>
    <xf numFmtId="0" fontId="28"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1" fillId="8" borderId="8" applyNumberFormat="0" applyFont="0" applyAlignment="0" applyProtection="0"/>
    <xf numFmtId="0" fontId="1" fillId="8" borderId="8"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34" fillId="0" borderId="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34" fillId="0" borderId="0"/>
    <xf numFmtId="0" fontId="75" fillId="8" borderId="8" applyNumberFormat="0" applyFont="0" applyAlignment="0" applyProtection="0"/>
    <xf numFmtId="0" fontId="75" fillId="8" borderId="8" applyNumberFormat="0" applyFont="0" applyAlignment="0" applyProtection="0"/>
    <xf numFmtId="0" fontId="75" fillId="8" borderId="8" applyNumberFormat="0" applyFont="0" applyAlignment="0" applyProtection="0"/>
    <xf numFmtId="0" fontId="75" fillId="8" borderId="8" applyNumberFormat="0" applyFont="0" applyAlignment="0" applyProtection="0"/>
    <xf numFmtId="0" fontId="75" fillId="8" borderId="8" applyNumberFormat="0" applyFont="0" applyAlignment="0" applyProtection="0"/>
    <xf numFmtId="0" fontId="75" fillId="8" borderId="8" applyNumberFormat="0" applyFont="0" applyAlignment="0" applyProtection="0"/>
    <xf numFmtId="0" fontId="75" fillId="8" borderId="8" applyNumberFormat="0" applyFont="0" applyAlignment="0" applyProtection="0"/>
    <xf numFmtId="0" fontId="75" fillId="8" borderId="8" applyNumberFormat="0" applyFont="0" applyAlignment="0" applyProtection="0"/>
    <xf numFmtId="0" fontId="35" fillId="8" borderId="8"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34" fillId="0" borderId="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4" fillId="0" borderId="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4" fillId="0" borderId="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4" fillId="0" borderId="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4" fillId="0" borderId="0"/>
    <xf numFmtId="0" fontId="35" fillId="8" borderId="8" applyNumberFormat="0" applyFont="0" applyAlignment="0" applyProtection="0"/>
    <xf numFmtId="0" fontId="7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34" fillId="0" borderId="15"/>
    <xf numFmtId="0" fontId="130" fillId="62" borderId="0" applyNumberFormat="0" applyBorder="0" applyAlignment="0" applyProtection="0"/>
    <xf numFmtId="3" fontId="28" fillId="36" borderId="17" applyFont="0">
      <alignment horizontal="right" vertical="center"/>
      <protection locked="0"/>
    </xf>
    <xf numFmtId="177" fontId="28" fillId="36" borderId="17" applyFont="0">
      <alignment horizontal="right" vertical="center"/>
      <protection locked="0"/>
    </xf>
    <xf numFmtId="10" fontId="28" fillId="36" borderId="17" applyFont="0">
      <alignment horizontal="right" vertical="center"/>
      <protection locked="0"/>
    </xf>
    <xf numFmtId="9" fontId="28" fillId="36" borderId="17" applyFont="0">
      <alignment horizontal="right" vertical="center"/>
      <protection locked="0"/>
    </xf>
    <xf numFmtId="211" fontId="28" fillId="36" borderId="17" applyFont="0">
      <alignment horizontal="right" vertical="center"/>
      <protection locked="0"/>
    </xf>
    <xf numFmtId="187" fontId="28" fillId="36" borderId="13" applyFont="0">
      <alignment horizontal="right" vertical="center"/>
      <protection locked="0"/>
    </xf>
    <xf numFmtId="0" fontId="28" fillId="36" borderId="17" applyFont="0">
      <alignment horizontal="center" vertical="center" wrapText="1"/>
      <protection locked="0"/>
    </xf>
    <xf numFmtId="0" fontId="28" fillId="36" borderId="17" applyNumberFormat="0" applyFont="0">
      <alignment horizontal="center" vertical="center" wrapText="1"/>
      <protection locked="0"/>
    </xf>
    <xf numFmtId="0" fontId="10" fillId="6" borderId="5" applyNumberFormat="0" applyAlignment="0" applyProtection="0"/>
    <xf numFmtId="0" fontId="135" fillId="6" borderId="5" applyNumberFormat="0" applyAlignment="0" applyProtection="0"/>
    <xf numFmtId="0" fontId="10" fillId="6" borderId="5" applyNumberFormat="0" applyAlignment="0" applyProtection="0"/>
    <xf numFmtId="0" fontId="121" fillId="47" borderId="26" applyNumberFormat="0" applyAlignment="0" applyProtection="0"/>
    <xf numFmtId="0" fontId="135" fillId="6" borderId="5"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67" fillId="0" borderId="30" applyNumberFormat="0" applyFill="0" applyAlignment="0" applyProtection="0"/>
    <xf numFmtId="0" fontId="68" fillId="0" borderId="31" applyNumberFormat="0" applyFill="0" applyAlignment="0" applyProtection="0"/>
    <xf numFmtId="0" fontId="69" fillId="0" borderId="32" applyNumberFormat="0" applyFill="0" applyAlignment="0" applyProtection="0"/>
    <xf numFmtId="0" fontId="69" fillId="0" borderId="0" applyNumberFormat="0" applyFill="0" applyBorder="0" applyAlignment="0" applyProtection="0"/>
    <xf numFmtId="0" fontId="136" fillId="0" borderId="0" applyNumberFormat="0" applyFill="0" applyBorder="0">
      <alignment horizontal="left"/>
    </xf>
    <xf numFmtId="0" fontId="136" fillId="0" borderId="0" applyNumberFormat="0" applyFill="0" applyBorder="0">
      <alignment horizontal="left"/>
    </xf>
    <xf numFmtId="0" fontId="42" fillId="104" borderId="0" applyNumberFormat="0" applyBorder="0" applyAlignment="0" applyProtection="0"/>
    <xf numFmtId="0" fontId="42" fillId="79" borderId="0" applyNumberFormat="0" applyBorder="0" applyAlignment="0" applyProtection="0"/>
    <xf numFmtId="0" fontId="42" fillId="65" borderId="0" applyNumberFormat="0" applyBorder="0" applyAlignment="0" applyProtection="0"/>
    <xf numFmtId="0" fontId="42" fillId="105" borderId="0" applyNumberFormat="0" applyBorder="0" applyAlignment="0" applyProtection="0"/>
    <xf numFmtId="0" fontId="42" fillId="77" borderId="0" applyNumberFormat="0" applyBorder="0" applyAlignment="0" applyProtection="0"/>
    <xf numFmtId="0" fontId="42" fillId="106" borderId="0" applyNumberFormat="0" applyBorder="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34" fillId="0" borderId="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34" fillId="0" borderId="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34" fillId="0" borderId="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34" fillId="0" borderId="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34" fillId="0" borderId="0"/>
    <xf numFmtId="0" fontId="137" fillId="0" borderId="0" applyNumberForma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1" fillId="0" borderId="0" applyFont="0" applyFill="0" applyBorder="0" applyAlignment="0" applyProtection="0"/>
    <xf numFmtId="9" fontId="70" fillId="0" borderId="0" applyFont="0" applyFill="0" applyBorder="0" applyAlignment="0" applyProtection="0"/>
    <xf numFmtId="9" fontId="28" fillId="0" borderId="0" applyFont="0" applyFill="0" applyBorder="0" applyAlignment="0" applyProtection="0"/>
    <xf numFmtId="9" fontId="7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6"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1" fillId="0" borderId="0" applyFont="0" applyFill="0" applyBorder="0" applyAlignment="0" applyProtection="0"/>
    <xf numFmtId="9" fontId="74" fillId="0" borderId="0" applyFont="0" applyFill="0" applyBorder="0" applyAlignment="0" applyProtection="0"/>
    <xf numFmtId="217" fontId="30" fillId="0" borderId="0">
      <protection locked="0"/>
    </xf>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138" fillId="0" borderId="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35" fillId="0" borderId="0" applyFont="0" applyFill="0" applyBorder="0" applyAlignment="0" applyProtection="0"/>
    <xf numFmtId="9" fontId="75" fillId="0" borderId="0" applyFont="0" applyFill="0" applyBorder="0" applyAlignment="0" applyProtection="0"/>
    <xf numFmtId="9" fontId="7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4" fillId="0" borderId="0"/>
    <xf numFmtId="9" fontId="73"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39" fillId="0" borderId="0" applyFont="0" applyFill="0" applyBorder="0" applyAlignment="0" applyProtection="0"/>
    <xf numFmtId="9" fontId="72" fillId="0" borderId="0" applyFont="0" applyFill="0" applyBorder="0" applyAlignment="0" applyProtection="0"/>
    <xf numFmtId="9" fontId="21" fillId="0" borderId="0" applyFont="0" applyFill="0" applyBorder="0" applyAlignment="0" applyProtection="0"/>
    <xf numFmtId="9" fontId="28" fillId="0" borderId="0" applyFont="0" applyFill="0" applyBorder="0" applyAlignment="0" applyProtection="0"/>
    <xf numFmtId="9" fontId="75" fillId="0" borderId="0" applyFont="0" applyFill="0" applyBorder="0" applyAlignment="0" applyProtection="0"/>
    <xf numFmtId="9" fontId="28" fillId="0" borderId="0" applyFont="0" applyFill="0" applyBorder="0" applyAlignment="0" applyProtection="0"/>
    <xf numFmtId="9" fontId="72" fillId="0" borderId="0" applyFont="0" applyFill="0" applyBorder="0" applyAlignment="0" applyProtection="0"/>
    <xf numFmtId="9" fontId="75"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28"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6"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28" fillId="0" borderId="0" applyNumberFormat="0" applyFont="0" applyBorder="0" applyAlignment="0"/>
    <xf numFmtId="0" fontId="37" fillId="70" borderId="0"/>
    <xf numFmtId="0" fontId="37" fillId="70" borderId="0"/>
    <xf numFmtId="0" fontId="28" fillId="94" borderId="34" applyNumberFormat="0">
      <alignment vertical="top" wrapText="1"/>
    </xf>
    <xf numFmtId="0" fontId="28" fillId="94" borderId="34" applyNumberFormat="0">
      <alignment vertical="top" wrapText="1"/>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3" fontId="28" fillId="38" borderId="17" applyFont="0">
      <alignment horizontal="right" vertical="center"/>
      <protection locked="0"/>
    </xf>
    <xf numFmtId="0" fontId="83" fillId="35" borderId="0" applyNumberFormat="0" applyBorder="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30" fillId="103" borderId="0" applyNumberFormat="0" applyBorder="0" applyAlignment="0" applyProtection="0"/>
    <xf numFmtId="1" fontId="138" fillId="107" borderId="0" applyNumberFormat="0" applyFont="0" applyBorder="0" applyAlignment="0">
      <alignment horizontal="left"/>
    </xf>
    <xf numFmtId="218" fontId="28" fillId="41" borderId="17" applyFont="0">
      <alignment horizontal="center" vertical="center"/>
    </xf>
    <xf numFmtId="3" fontId="28" fillId="41" borderId="17" applyFont="0">
      <alignment horizontal="right" vertical="center"/>
    </xf>
    <xf numFmtId="219" fontId="28" fillId="41" borderId="17" applyFont="0">
      <alignment horizontal="right" vertical="center"/>
    </xf>
    <xf numFmtId="177" fontId="28" fillId="41" borderId="17" applyFont="0">
      <alignment horizontal="right" vertical="center"/>
    </xf>
    <xf numFmtId="10" fontId="28" fillId="41" borderId="17" applyFont="0">
      <alignment horizontal="right" vertical="center"/>
    </xf>
    <xf numFmtId="9" fontId="28" fillId="41" borderId="17" applyFont="0">
      <alignment horizontal="right" vertical="center"/>
    </xf>
    <xf numFmtId="220" fontId="28" fillId="41" borderId="17" applyFont="0">
      <alignment horizontal="center" vertical="center" wrapText="1"/>
    </xf>
    <xf numFmtId="0" fontId="28" fillId="64" borderId="42" applyNumberFormat="0" applyFont="0" applyBorder="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34" fillId="0" borderId="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34" fillId="0" borderId="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34" fillId="0" borderId="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34" fillId="0" borderId="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34" fillId="0" borderId="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140" fillId="47" borderId="25" applyNumberFormat="0" applyAlignment="0" applyProtection="0"/>
    <xf numFmtId="0" fontId="34"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141" fillId="0" borderId="0"/>
    <xf numFmtId="0" fontId="28" fillId="0" borderId="0" applyNumberFormat="0" applyFill="0" applyBorder="0" applyAlignment="0" applyProtection="0"/>
    <xf numFmtId="0" fontId="28" fillId="0" borderId="0" applyFont="0" applyFill="0" applyBorder="0" applyAlignment="0" applyProtection="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42" fillId="0" borderId="0" applyNumberFormat="0" applyFon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42" fillId="0" borderId="0" applyNumberFormat="0" applyFont="0" applyBorder="0" applyAlignment="0" applyProtection="0"/>
    <xf numFmtId="0" fontId="142" fillId="0" borderId="0" applyNumberFormat="0" applyFont="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21"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22" fontId="28" fillId="0" borderId="0" applyFont="0" applyFill="0" applyBorder="0" applyAlignment="0" applyProtection="0"/>
    <xf numFmtId="0" fontId="28" fillId="0" borderId="0" applyFont="0" applyFill="0" applyBorder="0" applyAlignment="0" applyProtection="0"/>
    <xf numFmtId="223" fontId="28" fillId="0" borderId="0" applyFont="0" applyFill="0" applyBorder="0" applyAlignment="0" applyProtection="0"/>
    <xf numFmtId="0" fontId="112" fillId="0" borderId="0" applyNumberFormat="0" applyFill="0" applyBorder="0" applyAlignment="0" applyProtection="0">
      <alignment vertical="top"/>
      <protection locked="0"/>
    </xf>
    <xf numFmtId="0" fontId="28" fillId="0" borderId="0" applyNumberFormat="0" applyFill="0" applyBorder="0" applyAlignment="0" applyProtection="0"/>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43" fillId="0" borderId="0"/>
    <xf numFmtId="0" fontId="143" fillId="0" borderId="0"/>
    <xf numFmtId="0" fontId="28" fillId="0" borderId="0"/>
    <xf numFmtId="0" fontId="28" fillId="0" borderId="0"/>
    <xf numFmtId="0" fontId="28" fillId="0" borderId="0"/>
    <xf numFmtId="0" fontId="28" fillId="0" borderId="0"/>
    <xf numFmtId="0" fontId="143" fillId="0" borderId="0"/>
    <xf numFmtId="0" fontId="28" fillId="0" borderId="0" applyNumberFormat="0" applyFill="0" applyBorder="0" applyAlignment="0" applyProtection="0"/>
    <xf numFmtId="0" fontId="143" fillId="0" borderId="0"/>
    <xf numFmtId="0" fontId="28" fillId="64" borderId="42" applyNumberFormat="0" applyFont="0" applyBorder="0" applyAlignment="0" applyProtection="0"/>
    <xf numFmtId="0" fontId="28" fillId="64" borderId="42" applyNumberFormat="0" applyFont="0" applyBorder="0" applyAlignment="0" applyProtection="0"/>
    <xf numFmtId="0" fontId="28" fillId="64" borderId="42" applyNumberFormat="0" applyFont="0" applyBorder="0" applyAlignment="0" applyProtection="0"/>
    <xf numFmtId="0" fontId="28" fillId="64" borderId="42" applyNumberFormat="0" applyFont="0" applyBorder="0" applyAlignment="0" applyProtection="0"/>
    <xf numFmtId="0" fontId="144" fillId="0" borderId="0" applyFont="0" applyFill="0" applyBorder="0" applyAlignment="0" applyProtection="0"/>
    <xf numFmtId="0" fontId="144" fillId="0" borderId="0" applyFont="0" applyFill="0" applyBorder="0" applyAlignment="0" applyProtection="0"/>
    <xf numFmtId="0" fontId="144" fillId="0" borderId="0" applyFont="0" applyFill="0" applyBorder="0" applyAlignment="0" applyProtection="0"/>
    <xf numFmtId="224" fontId="144"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225" fontId="28" fillId="0" borderId="0" applyFill="0" applyBorder="0" applyAlignment="0" applyProtection="0">
      <alignment wrapText="1"/>
    </xf>
    <xf numFmtId="225" fontId="28" fillId="0" borderId="0" applyFill="0" applyBorder="0" applyAlignment="0" applyProtection="0">
      <alignment wrapText="1"/>
    </xf>
    <xf numFmtId="225" fontId="28" fillId="0" borderId="0" applyFill="0" applyBorder="0" applyAlignment="0" applyProtection="0">
      <alignment wrapText="1"/>
    </xf>
    <xf numFmtId="225" fontId="28" fillId="0" borderId="0" applyFill="0" applyBorder="0" applyAlignment="0" applyProtection="0">
      <alignment wrapText="1"/>
    </xf>
    <xf numFmtId="225" fontId="28" fillId="0" borderId="0" applyFill="0" applyBorder="0" applyAlignment="0" applyProtection="0">
      <alignment wrapText="1"/>
    </xf>
    <xf numFmtId="225" fontId="28" fillId="0" borderId="0" applyFill="0" applyBorder="0" applyAlignment="0" applyProtection="0">
      <alignment wrapText="1"/>
    </xf>
    <xf numFmtId="225" fontId="28" fillId="0" borderId="0" applyFill="0" applyBorder="0" applyAlignment="0" applyProtection="0">
      <alignment wrapText="1"/>
    </xf>
    <xf numFmtId="225" fontId="28" fillId="0" borderId="0" applyFill="0" applyBorder="0" applyAlignment="0" applyProtection="0">
      <alignment wrapText="1"/>
    </xf>
    <xf numFmtId="225" fontId="28" fillId="0" borderId="0" applyFill="0" applyBorder="0" applyAlignment="0" applyProtection="0">
      <alignment wrapText="1"/>
    </xf>
    <xf numFmtId="225" fontId="28" fillId="0" borderId="0" applyFill="0" applyBorder="0" applyAlignment="0" applyProtection="0">
      <alignment wrapText="1"/>
    </xf>
    <xf numFmtId="225" fontId="28" fillId="0" borderId="0" applyFill="0" applyBorder="0" applyAlignment="0" applyProtection="0">
      <alignment wrapText="1"/>
    </xf>
    <xf numFmtId="225" fontId="28" fillId="0" borderId="0" applyFill="0" applyBorder="0" applyAlignment="0" applyProtection="0">
      <alignment wrapText="1"/>
    </xf>
    <xf numFmtId="225"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0" fontId="105" fillId="0" borderId="0" applyNumberFormat="0" applyFill="0" applyBorder="0">
      <alignment horizontal="left" wrapText="1"/>
    </xf>
    <xf numFmtId="0" fontId="105" fillId="0" borderId="0" applyNumberFormat="0" applyFill="0" applyBorder="0">
      <alignment horizontal="left" wrapText="1"/>
    </xf>
    <xf numFmtId="0" fontId="105" fillId="0" borderId="0" applyNumberFormat="0" applyFill="0" applyBorder="0">
      <alignment horizontal="left" wrapText="1"/>
    </xf>
    <xf numFmtId="0" fontId="105" fillId="0" borderId="0" applyNumberFormat="0" applyFill="0" applyBorder="0">
      <alignment horizontal="left"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229" fontId="145" fillId="0" borderId="0" applyNumberFormat="0" applyFill="0" applyBorder="0" applyAlignment="0" applyProtection="0">
      <alignment horizontal="right" vertical="center" wrapText="1"/>
    </xf>
    <xf numFmtId="0" fontId="146" fillId="0" borderId="0" applyNumberFormat="0" applyFill="0" applyBorder="0" applyAlignment="0" applyProtection="0"/>
    <xf numFmtId="0" fontId="147" fillId="0" borderId="0" applyNumberFormat="0" applyFill="0" applyBorder="0" applyAlignment="0" applyProtection="0">
      <protection locked="0"/>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34" fillId="0" borderId="0"/>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34" fillId="0" borderId="0"/>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34" fillId="0" borderId="0"/>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34" fillId="0" borderId="0"/>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34" fillId="0" borderId="0"/>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34" fillId="0" borderId="0"/>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34" fillId="0" borderId="0"/>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34" fillId="0" borderId="0"/>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34" fillId="0" borderId="0"/>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148" fillId="0" borderId="10" applyNumberFormat="0" applyFill="0" applyProtection="0">
      <alignment horizontal="right"/>
    </xf>
    <xf numFmtId="0" fontId="34" fillId="0" borderId="0"/>
    <xf numFmtId="0" fontId="148" fillId="0" borderId="10" applyNumberFormat="0" applyFill="0" applyProtection="0">
      <alignment horizontal="right"/>
    </xf>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34" fillId="0" borderId="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34" fillId="0" borderId="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34" fillId="0" borderId="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34" fillId="0" borderId="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149" fillId="0" borderId="46" applyNumberFormat="0" applyFill="0" applyAlignment="0" applyProtection="0"/>
    <xf numFmtId="0" fontId="34" fillId="0" borderId="0"/>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34" fillId="0" borderId="0"/>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34" fillId="0" borderId="0"/>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34" fillId="0" borderId="0"/>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34" fillId="0" borderId="0"/>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34" fillId="0" borderId="0"/>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34" fillId="0" borderId="0"/>
    <xf numFmtId="0" fontId="150" fillId="0" borderId="12" applyNumberFormat="0" applyFill="0" applyBorder="0">
      <alignment horizontal="left"/>
    </xf>
    <xf numFmtId="0" fontId="34" fillId="0" borderId="0"/>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34" fillId="0" borderId="0"/>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34" fillId="0" borderId="0"/>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34" fillId="0" borderId="0"/>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34" fillId="0" borderId="0"/>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34" fillId="0" borderId="0"/>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150" fillId="0" borderId="12" applyNumberFormat="0" applyFill="0" applyBorder="0">
      <alignment horizontal="left"/>
    </xf>
    <xf numFmtId="0" fontId="34" fillId="0" borderId="0"/>
    <xf numFmtId="0" fontId="150" fillId="0" borderId="12" applyNumberFormat="0" applyFill="0" applyBorder="0">
      <alignment horizontal="left"/>
    </xf>
    <xf numFmtId="209" fontId="28" fillId="111" borderId="17" applyFont="0">
      <alignment vertical="center"/>
    </xf>
    <xf numFmtId="1" fontId="28" fillId="111" borderId="17" applyFont="0">
      <alignment horizontal="right" vertical="center"/>
    </xf>
    <xf numFmtId="210" fontId="28" fillId="111" borderId="17" applyFont="0">
      <alignment vertical="center"/>
    </xf>
    <xf numFmtId="9" fontId="28" fillId="111" borderId="17" applyFont="0">
      <alignment horizontal="right" vertical="center"/>
    </xf>
    <xf numFmtId="211" fontId="28" fillId="111" borderId="17" applyFont="0">
      <alignment horizontal="right" vertical="center"/>
    </xf>
    <xf numFmtId="10" fontId="28" fillId="111" borderId="17" applyFont="0">
      <alignment horizontal="right" vertical="center"/>
    </xf>
    <xf numFmtId="0" fontId="28" fillId="111" borderId="17" applyFont="0">
      <alignment horizontal="center" vertical="center" wrapText="1"/>
    </xf>
    <xf numFmtId="49" fontId="28" fillId="111" borderId="17" applyFont="0">
      <alignment vertical="center"/>
    </xf>
    <xf numFmtId="210" fontId="28" fillId="112" borderId="17" applyFont="0">
      <alignment vertical="center"/>
    </xf>
    <xf numFmtId="9" fontId="28" fillId="112" borderId="17" applyFont="0">
      <alignment horizontal="right" vertical="center"/>
    </xf>
    <xf numFmtId="209" fontId="28" fillId="35" borderId="17">
      <alignment vertical="center"/>
    </xf>
    <xf numFmtId="210" fontId="28" fillId="35" borderId="17" applyFont="0">
      <alignment horizontal="right" vertical="center"/>
    </xf>
    <xf numFmtId="1" fontId="28" fillId="35" borderId="17" applyFont="0">
      <alignment horizontal="right" vertical="center"/>
    </xf>
    <xf numFmtId="210" fontId="28" fillId="35" borderId="17" applyFont="0">
      <alignment vertical="center"/>
    </xf>
    <xf numFmtId="177" fontId="28" fillId="35" borderId="17" applyFont="0">
      <alignment vertical="center"/>
    </xf>
    <xf numFmtId="10" fontId="28" fillId="35" borderId="17" applyFont="0">
      <alignment horizontal="right" vertical="center"/>
    </xf>
    <xf numFmtId="9" fontId="28" fillId="35" borderId="17" applyFont="0">
      <alignment horizontal="right" vertical="center"/>
    </xf>
    <xf numFmtId="211" fontId="28" fillId="35" borderId="17" applyFont="0">
      <alignment horizontal="right" vertical="center"/>
    </xf>
    <xf numFmtId="10" fontId="28" fillId="35" borderId="20" applyFont="0">
      <alignment horizontal="right" vertical="center"/>
    </xf>
    <xf numFmtId="0" fontId="28" fillId="35" borderId="17" applyFont="0">
      <alignment horizontal="center" vertical="center" wrapText="1"/>
    </xf>
    <xf numFmtId="49" fontId="28" fillId="35" borderId="17" applyFont="0">
      <alignment vertical="center"/>
    </xf>
    <xf numFmtId="0" fontId="118" fillId="0" borderId="47" applyNumberFormat="0" applyFill="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95" fillId="41" borderId="0"/>
    <xf numFmtId="0" fontId="148" fillId="0" borderId="48" applyNumberFormat="0" applyProtection="0">
      <alignment horizontal="right"/>
    </xf>
    <xf numFmtId="0" fontId="148" fillId="0" borderId="48" applyNumberFormat="0" applyProtection="0">
      <alignment horizontal="right"/>
    </xf>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34" fillId="0" borderId="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34" fillId="0" borderId="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34" fillId="0" borderId="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34" fillId="0" borderId="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34" fillId="0" borderId="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34" fillId="0" borderId="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34" fillId="0" borderId="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34" fillId="0" borderId="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34" fillId="0" borderId="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34" fillId="0" borderId="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34" fillId="0" borderId="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34" fillId="0" borderId="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34" fillId="0" borderId="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34" fillId="0" borderId="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34" fillId="0" borderId="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34" fillId="0" borderId="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34" fillId="0" borderId="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34" fillId="0" borderId="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34" fillId="0" borderId="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34" fillId="0" borderId="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34" fillId="0" borderId="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34" fillId="0" borderId="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151" fillId="0" borderId="12" applyNumberFormat="0" applyFill="0" applyProtection="0"/>
    <xf numFmtId="0" fontId="34" fillId="0" borderId="0"/>
    <xf numFmtId="0" fontId="152" fillId="0" borderId="0">
      <alignment vertical="center"/>
    </xf>
    <xf numFmtId="0" fontId="152" fillId="0" borderId="0">
      <alignment vertical="center"/>
    </xf>
    <xf numFmtId="0" fontId="96" fillId="0" borderId="0">
      <alignment vertical="center"/>
    </xf>
    <xf numFmtId="0" fontId="96" fillId="0" borderId="0">
      <alignment vertical="center"/>
    </xf>
    <xf numFmtId="0" fontId="103" fillId="0" borderId="0">
      <alignment vertical="center"/>
    </xf>
    <xf numFmtId="0" fontId="103" fillId="0" borderId="0">
      <alignment vertical="center"/>
    </xf>
    <xf numFmtId="0" fontId="153" fillId="0" borderId="0" applyNumberFormat="0" applyFill="0" applyBorder="0">
      <alignment horizontal="left"/>
    </xf>
    <xf numFmtId="0" fontId="89" fillId="0" borderId="0" applyNumberFormat="0" applyFill="0" applyBorder="0" applyAlignment="0" applyProtection="0"/>
    <xf numFmtId="0" fontId="87" fillId="0" borderId="0" applyNumberFormat="0" applyFill="0" applyBorder="0" applyAlignment="0" applyProtection="0"/>
    <xf numFmtId="0" fontId="154" fillId="92" borderId="28" applyNumberFormat="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55"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7" fillId="0" borderId="30" applyNumberFormat="0" applyFill="0" applyAlignment="0" applyProtection="0"/>
    <xf numFmtId="0" fontId="68" fillId="0" borderId="31" applyNumberFormat="0" applyFill="0" applyAlignment="0" applyProtection="0"/>
    <xf numFmtId="0" fontId="69" fillId="0" borderId="32" applyNumberFormat="0" applyFill="0" applyAlignment="0" applyProtection="0"/>
    <xf numFmtId="0" fontId="66" fillId="0" borderId="0" applyNumberFormat="0" applyFill="0" applyBorder="0" applyAlignment="0" applyProtection="0"/>
    <xf numFmtId="0" fontId="16" fillId="0" borderId="9" applyNumberFormat="0" applyFill="0" applyAlignment="0" applyProtection="0"/>
    <xf numFmtId="0" fontId="157" fillId="0" borderId="9" applyNumberFormat="0" applyFill="0" applyAlignment="0" applyProtection="0"/>
    <xf numFmtId="0" fontId="16" fillId="0" borderId="9" applyNumberFormat="0" applyFill="0" applyAlignment="0" applyProtection="0"/>
    <xf numFmtId="0" fontId="158" fillId="0" borderId="49" applyNumberFormat="0" applyFill="0" applyAlignment="0" applyProtection="0"/>
    <xf numFmtId="0" fontId="157" fillId="0" borderId="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34" fillId="0" borderId="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34" fillId="0" borderId="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34" fillId="0" borderId="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34" fillId="0" borderId="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34" fillId="0" borderId="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34" fillId="0" borderId="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34" fillId="0" borderId="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34" fillId="0" borderId="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34" fillId="0" borderId="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34" fillId="0" borderId="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34" fillId="0" borderId="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34" fillId="0" borderId="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34" fillId="0" borderId="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34" fillId="0" borderId="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34" fillId="0" borderId="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34" fillId="0" borderId="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34" fillId="0" borderId="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34" fillId="0" borderId="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34" fillId="0" borderId="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34" fillId="0" borderId="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34" fillId="0" borderId="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34" fillId="0" borderId="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34" fillId="0" borderId="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34" fillId="0" borderId="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34" fillId="0" borderId="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34" fillId="0" borderId="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34" fillId="0" borderId="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34" fillId="0" borderId="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34" fillId="0" borderId="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34" fillId="0" borderId="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158" fillId="0" borderId="49" applyNumberFormat="0" applyFill="0" applyAlignment="0" applyProtection="0"/>
    <xf numFmtId="0" fontId="34" fillId="0" borderId="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34" fillId="0" borderId="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34" fillId="0" borderId="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34" fillId="0" borderId="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34" fillId="0" borderId="0"/>
    <xf numFmtId="168" fontId="28" fillId="0" borderId="0" applyFont="0" applyFill="0" applyBorder="0" applyAlignment="0" applyProtection="0"/>
    <xf numFmtId="166" fontId="28" fillId="0" borderId="0" applyFont="0" applyFill="0" applyBorder="0" applyAlignment="0" applyProtection="0"/>
    <xf numFmtId="168" fontId="72" fillId="0" borderId="0" applyFont="0" applyFill="0" applyBorder="0" applyAlignment="0" applyProtection="0"/>
    <xf numFmtId="168" fontId="28" fillId="0" borderId="0" applyFont="0" applyFill="0" applyBorder="0" applyAlignment="0" applyProtection="0"/>
    <xf numFmtId="166" fontId="28" fillId="0" borderId="0" applyFont="0" applyFill="0" applyBorder="0" applyAlignment="0" applyProtection="0"/>
    <xf numFmtId="168" fontId="28"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35"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34" fillId="0" borderId="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34" fillId="0" borderId="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34" fillId="0" borderId="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34" fillId="0" borderId="0"/>
    <xf numFmtId="0" fontId="40" fillId="89" borderId="0" applyNumberFormat="0" applyBorder="0" applyAlignment="0" applyProtection="0"/>
    <xf numFmtId="0" fontId="40" fillId="106" borderId="0" applyNumberFormat="0" applyBorder="0" applyAlignment="0" applyProtection="0"/>
    <xf numFmtId="0" fontId="40" fillId="113" borderId="0" applyNumberFormat="0" applyBorder="0" applyAlignment="0" applyProtection="0"/>
    <xf numFmtId="0" fontId="40" fillId="81" borderId="0" applyNumberFormat="0" applyBorder="0" applyAlignment="0" applyProtection="0"/>
    <xf numFmtId="0" fontId="40" fillId="77" borderId="0" applyNumberFormat="0" applyBorder="0" applyAlignment="0" applyProtection="0"/>
    <xf numFmtId="0" fontId="40" fillId="79" borderId="0" applyNumberFormat="0" applyBorder="0" applyAlignment="0" applyProtection="0"/>
    <xf numFmtId="164" fontId="28" fillId="0" borderId="0" applyFont="0" applyFill="0" applyBorder="0" applyAlignment="0" applyProtection="0"/>
    <xf numFmtId="164" fontId="28" fillId="0" borderId="0" applyFont="0" applyFill="0" applyBorder="0" applyAlignment="0" applyProtection="0"/>
    <xf numFmtId="0" fontId="89"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13" fontId="28" fillId="0" borderId="0" applyFont="0" applyFill="0" applyBorder="0" applyAlignment="0" applyProtection="0"/>
    <xf numFmtId="214" fontId="28" fillId="0" borderId="0" applyFont="0" applyFill="0" applyBorder="0" applyAlignment="0" applyProtection="0"/>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0" fontId="34" fillId="0" borderId="0"/>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0" fontId="34" fillId="0" borderId="0"/>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0" fontId="34" fillId="0" borderId="0"/>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0" fontId="34" fillId="0" borderId="0"/>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0" fontId="34" fillId="0" borderId="0"/>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0" fontId="34" fillId="0" borderId="0"/>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0" fontId="34" fillId="0" borderId="0"/>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1" fontId="160" fillId="0" borderId="11" applyFill="0" applyProtection="0">
      <alignment horizontal="right"/>
    </xf>
    <xf numFmtId="0" fontId="34" fillId="0" borderId="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34" fillId="0" borderId="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34" fillId="0" borderId="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34" fillId="0" borderId="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34" fillId="0" borderId="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34" fillId="0" borderId="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158" fillId="0" borderId="50" applyNumberFormat="0" applyFill="0" applyAlignment="0" applyProtection="0"/>
    <xf numFmtId="0" fontId="34" fillId="0" borderId="0"/>
    <xf numFmtId="9" fontId="161" fillId="0" borderId="0">
      <alignment horizontal="right"/>
    </xf>
    <xf numFmtId="1" fontId="162" fillId="0" borderId="0" applyFont="0" applyFill="0" applyBorder="0" applyAlignment="0">
      <protection locked="0"/>
    </xf>
    <xf numFmtId="0" fontId="28" fillId="0" borderId="0"/>
    <xf numFmtId="0" fontId="28" fillId="0" borderId="0"/>
    <xf numFmtId="0" fontId="28" fillId="0" borderId="0"/>
    <xf numFmtId="230" fontId="21" fillId="0" borderId="0" applyFont="0" applyFill="0" applyBorder="0" applyAlignment="0" applyProtection="0"/>
    <xf numFmtId="230" fontId="21" fillId="0" borderId="0" applyFont="0" applyFill="0" applyBorder="0" applyAlignment="0" applyProtection="0"/>
    <xf numFmtId="231" fontId="21" fillId="0" borderId="0" applyFont="0" applyFill="0" applyBorder="0" applyAlignment="0" applyProtection="0"/>
    <xf numFmtId="231" fontId="21"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232" fontId="21" fillId="0" borderId="0" applyFont="0" applyFill="0" applyBorder="0" applyAlignment="0" applyProtection="0"/>
    <xf numFmtId="232" fontId="21" fillId="0" borderId="0" applyFont="0" applyFill="0" applyBorder="0" applyAlignment="0" applyProtection="0"/>
    <xf numFmtId="232" fontId="21" fillId="0" borderId="0" applyFont="0" applyFill="0" applyBorder="0" applyAlignment="0" applyProtection="0"/>
    <xf numFmtId="232" fontId="21" fillId="0" borderId="0" applyFont="0" applyFill="0" applyBorder="0" applyAlignment="0" applyProtection="0"/>
    <xf numFmtId="232" fontId="21" fillId="0" borderId="0" applyFont="0" applyFill="0" applyBorder="0" applyAlignment="0" applyProtection="0"/>
    <xf numFmtId="232" fontId="21" fillId="0" borderId="0" applyFont="0" applyFill="0" applyBorder="0" applyAlignment="0" applyProtection="0"/>
    <xf numFmtId="232" fontId="21" fillId="0" borderId="0" applyFont="0" applyFill="0" applyBorder="0" applyAlignment="0" applyProtection="0"/>
    <xf numFmtId="232" fontId="21"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7" fontId="21" fillId="0" borderId="0" applyFont="0" applyFill="0" applyBorder="0" applyProtection="0">
      <alignment horizontal="right"/>
    </xf>
    <xf numFmtId="237" fontId="21" fillId="0" borderId="0" applyFont="0" applyFill="0" applyBorder="0" applyProtection="0">
      <alignment horizontal="right"/>
    </xf>
    <xf numFmtId="237" fontId="21" fillId="0" borderId="0" applyFont="0" applyFill="0" applyBorder="0" applyProtection="0">
      <alignment horizontal="right"/>
    </xf>
    <xf numFmtId="237" fontId="21" fillId="0" borderId="0" applyFont="0" applyFill="0" applyBorder="0" applyProtection="0">
      <alignment horizontal="right"/>
    </xf>
    <xf numFmtId="237" fontId="21" fillId="0" borderId="0" applyFont="0" applyFill="0" applyBorder="0" applyProtection="0">
      <alignment horizontal="right"/>
    </xf>
    <xf numFmtId="237" fontId="21" fillId="0" borderId="0" applyFont="0" applyFill="0" applyBorder="0" applyProtection="0">
      <alignment horizontal="right"/>
    </xf>
    <xf numFmtId="237" fontId="21" fillId="0" borderId="0" applyFont="0" applyFill="0" applyBorder="0" applyProtection="0">
      <alignment horizontal="right"/>
    </xf>
    <xf numFmtId="237" fontId="21" fillId="0" borderId="0" applyFont="0" applyFill="0" applyBorder="0" applyProtection="0">
      <alignment horizontal="right"/>
    </xf>
    <xf numFmtId="181" fontId="28" fillId="0" borderId="0" applyFont="0" applyFill="0" applyBorder="0" applyAlignment="0" applyProtection="0"/>
    <xf numFmtId="181"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8" fillId="0" borderId="0"/>
    <xf numFmtId="0" fontId="28" fillId="0" borderId="0"/>
    <xf numFmtId="0" fontId="28" fillId="0" borderId="0"/>
    <xf numFmtId="0" fontId="37" fillId="0" borderId="52" applyNumberFormat="0" applyFill="0" applyAlignment="0" applyProtection="0"/>
    <xf numFmtId="0" fontId="37" fillId="0" borderId="52" applyNumberFormat="0" applyFill="0" applyAlignment="0" applyProtection="0"/>
    <xf numFmtId="0" fontId="165" fillId="0" borderId="53" applyNumberFormat="0" applyFill="0" applyProtection="0">
      <alignment horizontal="center"/>
    </xf>
    <xf numFmtId="0" fontId="165" fillId="0" borderId="0" applyNumberFormat="0" applyFill="0" applyBorder="0" applyProtection="0">
      <alignment horizontal="left"/>
    </xf>
    <xf numFmtId="0" fontId="166" fillId="0" borderId="0" applyNumberFormat="0" applyFill="0" applyBorder="0" applyProtection="0">
      <alignment horizontal="centerContinuous"/>
    </xf>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238" fontId="31" fillId="0" borderId="0">
      <alignment vertical="center"/>
    </xf>
    <xf numFmtId="238" fontId="31" fillId="0" borderId="0">
      <alignment vertical="center"/>
    </xf>
    <xf numFmtId="238" fontId="31" fillId="0" borderId="0">
      <alignment vertical="center"/>
    </xf>
    <xf numFmtId="238" fontId="31" fillId="0" borderId="0">
      <alignment vertical="center"/>
    </xf>
    <xf numFmtId="238" fontId="31" fillId="0" borderId="0">
      <alignment vertical="center"/>
    </xf>
    <xf numFmtId="238" fontId="31" fillId="0" borderId="0">
      <alignment vertical="center"/>
    </xf>
    <xf numFmtId="238" fontId="31" fillId="0" borderId="0">
      <alignment vertical="center"/>
    </xf>
    <xf numFmtId="238" fontId="31" fillId="0" borderId="0">
      <alignment vertical="center"/>
    </xf>
    <xf numFmtId="238" fontId="31" fillId="0" borderId="0">
      <alignment vertical="center"/>
    </xf>
    <xf numFmtId="238" fontId="31" fillId="0" borderId="0">
      <alignment vertical="center"/>
    </xf>
    <xf numFmtId="238" fontId="31" fillId="0" borderId="0">
      <alignment vertical="center"/>
    </xf>
    <xf numFmtId="0" fontId="37" fillId="116" borderId="0" applyNumberFormat="0" applyBorder="0" applyAlignment="0" applyProtection="0"/>
    <xf numFmtId="0" fontId="37" fillId="116" borderId="0" applyNumberFormat="0" applyBorder="0" applyAlignment="0" applyProtection="0"/>
    <xf numFmtId="0" fontId="34" fillId="115" borderId="0" applyNumberFormat="0" applyBorder="0" applyAlignment="0" applyProtection="0"/>
    <xf numFmtId="0" fontId="34" fillId="116" borderId="0" applyNumberFormat="0" applyBorder="0" applyAlignment="0" applyProtection="0"/>
    <xf numFmtId="0" fontId="34" fillId="116" borderId="0" applyNumberFormat="0" applyBorder="0" applyAlignment="0" applyProtection="0"/>
    <xf numFmtId="0" fontId="34" fillId="114" borderId="0" applyNumberFormat="0" applyBorder="0" applyAlignment="0" applyProtection="0"/>
    <xf numFmtId="0" fontId="34" fillId="115" borderId="0" applyNumberFormat="0" applyBorder="0" applyAlignment="0" applyProtection="0"/>
    <xf numFmtId="0" fontId="34" fillId="116" borderId="0" applyNumberFormat="0" applyBorder="0" applyAlignment="0" applyProtection="0"/>
    <xf numFmtId="0" fontId="34" fillId="115" borderId="0" applyNumberFormat="0" applyBorder="0" applyAlignment="0" applyProtection="0"/>
    <xf numFmtId="0" fontId="34" fillId="116" borderId="0" applyNumberFormat="0" applyBorder="0" applyAlignment="0" applyProtection="0"/>
    <xf numFmtId="0" fontId="34" fillId="116" borderId="0" applyNumberFormat="0" applyBorder="0" applyAlignment="0" applyProtection="0"/>
    <xf numFmtId="0" fontId="34" fillId="70" borderId="0" applyNumberFormat="0" applyBorder="0" applyAlignment="0" applyProtection="0"/>
    <xf numFmtId="0" fontId="34" fillId="115" borderId="0" applyNumberFormat="0" applyBorder="0" applyAlignment="0" applyProtection="0"/>
    <xf numFmtId="0" fontId="34" fillId="116" borderId="0" applyNumberFormat="0" applyBorder="0" applyAlignment="0" applyProtection="0"/>
    <xf numFmtId="0" fontId="50" fillId="114" borderId="26" applyNumberFormat="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98" fontId="28" fillId="0" borderId="0" applyFont="0" applyFill="0" applyBorder="0" applyProtection="0"/>
    <xf numFmtId="198" fontId="28" fillId="0" borderId="0" applyFont="0" applyFill="0" applyBorder="0" applyProtection="0"/>
    <xf numFmtId="198" fontId="28" fillId="0" borderId="0" applyFont="0" applyFill="0" applyBorder="0" applyProtection="0"/>
    <xf numFmtId="203" fontId="59" fillId="0" borderId="0" applyFont="0" applyFill="0" applyBorder="0" applyProtection="0"/>
    <xf numFmtId="0" fontId="21" fillId="95" borderId="10" applyNumberFormat="0" applyFont="0" applyBorder="0" applyProtection="0"/>
    <xf numFmtId="0" fontId="21" fillId="95" borderId="10" applyNumberFormat="0" applyFont="0" applyBorder="0" applyProtection="0"/>
    <xf numFmtId="0" fontId="98" fillId="116" borderId="0" applyNumberFormat="0" applyBorder="0" applyAlignment="0" applyProtection="0"/>
    <xf numFmtId="0" fontId="51" fillId="116" borderId="26" applyNumberFormat="0" applyAlignment="0" applyProtection="0"/>
    <xf numFmtId="0" fontId="51" fillId="116" borderId="26" applyNumberFormat="0" applyAlignment="0" applyProtection="0"/>
    <xf numFmtId="0" fontId="121" fillId="41" borderId="26" applyNumberFormat="0" applyAlignment="0" applyProtection="0"/>
    <xf numFmtId="0" fontId="51" fillId="103" borderId="25" applyNumberFormat="0" applyAlignment="0" applyProtection="0"/>
    <xf numFmtId="0" fontId="122" fillId="0" borderId="41" applyNumberFormat="0" applyFill="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21" fillId="0" borderId="0" applyFont="0" applyFill="0" applyBorder="0" applyAlignment="0" applyProtection="0"/>
    <xf numFmtId="168" fontId="34" fillId="0" borderId="0" applyFont="0" applyFill="0" applyBorder="0" applyAlignment="0" applyProtection="0"/>
    <xf numFmtId="168" fontId="28"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75"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28"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100" fillId="0" borderId="0" applyFont="0" applyFill="0" applyBorder="0" applyAlignment="0" applyProtection="0"/>
    <xf numFmtId="168" fontId="73" fillId="0" borderId="0" applyFont="0" applyFill="0" applyBorder="0" applyAlignment="0" applyProtection="0"/>
    <xf numFmtId="0" fontId="34" fillId="116" borderId="36" applyNumberFormat="0" applyFont="0" applyAlignment="0" applyProtection="0"/>
    <xf numFmtId="0" fontId="34" fillId="116" borderId="36" applyNumberFormat="0" applyFont="0" applyAlignment="0" applyProtection="0"/>
    <xf numFmtId="0" fontId="34" fillId="116" borderId="36" applyNumberFormat="0" applyFont="0" applyAlignment="0" applyProtection="0"/>
    <xf numFmtId="0" fontId="34"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34" fillId="0" borderId="0"/>
    <xf numFmtId="0" fontId="34" fillId="0" borderId="0"/>
    <xf numFmtId="0" fontId="37" fillId="0" borderId="0"/>
    <xf numFmtId="0" fontId="37" fillId="0" borderId="0"/>
    <xf numFmtId="0" fontId="167" fillId="0" borderId="0"/>
    <xf numFmtId="0" fontId="37" fillId="0" borderId="0"/>
    <xf numFmtId="0" fontId="37" fillId="0" borderId="0"/>
    <xf numFmtId="0" fontId="37" fillId="0" borderId="0"/>
    <xf numFmtId="0" fontId="37" fillId="0" borderId="0"/>
    <xf numFmtId="0" fontId="37" fillId="0" borderId="0"/>
    <xf numFmtId="0" fontId="28" fillId="62" borderId="0" applyNumberFormat="0" applyFont="0" applyAlignment="0" applyProtection="0"/>
    <xf numFmtId="0" fontId="28" fillId="62" borderId="0" applyNumberFormat="0" applyFont="0" applyAlignment="0" applyProtection="0"/>
    <xf numFmtId="178" fontId="28" fillId="0" borderId="0"/>
    <xf numFmtId="178" fontId="28" fillId="0" borderId="0"/>
    <xf numFmtId="0" fontId="34" fillId="51" borderId="0" applyNumberFormat="0" applyBorder="0" applyAlignment="0" applyProtection="0"/>
    <xf numFmtId="0" fontId="34" fillId="52" borderId="0" applyNumberFormat="0" applyBorder="0" applyAlignment="0" applyProtection="0"/>
    <xf numFmtId="0" fontId="34" fillId="45" borderId="0" applyNumberFormat="0" applyBorder="0" applyAlignment="0" applyProtection="0"/>
    <xf numFmtId="0" fontId="34" fillId="43" borderId="0" applyNumberFormat="0" applyBorder="0" applyAlignment="0" applyProtection="0"/>
    <xf numFmtId="0" fontId="34" fillId="49" borderId="0" applyNumberFormat="0" applyBorder="0" applyAlignment="0" applyProtection="0"/>
    <xf numFmtId="0" fontId="34" fillId="45" borderId="0" applyNumberFormat="0" applyBorder="0" applyAlignment="0" applyProtection="0"/>
    <xf numFmtId="238" fontId="34" fillId="54" borderId="0" applyNumberFormat="0" applyBorder="0" applyAlignment="0" applyProtection="0"/>
    <xf numFmtId="0" fontId="37" fillId="54" borderId="0" applyNumberFormat="0" applyBorder="0" applyAlignment="0" applyProtection="0"/>
    <xf numFmtId="238" fontId="34" fillId="54" borderId="0" applyNumberFormat="0" applyBorder="0" applyAlignment="0" applyProtection="0"/>
    <xf numFmtId="0" fontId="37" fillId="54" borderId="0" applyNumberFormat="0" applyBorder="0" applyAlignment="0" applyProtection="0"/>
    <xf numFmtId="238" fontId="34" fillId="54" borderId="0" applyNumberFormat="0" applyBorder="0" applyAlignment="0" applyProtection="0"/>
    <xf numFmtId="238" fontId="34" fillId="51"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1" borderId="0" applyNumberFormat="0" applyBorder="0" applyAlignment="0" applyProtection="0"/>
    <xf numFmtId="238" fontId="34" fillId="51" borderId="0" applyNumberFormat="0" applyBorder="0" applyAlignment="0" applyProtection="0"/>
    <xf numFmtId="238" fontId="34" fillId="51" borderId="0" applyNumberFormat="0" applyBorder="0" applyAlignment="0" applyProtection="0"/>
    <xf numFmtId="238" fontId="34" fillId="51"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0" fontId="36" fillId="54" borderId="0" applyNumberFormat="0" applyBorder="0" applyAlignment="0" applyProtection="0"/>
    <xf numFmtId="0" fontId="34"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4" fillId="54" borderId="0" applyNumberFormat="0" applyBorder="0" applyAlignment="0" applyProtection="0"/>
    <xf numFmtId="0" fontId="36"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6"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6"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238"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238" fontId="36"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52"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139" fillId="52" borderId="0" applyNumberFormat="0" applyBorder="0" applyAlignment="0" applyProtection="0"/>
    <xf numFmtId="238" fontId="34" fillId="52" borderId="0" applyNumberFormat="0" applyBorder="0" applyAlignment="0" applyProtection="0"/>
    <xf numFmtId="238"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238" fontId="36"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1" fillId="0" borderId="0" applyFont="0" applyFill="0" applyBorder="0" applyAlignment="0" applyProtection="0"/>
    <xf numFmtId="9" fontId="1" fillId="0" borderId="0" applyFont="0" applyFill="0" applyBorder="0" applyAlignment="0" applyProtection="0"/>
    <xf numFmtId="0" fontId="177" fillId="41" borderId="14" applyNumberFormat="0" applyFill="0" applyBorder="0" applyAlignment="0" applyProtection="0">
      <alignment horizontal="left"/>
    </xf>
    <xf numFmtId="0" fontId="28" fillId="0" borderId="0">
      <alignment vertical="center"/>
    </xf>
    <xf numFmtId="0" fontId="105" fillId="0" borderId="0" applyNumberFormat="0" applyFill="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198" fontId="28" fillId="0" borderId="0" applyFont="0" applyFill="0" applyBorder="0" applyProtection="0"/>
    <xf numFmtId="198" fontId="28" fillId="0" borderId="0" applyFont="0" applyFill="0" applyBorder="0" applyProtection="0"/>
    <xf numFmtId="198" fontId="28" fillId="0" borderId="0" applyFont="0" applyFill="0" applyBorder="0" applyProtection="0"/>
    <xf numFmtId="198" fontId="28" fillId="0" borderId="0" applyFont="0" applyFill="0" applyBorder="0" applyProtection="0"/>
    <xf numFmtId="198" fontId="28" fillId="0" borderId="0" applyFont="0" applyFill="0" applyBorder="0" applyProtection="0"/>
    <xf numFmtId="198" fontId="28" fillId="0" borderId="0" applyFont="0" applyFill="0" applyBorder="0" applyProtection="0"/>
    <xf numFmtId="198" fontId="28" fillId="0" borderId="0" applyFont="0" applyFill="0" applyBorder="0" applyProtection="0"/>
    <xf numFmtId="198" fontId="28" fillId="0" borderId="0" applyFont="0" applyFill="0" applyBorder="0" applyProtection="0"/>
    <xf numFmtId="198" fontId="28" fillId="0" borderId="0" applyFont="0" applyFill="0" applyBorder="0" applyProtection="0"/>
    <xf numFmtId="198" fontId="28" fillId="0" borderId="0" applyFont="0" applyFill="0" applyBorder="0" applyProtection="0"/>
    <xf numFmtId="203" fontId="59" fillId="0" borderId="0" applyFont="0" applyFill="0" applyBorder="0" applyProtection="0"/>
    <xf numFmtId="0" fontId="179" fillId="94" borderId="0" applyNumberFormat="0" applyBorder="0" applyAlignment="0" applyProtection="0"/>
    <xf numFmtId="0" fontId="182" fillId="0" borderId="0" applyNumberFormat="0" applyFill="0" applyBorder="0" applyAlignment="0" applyProtection="0"/>
    <xf numFmtId="0" fontId="90" fillId="0" borderId="0" applyNumberFormat="0" applyFill="0" applyBorder="0">
      <protection locked="0"/>
    </xf>
    <xf numFmtId="0" fontId="181" fillId="0" borderId="0" applyNumberFormat="0" applyFill="0" applyBorder="0" applyAlignment="0" applyProtection="0"/>
    <xf numFmtId="0" fontId="58" fillId="38" borderId="0" applyNumberFormat="0" applyBorder="0" applyAlignment="0" applyProtection="0"/>
    <xf numFmtId="0" fontId="98" fillId="116" borderId="0" applyNumberFormat="0" applyBorder="0" applyAlignment="0" applyProtection="0"/>
    <xf numFmtId="0" fontId="183" fillId="116" borderId="0" applyNumberFormat="0" applyBorder="0" applyAlignment="0" applyProtection="0"/>
    <xf numFmtId="0" fontId="184" fillId="0" borderId="54" applyNumberFormat="0" applyFill="0" applyAlignment="0" applyProtection="0"/>
    <xf numFmtId="0" fontId="184" fillId="0" borderId="0" applyNumberFormat="0" applyFill="0" applyBorder="0" applyAlignment="0" applyProtection="0"/>
    <xf numFmtId="0" fontId="185" fillId="0" borderId="0" applyNumberFormat="0" applyFill="0" applyBorder="0" applyAlignment="0" applyProtection="0"/>
    <xf numFmtId="0" fontId="186" fillId="116" borderId="26" applyNumberFormat="0" applyAlignment="0" applyProtection="0"/>
    <xf numFmtId="0" fontId="89" fillId="0" borderId="0" applyNumberFormat="0" applyFill="0" applyBorder="0" applyAlignment="0" applyProtection="0"/>
    <xf numFmtId="0" fontId="122" fillId="0" borderId="41" applyNumberFormat="0" applyFill="0" applyAlignment="0" applyProtection="0"/>
    <xf numFmtId="0" fontId="187" fillId="0" borderId="17" applyNumberFormat="0" applyFill="0" applyBorder="0">
      <alignment horizontal="center"/>
    </xf>
    <xf numFmtId="168" fontId="73" fillId="0" borderId="0" applyFont="0" applyFill="0" applyBorder="0" applyAlignment="0" applyProtection="0"/>
    <xf numFmtId="168" fontId="34" fillId="0" borderId="0" applyFont="0" applyFill="0" applyBorder="0" applyAlignment="0" applyProtection="0"/>
    <xf numFmtId="0" fontId="61" fillId="70" borderId="28" applyNumberFormat="0" applyAlignment="0" applyProtection="0"/>
    <xf numFmtId="0" fontId="189" fillId="0" borderId="17" applyNumberFormat="0" applyFill="0" applyBorder="0">
      <alignment horizontal="left"/>
    </xf>
    <xf numFmtId="0" fontId="190" fillId="0" borderId="41" applyNumberFormat="0" applyFill="0" applyAlignment="0" applyProtection="0"/>
    <xf numFmtId="0" fontId="191" fillId="116" borderId="0" applyNumberFormat="0" applyBorder="0" applyAlignment="0" applyProtection="0"/>
    <xf numFmtId="0" fontId="130" fillId="103" borderId="0" applyNumberFormat="0" applyBorder="0" applyAlignment="0" applyProtection="0"/>
    <xf numFmtId="0" fontId="130" fillId="103" borderId="0" applyNumberFormat="0" applyBorder="0" applyAlignment="0" applyProtection="0"/>
    <xf numFmtId="0" fontId="130" fillId="103" borderId="0" applyNumberFormat="0" applyBorder="0" applyAlignment="0" applyProtection="0"/>
    <xf numFmtId="0" fontId="130" fillId="103" borderId="0" applyNumberFormat="0" applyBorder="0" applyAlignment="0" applyProtection="0"/>
    <xf numFmtId="0" fontId="130" fillId="103" borderId="0" applyNumberFormat="0" applyBorder="0" applyAlignment="0" applyProtection="0"/>
    <xf numFmtId="0" fontId="130" fillId="103" borderId="0" applyNumberFormat="0" applyBorder="0" applyAlignment="0" applyProtection="0"/>
    <xf numFmtId="0" fontId="192" fillId="103" borderId="0" applyNumberFormat="0" applyBorder="0" applyAlignment="0" applyProtection="0"/>
    <xf numFmtId="0" fontId="28" fillId="0" borderId="0"/>
    <xf numFmtId="0" fontId="167" fillId="0" borderId="0"/>
    <xf numFmtId="0" fontId="167" fillId="0" borderId="0"/>
    <xf numFmtId="0" fontId="167" fillId="0" borderId="0"/>
    <xf numFmtId="0" fontId="167" fillId="0" borderId="0"/>
    <xf numFmtId="0" fontId="167" fillId="0" borderId="0"/>
    <xf numFmtId="0" fontId="88"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34" fillId="0" borderId="0"/>
    <xf numFmtId="0" fontId="34" fillId="0" borderId="0"/>
    <xf numFmtId="0" fontId="88" fillId="0" borderId="0"/>
    <xf numFmtId="0" fontId="34" fillId="0" borderId="0"/>
    <xf numFmtId="0" fontId="34" fillId="0" borderId="0"/>
    <xf numFmtId="0" fontId="34" fillId="0" borderId="0"/>
    <xf numFmtId="0" fontId="167" fillId="0" borderId="0"/>
    <xf numFmtId="0" fontId="167" fillId="0" borderId="0"/>
    <xf numFmtId="0" fontId="167" fillId="0" borderId="0"/>
    <xf numFmtId="0" fontId="167" fillId="0" borderId="0"/>
    <xf numFmtId="0" fontId="34" fillId="0" borderId="0"/>
    <xf numFmtId="0" fontId="34" fillId="0" borderId="0"/>
    <xf numFmtId="0" fontId="34" fillId="0" borderId="0"/>
    <xf numFmtId="0" fontId="34" fillId="0" borderId="0"/>
    <xf numFmtId="0" fontId="28" fillId="0" borderId="0" applyBorder="0"/>
    <xf numFmtId="0" fontId="28" fillId="0" borderId="0" applyBorder="0"/>
    <xf numFmtId="166" fontId="1" fillId="0" borderId="0" applyFont="0" applyFill="0" applyBorder="0" applyAlignment="0" applyProtection="0"/>
    <xf numFmtId="0" fontId="74" fillId="0" borderId="0"/>
    <xf numFmtId="9" fontId="1" fillId="0" borderId="0" applyFont="0" applyFill="0" applyBorder="0" applyAlignment="0" applyProtection="0"/>
    <xf numFmtId="0" fontId="35" fillId="0" borderId="0"/>
    <xf numFmtId="0" fontId="35" fillId="0" borderId="0"/>
    <xf numFmtId="0" fontId="76" fillId="0" borderId="0"/>
    <xf numFmtId="0" fontId="1" fillId="0" borderId="0"/>
    <xf numFmtId="0" fontId="1" fillId="0" borderId="0"/>
    <xf numFmtId="166" fontId="76" fillId="0" borderId="0" applyFont="0" applyFill="0" applyBorder="0" applyAlignment="0" applyProtection="0"/>
    <xf numFmtId="9" fontId="76" fillId="0" borderId="0" applyFont="0" applyFill="0" applyBorder="0" applyAlignment="0" applyProtection="0"/>
    <xf numFmtId="0" fontId="1" fillId="0" borderId="0"/>
    <xf numFmtId="0" fontId="1" fillId="0" borderId="0"/>
    <xf numFmtId="0" fontId="1" fillId="0" borderId="0"/>
    <xf numFmtId="0" fontId="35" fillId="0" borderId="0"/>
    <xf numFmtId="0" fontId="1" fillId="0" borderId="0"/>
    <xf numFmtId="9" fontId="3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0" fontId="35" fillId="0" borderId="0"/>
    <xf numFmtId="166" fontId="35" fillId="0" borderId="0" applyFont="0" applyFill="0" applyBorder="0" applyAlignment="0" applyProtection="0"/>
    <xf numFmtId="0" fontId="21" fillId="0" borderId="0"/>
    <xf numFmtId="0" fontId="21" fillId="0" borderId="0"/>
    <xf numFmtId="9" fontId="35" fillId="0" borderId="0" applyFont="0" applyFill="0" applyBorder="0" applyAlignment="0" applyProtection="0"/>
    <xf numFmtId="9" fontId="35" fillId="0" borderId="0" applyFont="0" applyFill="0" applyBorder="0" applyAlignment="0" applyProtection="0"/>
    <xf numFmtId="9" fontId="21" fillId="0" borderId="0" applyFont="0" applyFill="0" applyBorder="0" applyAlignment="0" applyProtection="0"/>
    <xf numFmtId="0" fontId="1" fillId="0" borderId="0"/>
    <xf numFmtId="166" fontId="1" fillId="0" borderId="0" applyFont="0" applyFill="0" applyBorder="0" applyAlignment="0" applyProtection="0"/>
    <xf numFmtId="9" fontId="1" fillId="0" borderId="0" applyFont="0" applyFill="0" applyBorder="0" applyAlignment="0" applyProtection="0"/>
    <xf numFmtId="0" fontId="125" fillId="0" borderId="77" applyNumberFormat="0" applyFill="0" applyBorder="0">
      <alignment horizontal="left"/>
    </xf>
    <xf numFmtId="0" fontId="148" fillId="0" borderId="82" applyNumberFormat="0" applyFill="0" applyProtection="0">
      <alignment horizontal="right"/>
    </xf>
    <xf numFmtId="0" fontId="1" fillId="0" borderId="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35" fillId="0" borderId="0"/>
    <xf numFmtId="166" fontId="35" fillId="0" borderId="0" applyFont="0" applyFill="0" applyBorder="0" applyAlignment="0" applyProtection="0"/>
    <xf numFmtId="0" fontId="76" fillId="0" borderId="0"/>
    <xf numFmtId="0" fontId="35" fillId="0" borderId="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 fontId="160" fillId="0" borderId="58" applyFill="0" applyProtection="0">
      <alignment horizontal="right"/>
    </xf>
    <xf numFmtId="1" fontId="160" fillId="0" borderId="58" applyFill="0" applyProtection="0">
      <alignment horizontal="right"/>
    </xf>
    <xf numFmtId="0" fontId="158" fillId="0" borderId="65" applyNumberFormat="0" applyFill="0" applyAlignment="0" applyProtection="0"/>
    <xf numFmtId="0" fontId="158" fillId="0" borderId="64" applyNumberFormat="0" applyFill="0" applyAlignment="0" applyProtection="0"/>
    <xf numFmtId="0" fontId="158" fillId="0" borderId="64" applyNumberFormat="0" applyFill="0" applyAlignment="0" applyProtection="0"/>
    <xf numFmtId="0" fontId="158" fillId="0" borderId="64" applyNumberFormat="0" applyFill="0" applyAlignment="0" applyProtection="0"/>
    <xf numFmtId="0" fontId="148" fillId="0" borderId="60" applyNumberFormat="0" applyFill="0" applyProtection="0">
      <alignment horizontal="right"/>
    </xf>
    <xf numFmtId="0" fontId="140" fillId="47" borderId="59" applyNumberFormat="0" applyAlignment="0" applyProtection="0"/>
    <xf numFmtId="0" fontId="121" fillId="70" borderId="62" applyNumberFormat="0" applyAlignment="0" applyProtection="0"/>
    <xf numFmtId="0" fontId="81" fillId="45" borderId="61" applyNumberFormat="0" applyFont="0" applyAlignment="0" applyProtection="0"/>
    <xf numFmtId="0" fontId="121" fillId="47" borderId="62" applyNumberFormat="0" applyAlignment="0" applyProtection="0"/>
    <xf numFmtId="0" fontId="121" fillId="47" borderId="62" applyNumberFormat="0" applyAlignment="0" applyProtection="0"/>
    <xf numFmtId="0" fontId="121" fillId="47" borderId="62" applyNumberFormat="0" applyAlignment="0" applyProtection="0"/>
    <xf numFmtId="0" fontId="28" fillId="45" borderId="61" applyNumberFormat="0" applyFont="0" applyAlignment="0" applyProtection="0"/>
    <xf numFmtId="0" fontId="28" fillId="101" borderId="61" applyNumberFormat="0" applyFont="0" applyAlignment="0" applyProtection="0"/>
    <xf numFmtId="0" fontId="95" fillId="0" borderId="0"/>
    <xf numFmtId="0" fontId="28" fillId="0" borderId="0"/>
    <xf numFmtId="0" fontId="28" fillId="0" borderId="0"/>
    <xf numFmtId="0" fontId="132" fillId="56" borderId="58" applyFont="0" applyBorder="0"/>
    <xf numFmtId="0" fontId="121" fillId="70" borderId="62" applyNumberFormat="0" applyAlignment="0" applyProtection="0"/>
    <xf numFmtId="0" fontId="28" fillId="101" borderId="61" applyNumberFormat="0" applyFont="0" applyAlignment="0" applyProtection="0"/>
    <xf numFmtId="0" fontId="28" fillId="101" borderId="61" applyNumberFormat="0" applyFont="0" applyAlignment="0" applyProtection="0"/>
    <xf numFmtId="0" fontId="51" fillId="43" borderId="59" applyNumberFormat="0" applyAlignment="0" applyProtection="0"/>
    <xf numFmtId="0" fontId="105" fillId="0" borderId="58">
      <alignment horizontal="left" vertical="center"/>
    </xf>
    <xf numFmtId="0" fontId="100" fillId="0" borderId="61" applyNumberFormat="0" applyFont="0" applyFill="0" applyAlignment="0" applyProtection="0"/>
    <xf numFmtId="205" fontId="21" fillId="95" borderId="60" applyNumberFormat="0" applyFont="0" applyBorder="0" applyAlignment="0" applyProtection="0">
      <alignment horizontal="right"/>
    </xf>
    <xf numFmtId="205" fontId="21" fillId="95" borderId="60" applyNumberFormat="0" applyFont="0" applyBorder="0" applyAlignment="0" applyProtection="0">
      <alignment horizontal="right"/>
    </xf>
    <xf numFmtId="0" fontId="51" fillId="39" borderId="59" applyNumberFormat="0" applyAlignment="0" applyProtection="0"/>
    <xf numFmtId="0" fontId="49" fillId="70" borderId="59" applyNumberFormat="0" applyAlignment="0" applyProtection="0"/>
    <xf numFmtId="0" fontId="49" fillId="47" borderId="59" applyNumberFormat="0" applyAlignment="0" applyProtection="0"/>
    <xf numFmtId="0" fontId="51" fillId="39" borderId="59" applyNumberFormat="0" applyAlignment="0" applyProtection="0"/>
    <xf numFmtId="0" fontId="49" fillId="64" borderId="59" applyNumberFormat="0" applyAlignment="0" applyProtection="0"/>
    <xf numFmtId="185" fontId="44" fillId="91" borderId="58" applyFont="0">
      <alignment horizontal="right"/>
    </xf>
    <xf numFmtId="185" fontId="44" fillId="91" borderId="58" applyFont="0">
      <alignment horizontal="right"/>
    </xf>
    <xf numFmtId="168" fontId="28" fillId="0" borderId="0" applyFont="0" applyFill="0" applyBorder="0" applyAlignment="0" applyProtection="0"/>
    <xf numFmtId="168" fontId="72" fillId="0" borderId="0" applyFont="0" applyFill="0" applyBorder="0" applyAlignment="0" applyProtection="0"/>
    <xf numFmtId="166" fontId="75" fillId="0" borderId="0" applyFont="0" applyFill="0" applyBorder="0" applyAlignment="0" applyProtection="0"/>
    <xf numFmtId="0" fontId="28" fillId="0" borderId="0"/>
    <xf numFmtId="0" fontId="28" fillId="0" borderId="0"/>
    <xf numFmtId="0" fontId="28" fillId="0" borderId="0"/>
    <xf numFmtId="0" fontId="28" fillId="0" borderId="0"/>
    <xf numFmtId="0" fontId="95" fillId="0" borderId="0"/>
    <xf numFmtId="0" fontId="28" fillId="0" borderId="0"/>
    <xf numFmtId="0" fontId="95" fillId="0" borderId="0"/>
    <xf numFmtId="0" fontId="28" fillId="0" borderId="0"/>
    <xf numFmtId="0" fontId="36" fillId="0" borderId="0"/>
    <xf numFmtId="0" fontId="28" fillId="0" borderId="0"/>
    <xf numFmtId="0" fontId="36" fillId="0" borderId="0"/>
    <xf numFmtId="9" fontId="28" fillId="0" borderId="0" applyFont="0" applyFill="0" applyBorder="0" applyAlignment="0" applyProtection="0"/>
    <xf numFmtId="9" fontId="139" fillId="0" borderId="0" applyFont="0" applyFill="0" applyBorder="0" applyAlignment="0" applyProtection="0"/>
    <xf numFmtId="9" fontId="7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9" fontId="1" fillId="0" borderId="0" applyFont="0" applyFill="0" applyBorder="0" applyAlignment="0" applyProtection="0"/>
    <xf numFmtId="0" fontId="1" fillId="0" borderId="0"/>
    <xf numFmtId="9" fontId="21" fillId="0" borderId="0" applyFont="0" applyFill="0" applyBorder="0" applyAlignment="0" applyProtection="0"/>
    <xf numFmtId="9" fontId="35" fillId="0" borderId="0" applyFont="0" applyFill="0" applyBorder="0" applyAlignment="0" applyProtection="0"/>
    <xf numFmtId="0" fontId="21" fillId="0" borderId="0"/>
    <xf numFmtId="0" fontId="35" fillId="0" borderId="0"/>
    <xf numFmtId="168" fontId="21" fillId="0" borderId="0" applyFont="0" applyFill="0" applyBorder="0" applyAlignment="0" applyProtection="0"/>
    <xf numFmtId="168"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5" fillId="0" borderId="0" applyFont="0" applyFill="0" applyBorder="0" applyAlignment="0" applyProtection="0"/>
    <xf numFmtId="0" fontId="1" fillId="0" borderId="0"/>
    <xf numFmtId="0" fontId="35" fillId="0" borderId="0"/>
    <xf numFmtId="0" fontId="1" fillId="0" borderId="0"/>
    <xf numFmtId="0" fontId="1" fillId="0" borderId="0"/>
    <xf numFmtId="9" fontId="76" fillId="0" borderId="0" applyFont="0" applyFill="0" applyBorder="0" applyAlignment="0" applyProtection="0"/>
    <xf numFmtId="0" fontId="1" fillId="0" borderId="0"/>
    <xf numFmtId="0" fontId="1" fillId="0" borderId="0"/>
    <xf numFmtId="0" fontId="1" fillId="0" borderId="0"/>
    <xf numFmtId="0" fontId="76" fillId="0" borderId="0"/>
    <xf numFmtId="0" fontId="35" fillId="0" borderId="0"/>
    <xf numFmtId="9" fontId="35" fillId="0" borderId="0" applyFont="0" applyFill="0" applyBorder="0" applyAlignment="0" applyProtection="0"/>
    <xf numFmtId="0" fontId="76"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9" fontId="1" fillId="0" borderId="0" applyFont="0" applyFill="0" applyBorder="0" applyAlignment="0" applyProtection="0"/>
    <xf numFmtId="0" fontId="35" fillId="0" borderId="0"/>
    <xf numFmtId="0" fontId="28" fillId="0" borderId="0" applyNumberFormat="0" applyFont="0" applyFill="0" applyBorder="0" applyAlignment="0" applyProtection="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9"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9" fontId="35" fillId="0" borderId="0" applyFont="0" applyFill="0" applyBorder="0" applyAlignment="0" applyProtection="0"/>
    <xf numFmtId="166" fontId="35" fillId="0" borderId="0" applyFont="0" applyFill="0" applyBorder="0" applyAlignment="0" applyProtection="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9" fontId="35" fillId="0" borderId="0" applyFont="0" applyFill="0" applyBorder="0" applyAlignment="0" applyProtection="0"/>
    <xf numFmtId="166" fontId="35" fillId="0" borderId="0" applyFont="0" applyFill="0" applyBorder="0" applyAlignment="0" applyProtection="0"/>
    <xf numFmtId="0" fontId="199" fillId="0" borderId="0" applyNumberFormat="0" applyBorder="0" applyAlignment="0"/>
    <xf numFmtId="0" fontId="35" fillId="0" borderId="0"/>
    <xf numFmtId="166" fontId="35" fillId="0" borderId="0" applyFont="0" applyFill="0" applyBorder="0" applyAlignment="0" applyProtection="0"/>
    <xf numFmtId="0" fontId="76" fillId="0" borderId="0"/>
    <xf numFmtId="166" fontId="76" fillId="0" borderId="0" applyFont="0" applyFill="0" applyBorder="0" applyAlignment="0" applyProtection="0"/>
    <xf numFmtId="0" fontId="76" fillId="0" borderId="0"/>
    <xf numFmtId="0" fontId="21" fillId="0" borderId="0"/>
    <xf numFmtId="0" fontId="21" fillId="0" borderId="0"/>
    <xf numFmtId="0" fontId="21" fillId="0" borderId="0"/>
    <xf numFmtId="0" fontId="21" fillId="0" borderId="0"/>
    <xf numFmtId="166" fontId="76" fillId="0" borderId="0" applyFont="0" applyFill="0" applyBorder="0" applyAlignment="0" applyProtection="0"/>
    <xf numFmtId="0" fontId="76" fillId="0" borderId="0"/>
    <xf numFmtId="0" fontId="200" fillId="0" borderId="0" applyNumberFormat="0" applyFill="0" applyBorder="0" applyAlignment="0" applyProtection="0"/>
    <xf numFmtId="166" fontId="76" fillId="0" borderId="0" applyFont="0" applyFill="0" applyBorder="0" applyAlignment="0" applyProtection="0"/>
    <xf numFmtId="0" fontId="76" fillId="0" borderId="0"/>
    <xf numFmtId="0" fontId="200" fillId="0" borderId="0" applyNumberFormat="0" applyFill="0" applyBorder="0" applyAlignment="0" applyProtection="0"/>
    <xf numFmtId="0" fontId="21" fillId="0" borderId="0"/>
    <xf numFmtId="166" fontId="76" fillId="0" borderId="0" applyFont="0" applyFill="0" applyBorder="0" applyAlignment="0" applyProtection="0"/>
    <xf numFmtId="0" fontId="76" fillId="0" borderId="0"/>
    <xf numFmtId="0" fontId="200" fillId="0" borderId="0" applyNumberFormat="0" applyFill="0" applyBorder="0" applyAlignment="0" applyProtection="0"/>
    <xf numFmtId="0" fontId="21" fillId="0" borderId="0"/>
    <xf numFmtId="166" fontId="76" fillId="0" borderId="0" applyFont="0" applyFill="0" applyBorder="0" applyAlignment="0" applyProtection="0"/>
    <xf numFmtId="0" fontId="76" fillId="0" borderId="0"/>
    <xf numFmtId="0" fontId="200" fillId="0" borderId="0" applyNumberFormat="0" applyFill="0" applyBorder="0" applyAlignment="0" applyProtection="0"/>
    <xf numFmtId="0" fontId="21" fillId="0" borderId="0"/>
    <xf numFmtId="166" fontId="76" fillId="0" borderId="0" applyFont="0" applyFill="0" applyBorder="0" applyAlignment="0" applyProtection="0"/>
    <xf numFmtId="0" fontId="76" fillId="0" borderId="0"/>
    <xf numFmtId="0" fontId="200" fillId="0" borderId="0" applyNumberFormat="0" applyFill="0" applyBorder="0" applyAlignment="0" applyProtection="0"/>
    <xf numFmtId="0" fontId="21" fillId="0" borderId="0"/>
    <xf numFmtId="0" fontId="200" fillId="0" borderId="0" applyNumberFormat="0" applyFill="0" applyBorder="0" applyAlignment="0" applyProtection="0"/>
    <xf numFmtId="166" fontId="76" fillId="0" borderId="0" applyFont="0" applyFill="0" applyBorder="0" applyAlignment="0" applyProtection="0"/>
    <xf numFmtId="0" fontId="76" fillId="0" borderId="0"/>
    <xf numFmtId="166" fontId="76" fillId="0" borderId="0" applyFont="0" applyFill="0" applyBorder="0" applyAlignment="0" applyProtection="0"/>
    <xf numFmtId="0" fontId="21" fillId="0" borderId="0"/>
    <xf numFmtId="0" fontId="76" fillId="0" borderId="0"/>
    <xf numFmtId="166" fontId="76" fillId="0" borderId="0" applyFont="0" applyFill="0" applyBorder="0" applyAlignment="0" applyProtection="0"/>
    <xf numFmtId="0" fontId="21" fillId="0" borderId="0"/>
    <xf numFmtId="166" fontId="76" fillId="0" borderId="0" applyFont="0" applyFill="0" applyBorder="0" applyAlignment="0" applyProtection="0"/>
    <xf numFmtId="0" fontId="1" fillId="0" borderId="0"/>
    <xf numFmtId="166" fontId="1" fillId="0" borderId="0" applyFont="0" applyFill="0" applyBorder="0" applyAlignment="0" applyProtection="0"/>
    <xf numFmtId="0" fontId="76" fillId="0" borderId="0"/>
    <xf numFmtId="0" fontId="35" fillId="0" borderId="0"/>
    <xf numFmtId="0" fontId="35" fillId="0" borderId="0"/>
    <xf numFmtId="0" fontId="1" fillId="0" borderId="0"/>
    <xf numFmtId="9" fontId="1" fillId="0" borderId="0" applyFont="0" applyFill="0" applyBorder="0" applyAlignment="0" applyProtection="0"/>
    <xf numFmtId="166" fontId="1" fillId="0" borderId="0" applyFont="0" applyFill="0" applyBorder="0" applyAlignment="0" applyProtection="0"/>
    <xf numFmtId="9" fontId="1" fillId="0" borderId="0" applyFont="0" applyFill="0" applyBorder="0" applyAlignment="0" applyProtection="0"/>
    <xf numFmtId="0" fontId="35" fillId="0" borderId="0"/>
    <xf numFmtId="0" fontId="35" fillId="0" borderId="0"/>
    <xf numFmtId="0" fontId="35" fillId="0" borderId="0"/>
    <xf numFmtId="0" fontId="35" fillId="0" borderId="0"/>
    <xf numFmtId="0" fontId="76" fillId="0" borderId="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1" fillId="6" borderId="4" applyNumberFormat="0" applyAlignment="0" applyProtection="0"/>
    <xf numFmtId="0" fontId="7" fillId="3" borderId="0" applyNumberFormat="0" applyBorder="0" applyAlignment="0" applyProtection="0"/>
    <xf numFmtId="0" fontId="15" fillId="0" borderId="0" applyNumberFormat="0" applyFill="0" applyBorder="0" applyAlignment="0" applyProtection="0"/>
    <xf numFmtId="0" fontId="6" fillId="2" borderId="0" applyNumberFormat="0" applyBorder="0" applyAlignment="0" applyProtection="0"/>
    <xf numFmtId="0" fontId="9" fillId="5" borderId="4" applyNumberFormat="0" applyAlignment="0" applyProtection="0"/>
    <xf numFmtId="0" fontId="12" fillId="0" borderId="6" applyNumberFormat="0" applyFill="0" applyAlignment="0" applyProtection="0"/>
    <xf numFmtId="0" fontId="13" fillId="7" borderId="7" applyNumberFormat="0" applyAlignment="0" applyProtection="0"/>
    <xf numFmtId="0" fontId="1" fillId="8" borderId="8" applyNumberFormat="0" applyFont="0" applyAlignment="0" applyProtection="0"/>
    <xf numFmtId="0" fontId="8" fillId="4" borderId="0" applyNumberFormat="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2" fillId="0" borderId="0" applyNumberFormat="0" applyFill="0" applyBorder="0" applyAlignment="0" applyProtection="0"/>
    <xf numFmtId="0" fontId="16" fillId="0" borderId="9" applyNumberFormat="0" applyFill="0" applyAlignment="0" applyProtection="0"/>
    <xf numFmtId="0" fontId="10" fillId="6" borderId="5" applyNumberFormat="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4" fillId="0" borderId="0" applyNumberFormat="0" applyFill="0" applyBorder="0" applyAlignment="0" applyProtection="0"/>
    <xf numFmtId="166" fontId="35" fillId="0" borderId="0" applyFont="0" applyFill="0" applyBorder="0" applyAlignment="0" applyProtection="0"/>
    <xf numFmtId="9" fontId="35" fillId="0" borderId="0" applyFont="0" applyFill="0" applyBorder="0" applyAlignment="0" applyProtection="0"/>
    <xf numFmtId="0" fontId="76" fillId="0" borderId="0"/>
    <xf numFmtId="0" fontId="76" fillId="0" borderId="0"/>
    <xf numFmtId="0" fontId="1" fillId="19" borderId="0" applyNumberFormat="0" applyBorder="0" applyAlignment="0" applyProtection="0"/>
    <xf numFmtId="168" fontId="35" fillId="0" borderId="0" applyFont="0" applyFill="0" applyBorder="0" applyAlignment="0" applyProtection="0"/>
    <xf numFmtId="0" fontId="76" fillId="0" borderId="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1" fillId="0" borderId="0"/>
    <xf numFmtId="9" fontId="1" fillId="0" borderId="0" applyFont="0" applyFill="0" applyBorder="0" applyAlignment="0" applyProtection="0"/>
    <xf numFmtId="168" fontId="1" fillId="0" borderId="0" applyFont="0" applyFill="0" applyBorder="0" applyAlignment="0" applyProtection="0"/>
    <xf numFmtId="168" fontId="35" fillId="0" borderId="0" applyFont="0" applyFill="0" applyBorder="0" applyAlignment="0" applyProtection="0"/>
    <xf numFmtId="0" fontId="200" fillId="0" borderId="0" applyNumberFormat="0" applyFill="0" applyBorder="0" applyAlignment="0" applyProtection="0"/>
    <xf numFmtId="168" fontId="35" fillId="0" borderId="0" applyFont="0" applyFill="0" applyBorder="0" applyAlignment="0" applyProtection="0"/>
    <xf numFmtId="0" fontId="1" fillId="30" borderId="0" applyNumberFormat="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199" fillId="0" borderId="0" applyNumberFormat="0" applyBorder="0" applyAlignment="0"/>
    <xf numFmtId="9" fontId="199" fillId="0" borderId="0" applyFont="0" applyFill="0" applyBorder="0" applyAlignment="0" applyProtection="0"/>
    <xf numFmtId="0" fontId="1" fillId="0" borderId="0"/>
    <xf numFmtId="0" fontId="1" fillId="23" borderId="0" applyNumberFormat="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35" fillId="0" borderId="0"/>
    <xf numFmtId="0" fontId="1" fillId="14" borderId="0" applyNumberFormat="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0" fontId="1" fillId="26" borderId="0" applyNumberFormat="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200" fillId="0" borderId="0" applyNumberForma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35" fillId="0" borderId="0"/>
    <xf numFmtId="0" fontId="76" fillId="0" borderId="0"/>
    <xf numFmtId="0" fontId="1" fillId="18" borderId="0" applyNumberFormat="0" applyBorder="0" applyAlignment="0" applyProtection="0"/>
    <xf numFmtId="0" fontId="76" fillId="0" borderId="0"/>
    <xf numFmtId="0" fontId="1" fillId="31" borderId="0" applyNumberFormat="0" applyBorder="0" applyAlignment="0" applyProtection="0"/>
    <xf numFmtId="0" fontId="1" fillId="15" borderId="0" applyNumberFormat="0" applyBorder="0" applyAlignment="0" applyProtection="0"/>
    <xf numFmtId="0" fontId="35" fillId="0" borderId="0"/>
    <xf numFmtId="0" fontId="1" fillId="27"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35" fillId="0" borderId="0"/>
    <xf numFmtId="0" fontId="1" fillId="10" borderId="0" applyNumberFormat="0" applyBorder="0" applyAlignment="0" applyProtection="0"/>
    <xf numFmtId="0" fontId="200" fillId="0" borderId="0" applyNumberForma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48" fillId="0" borderId="60" applyNumberFormat="0" applyFill="0" applyProtection="0">
      <alignment horizontal="right"/>
    </xf>
    <xf numFmtId="0" fontId="1" fillId="0" borderId="0"/>
    <xf numFmtId="166" fontId="1" fillId="0" borderId="0" applyFont="0" applyFill="0" applyBorder="0" applyAlignment="0" applyProtection="0"/>
    <xf numFmtId="9" fontId="1" fillId="0" borderId="0" applyFont="0" applyFill="0" applyBorder="0" applyAlignment="0" applyProtection="0"/>
    <xf numFmtId="0" fontId="124" fillId="0" borderId="77" applyNumberFormat="0" applyFill="0" applyBorder="0">
      <alignment horizontal="center"/>
    </xf>
    <xf numFmtId="0" fontId="76" fillId="0" borderId="0"/>
    <xf numFmtId="0" fontId="35" fillId="0" borderId="0"/>
    <xf numFmtId="0" fontId="35" fillId="0" borderId="0"/>
    <xf numFmtId="168"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9" fontId="35" fillId="0" borderId="0" applyFont="0" applyFill="0" applyBorder="0" applyAlignment="0" applyProtection="0"/>
    <xf numFmtId="0" fontId="35" fillId="0" borderId="0"/>
    <xf numFmtId="0" fontId="35" fillId="0" borderId="0"/>
    <xf numFmtId="0" fontId="76" fillId="0" borderId="0"/>
    <xf numFmtId="0" fontId="76"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0" fontId="158" fillId="0" borderId="65" applyNumberFormat="0" applyFill="0" applyAlignment="0" applyProtection="0"/>
    <xf numFmtId="0" fontId="121" fillId="64" borderId="62" applyNumberFormat="0" applyAlignment="0" applyProtection="0"/>
    <xf numFmtId="0" fontId="158" fillId="0" borderId="64" applyNumberFormat="0" applyFill="0" applyAlignment="0" applyProtection="0"/>
    <xf numFmtId="0" fontId="158" fillId="0" borderId="64" applyNumberFormat="0" applyFill="0" applyAlignment="0" applyProtection="0"/>
    <xf numFmtId="0" fontId="158" fillId="0" borderId="64" applyNumberFormat="0" applyFill="0" applyAlignment="0" applyProtection="0"/>
    <xf numFmtId="0" fontId="158" fillId="0" borderId="64" applyNumberFormat="0" applyFill="0" applyAlignment="0" applyProtection="0"/>
    <xf numFmtId="0" fontId="158" fillId="0" borderId="64" applyNumberFormat="0" applyFill="0" applyAlignment="0" applyProtection="0"/>
    <xf numFmtId="0" fontId="49" fillId="70" borderId="59" applyNumberFormat="0" applyAlignment="0" applyProtection="0"/>
    <xf numFmtId="0" fontId="148" fillId="0" borderId="60" applyNumberFormat="0" applyFill="0" applyProtection="0">
      <alignment horizontal="right"/>
    </xf>
    <xf numFmtId="0" fontId="149" fillId="0" borderId="63" applyNumberFormat="0" applyFill="0" applyAlignment="0" applyProtection="0"/>
    <xf numFmtId="0" fontId="125" fillId="0" borderId="55" applyNumberFormat="0" applyFill="0" applyBorder="0">
      <alignment horizontal="left"/>
    </xf>
    <xf numFmtId="0" fontId="124" fillId="0" borderId="55" applyNumberFormat="0" applyFill="0" applyBorder="0">
      <alignment horizontal="center"/>
    </xf>
    <xf numFmtId="0" fontId="121" fillId="47" borderId="62" applyNumberFormat="0" applyAlignment="0" applyProtection="0"/>
    <xf numFmtId="0" fontId="121" fillId="47" borderId="62" applyNumberFormat="0" applyAlignment="0" applyProtection="0"/>
    <xf numFmtId="0" fontId="121" fillId="47" borderId="62" applyNumberFormat="0" applyAlignment="0" applyProtection="0"/>
    <xf numFmtId="0" fontId="121" fillId="47" borderId="62" applyNumberFormat="0" applyAlignment="0" applyProtection="0"/>
    <xf numFmtId="0" fontId="121" fillId="47" borderId="62" applyNumberFormat="0" applyAlignment="0" applyProtection="0"/>
    <xf numFmtId="0" fontId="37" fillId="45" borderId="61" applyNumberFormat="0" applyFont="0" applyAlignment="0" applyProtection="0"/>
    <xf numFmtId="0" fontId="28" fillId="101" borderId="61" applyNumberFormat="0" applyFont="0" applyAlignment="0" applyProtection="0"/>
    <xf numFmtId="0" fontId="28" fillId="45" borderId="61" applyNumberFormat="0" applyFont="0" applyAlignment="0" applyProtection="0"/>
    <xf numFmtId="0" fontId="119" fillId="47" borderId="62" applyNumberFormat="0" applyAlignment="0" applyProtection="0"/>
    <xf numFmtId="0" fontId="120" fillId="62" borderId="59" applyNumberFormat="0" applyAlignment="0" applyProtection="0"/>
    <xf numFmtId="0" fontId="51" fillId="43" borderId="59" applyNumberFormat="0" applyAlignment="0" applyProtection="0"/>
    <xf numFmtId="3" fontId="28" fillId="100" borderId="55" applyFont="0">
      <alignment horizontal="right" vertical="center"/>
      <protection locked="0"/>
    </xf>
    <xf numFmtId="185" fontId="44" fillId="91" borderId="58" applyFont="0">
      <alignment horizontal="right"/>
    </xf>
    <xf numFmtId="185" fontId="44" fillId="91" borderId="58" applyFont="0">
      <alignment horizontal="right"/>
    </xf>
    <xf numFmtId="0" fontId="49" fillId="64" borderId="59" applyNumberFormat="0" applyAlignment="0" applyProtection="0"/>
    <xf numFmtId="0" fontId="51" fillId="39" borderId="59" applyNumberFormat="0" applyAlignment="0" applyProtection="0"/>
    <xf numFmtId="3" fontId="28" fillId="39" borderId="55" applyFont="0" applyProtection="0">
      <alignment horizontal="right" vertical="center"/>
    </xf>
    <xf numFmtId="0" fontId="49" fillId="47" borderId="59" applyNumberFormat="0" applyAlignment="0" applyProtection="0"/>
    <xf numFmtId="0" fontId="49" fillId="70" borderId="59" applyNumberFormat="0" applyAlignment="0" applyProtection="0"/>
    <xf numFmtId="3" fontId="21" fillId="0" borderId="55" applyBorder="0">
      <alignment horizontal="right" vertical="center" indent="1"/>
      <protection locked="0"/>
    </xf>
    <xf numFmtId="0" fontId="94" fillId="70" borderId="55">
      <alignment vertical="center"/>
    </xf>
    <xf numFmtId="0" fontId="93" fillId="97" borderId="55">
      <alignment horizontal="center" vertical="center" wrapText="1"/>
    </xf>
    <xf numFmtId="0" fontId="93" fillId="87" borderId="55">
      <alignment horizontal="center" vertical="center" wrapText="1"/>
    </xf>
    <xf numFmtId="3" fontId="21" fillId="36" borderId="55">
      <alignment horizontal="right" vertical="center" indent="1"/>
    </xf>
    <xf numFmtId="0" fontId="51" fillId="39" borderId="59" applyNumberFormat="0" applyAlignment="0" applyProtection="0"/>
    <xf numFmtId="205" fontId="21" fillId="95" borderId="60" applyNumberFormat="0" applyFont="0" applyBorder="0" applyAlignment="0" applyProtection="0">
      <alignment horizontal="right"/>
    </xf>
    <xf numFmtId="205" fontId="21" fillId="95" borderId="60" applyNumberFormat="0" applyFont="0" applyBorder="0" applyAlignment="0" applyProtection="0">
      <alignment horizontal="right"/>
    </xf>
    <xf numFmtId="0" fontId="100" fillId="0" borderId="61" applyNumberFormat="0" applyFont="0" applyFill="0" applyAlignment="0" applyProtection="0"/>
    <xf numFmtId="0" fontId="105" fillId="0" borderId="58">
      <alignment horizontal="left" vertical="center"/>
    </xf>
    <xf numFmtId="0" fontId="63" fillId="50" borderId="56" applyBorder="0"/>
    <xf numFmtId="0" fontId="28" fillId="39" borderId="57" applyNumberFormat="0" applyFont="0" applyBorder="0" applyProtection="0">
      <alignment horizontal="left" vertical="center"/>
    </xf>
    <xf numFmtId="0" fontId="51" fillId="43" borderId="59" applyNumberFormat="0" applyAlignment="0" applyProtection="0"/>
    <xf numFmtId="0" fontId="51" fillId="43" borderId="59" applyNumberFormat="0" applyAlignment="0" applyProtection="0"/>
    <xf numFmtId="0" fontId="119" fillId="47" borderId="62" applyNumberFormat="0" applyAlignment="0" applyProtection="0"/>
    <xf numFmtId="0" fontId="120" fillId="62" borderId="59" applyNumberFormat="0" applyAlignment="0" applyProtection="0"/>
    <xf numFmtId="0" fontId="28" fillId="101" borderId="61" applyNumberFormat="0" applyFont="0" applyAlignment="0" applyProtection="0"/>
    <xf numFmtId="0" fontId="121" fillId="70" borderId="62" applyNumberFormat="0" applyAlignment="0" applyProtection="0"/>
    <xf numFmtId="3" fontId="21" fillId="36" borderId="55">
      <alignment horizontal="right" vertical="center" indent="1"/>
    </xf>
    <xf numFmtId="0" fontId="93" fillId="87" borderId="55">
      <alignment horizontal="center" vertical="center" wrapText="1"/>
    </xf>
    <xf numFmtId="0" fontId="93" fillId="97" borderId="55">
      <alignment horizontal="center" vertical="center" wrapText="1"/>
    </xf>
    <xf numFmtId="0" fontId="94" fillId="70" borderId="55">
      <alignment vertical="center"/>
    </xf>
    <xf numFmtId="3" fontId="21" fillId="0" borderId="55" applyBorder="0">
      <alignment horizontal="right" vertical="center" indent="1"/>
      <protection locked="0"/>
    </xf>
    <xf numFmtId="0" fontId="28" fillId="70" borderId="55" applyNumberFormat="0" applyFont="0" applyBorder="0" applyProtection="0">
      <alignment horizontal="center" vertical="center"/>
    </xf>
    <xf numFmtId="0" fontId="28" fillId="45" borderId="61" applyNumberFormat="0" applyFont="0" applyAlignment="0" applyProtection="0"/>
    <xf numFmtId="3" fontId="28" fillId="39" borderId="55" applyFont="0" applyProtection="0">
      <alignment horizontal="right" vertical="center"/>
    </xf>
    <xf numFmtId="0" fontId="132" fillId="56" borderId="58" applyFont="0" applyBorder="0"/>
    <xf numFmtId="3" fontId="28" fillId="100" borderId="55" applyFont="0">
      <alignment horizontal="right" vertical="center"/>
      <protection locked="0"/>
    </xf>
    <xf numFmtId="0" fontId="124" fillId="0" borderId="55" applyNumberFormat="0" applyFill="0" applyBorder="0">
      <alignment horizontal="center"/>
    </xf>
    <xf numFmtId="166" fontId="1" fillId="0" borderId="0" applyFont="0" applyFill="0" applyBorder="0" applyAlignment="0" applyProtection="0"/>
    <xf numFmtId="0" fontId="125" fillId="0" borderId="55" applyNumberFormat="0" applyFill="0" applyBorder="0">
      <alignment horizontal="left"/>
    </xf>
    <xf numFmtId="0" fontId="28" fillId="101" borderId="61" applyNumberFormat="0" applyFont="0" applyAlignment="0" applyProtection="0"/>
    <xf numFmtId="0" fontId="28" fillId="101" borderId="61" applyNumberFormat="0" applyFont="0" applyAlignment="0" applyProtection="0"/>
    <xf numFmtId="0" fontId="28" fillId="45" borderId="61" applyNumberFormat="0" applyFont="0" applyAlignment="0" applyProtection="0"/>
    <xf numFmtId="0" fontId="37" fillId="45" borderId="61" applyNumberFormat="0" applyFont="0" applyAlignment="0" applyProtection="0"/>
    <xf numFmtId="0" fontId="121" fillId="47" borderId="62" applyNumberFormat="0" applyAlignment="0" applyProtection="0"/>
    <xf numFmtId="0" fontId="121" fillId="47" borderId="62" applyNumberFormat="0" applyAlignment="0" applyProtection="0"/>
    <xf numFmtId="0" fontId="121" fillId="47" borderId="62" applyNumberFormat="0" applyAlignment="0" applyProtection="0"/>
    <xf numFmtId="0" fontId="121" fillId="47" borderId="62" applyNumberFormat="0" applyAlignment="0" applyProtection="0"/>
    <xf numFmtId="0" fontId="121" fillId="47" borderId="62" applyNumberFormat="0" applyAlignment="0" applyProtection="0"/>
    <xf numFmtId="0" fontId="121" fillId="47" borderId="62" applyNumberFormat="0" applyAlignment="0" applyProtection="0"/>
    <xf numFmtId="0" fontId="121" fillId="47" borderId="62" applyNumberFormat="0" applyAlignment="0" applyProtection="0"/>
    <xf numFmtId="0" fontId="121" fillId="47" borderId="62" applyNumberFormat="0" applyAlignment="0" applyProtection="0"/>
    <xf numFmtId="0" fontId="81" fillId="45" borderId="61" applyNumberFormat="0" applyFont="0" applyAlignment="0" applyProtection="0"/>
    <xf numFmtId="0" fontId="121" fillId="70" borderId="62" applyNumberFormat="0" applyAlignment="0" applyProtection="0"/>
    <xf numFmtId="0" fontId="140" fillId="47" borderId="59" applyNumberFormat="0" applyAlignment="0" applyProtection="0"/>
    <xf numFmtId="0" fontId="1" fillId="18" borderId="0" applyNumberFormat="0" applyBorder="0" applyAlignment="0" applyProtection="0"/>
    <xf numFmtId="0" fontId="1" fillId="22"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9" fillId="70" borderId="59" applyNumberFormat="0" applyAlignment="0" applyProtection="0"/>
    <xf numFmtId="0" fontId="148" fillId="0" borderId="60" applyNumberFormat="0" applyFill="0" applyProtection="0">
      <alignment horizontal="right"/>
    </xf>
    <xf numFmtId="0" fontId="149" fillId="0" borderId="63" applyNumberFormat="0" applyFill="0" applyAlignment="0" applyProtection="0"/>
    <xf numFmtId="0" fontId="158" fillId="0" borderId="64" applyNumberFormat="0" applyFill="0" applyAlignment="0" applyProtection="0"/>
    <xf numFmtId="0" fontId="158" fillId="0" borderId="64" applyNumberFormat="0" applyFill="0" applyAlignment="0" applyProtection="0"/>
    <xf numFmtId="0" fontId="158" fillId="0" borderId="64" applyNumberFormat="0" applyFill="0" applyAlignment="0" applyProtection="0"/>
    <xf numFmtId="0" fontId="158" fillId="0" borderId="64" applyNumberFormat="0" applyFill="0" applyAlignment="0" applyProtection="0"/>
    <xf numFmtId="0" fontId="158" fillId="0" borderId="64" applyNumberFormat="0" applyFill="0" applyAlignment="0" applyProtection="0"/>
    <xf numFmtId="0" fontId="158" fillId="0" borderId="64" applyNumberFormat="0" applyFill="0" applyAlignment="0" applyProtection="0"/>
    <xf numFmtId="0" fontId="158" fillId="0" borderId="65" applyNumberFormat="0" applyFill="0" applyAlignment="0" applyProtection="0"/>
    <xf numFmtId="3" fontId="28" fillId="41" borderId="55" applyFont="0">
      <alignment horizontal="right" vertical="center"/>
    </xf>
    <xf numFmtId="0" fontId="121" fillId="64" borderId="62" applyNumberFormat="0" applyAlignment="0" applyProtection="0"/>
    <xf numFmtId="0" fontId="1" fillId="0" borderId="0"/>
    <xf numFmtId="1" fontId="160" fillId="0" borderId="58" applyFill="0" applyProtection="0">
      <alignment horizontal="right"/>
    </xf>
    <xf numFmtId="1" fontId="160" fillId="0" borderId="58" applyFill="0" applyProtection="0">
      <alignment horizontal="right"/>
    </xf>
    <xf numFmtId="0" fontId="158" fillId="0" borderId="65" applyNumberFormat="0" applyFill="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48" fillId="0" borderId="48" applyNumberFormat="0" applyProtection="0">
      <alignment horizontal="right"/>
    </xf>
    <xf numFmtId="0" fontId="148" fillId="0" borderId="48" applyNumberFormat="0" applyProtection="0">
      <alignment horizontal="right"/>
    </xf>
    <xf numFmtId="0" fontId="21" fillId="0" borderId="0"/>
    <xf numFmtId="0" fontId="1" fillId="0" borderId="0"/>
    <xf numFmtId="0" fontId="35" fillId="0" borderId="0"/>
    <xf numFmtId="0" fontId="76" fillId="0" borderId="0"/>
    <xf numFmtId="0" fontId="35" fillId="0" borderId="0"/>
    <xf numFmtId="0" fontId="1" fillId="0" borderId="0"/>
    <xf numFmtId="0" fontId="158" fillId="0" borderId="64" applyNumberFormat="0" applyFill="0" applyAlignment="0" applyProtection="0"/>
    <xf numFmtId="9"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9" fontId="1" fillId="0" borderId="0" applyFont="0" applyFill="0" applyBorder="0" applyAlignment="0" applyProtection="0"/>
    <xf numFmtId="166" fontId="1" fillId="0" borderId="0" applyFont="0" applyFill="0" applyBorder="0" applyAlignment="0" applyProtection="0"/>
    <xf numFmtId="9" fontId="1" fillId="0" borderId="0" applyFont="0" applyFill="0" applyBorder="0" applyAlignment="0" applyProtection="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28" fillId="70" borderId="55" applyNumberFormat="0" applyFont="0" applyBorder="0" applyProtection="0">
      <alignment horizontal="center" vertical="center"/>
    </xf>
    <xf numFmtId="0" fontId="28" fillId="101" borderId="61"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9" borderId="0" applyNumberFormat="0" applyBorder="0" applyAlignment="0" applyProtection="0"/>
    <xf numFmtId="0" fontId="1" fillId="0" borderId="0"/>
    <xf numFmtId="9" fontId="1" fillId="0" borderId="0" applyFont="0" applyFill="0" applyBorder="0" applyAlignment="0" applyProtection="0"/>
    <xf numFmtId="168" fontId="1" fillId="0" borderId="0" applyFont="0" applyFill="0" applyBorder="0" applyAlignment="0" applyProtection="0"/>
    <xf numFmtId="0" fontId="1" fillId="30" borderId="0" applyNumberFormat="0" applyBorder="0" applyAlignment="0" applyProtection="0"/>
    <xf numFmtId="0" fontId="1" fillId="0" borderId="0"/>
    <xf numFmtId="0" fontId="1" fillId="23"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8" borderId="0" applyNumberFormat="0" applyBorder="0" applyAlignment="0" applyProtection="0"/>
    <xf numFmtId="0" fontId="1" fillId="14"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30" borderId="0" applyNumberFormat="0" applyBorder="0" applyAlignment="0" applyProtection="0"/>
    <xf numFmtId="0" fontId="1" fillId="26" borderId="0" applyNumberFormat="0" applyBorder="0" applyAlignment="0" applyProtection="0"/>
    <xf numFmtId="3" fontId="28" fillId="41" borderId="55" applyFont="0">
      <alignment horizontal="right" vertical="center"/>
    </xf>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58" fillId="0" borderId="64" applyNumberFormat="0" applyFill="0" applyAlignment="0" applyProtection="0"/>
    <xf numFmtId="3" fontId="28" fillId="100" borderId="77" applyFont="0">
      <alignment horizontal="right" vertical="center"/>
      <protection locked="0"/>
    </xf>
    <xf numFmtId="185" fontId="44" fillId="91" borderId="80" applyFont="0">
      <alignment horizontal="right"/>
    </xf>
    <xf numFmtId="185" fontId="44" fillId="91" borderId="80" applyFont="0">
      <alignment horizontal="right"/>
    </xf>
    <xf numFmtId="0" fontId="49" fillId="64" borderId="81" applyNumberFormat="0" applyAlignment="0" applyProtection="0"/>
    <xf numFmtId="0" fontId="51" fillId="39" borderId="81" applyNumberFormat="0" applyAlignment="0" applyProtection="0"/>
    <xf numFmtId="3" fontId="28" fillId="39" borderId="77" applyFont="0" applyProtection="0">
      <alignment horizontal="right" vertical="center"/>
    </xf>
    <xf numFmtId="0" fontId="49" fillId="47" borderId="81" applyNumberFormat="0" applyAlignment="0" applyProtection="0"/>
    <xf numFmtId="0" fontId="49" fillId="70" borderId="81" applyNumberFormat="0" applyAlignment="0" applyProtection="0"/>
    <xf numFmtId="3" fontId="21" fillId="0" borderId="77" applyBorder="0">
      <alignment horizontal="right" vertical="center" indent="1"/>
      <protection locked="0"/>
    </xf>
    <xf numFmtId="0" fontId="94" fillId="70" borderId="77">
      <alignment vertical="center"/>
    </xf>
    <xf numFmtId="0" fontId="93" fillId="97" borderId="77">
      <alignment horizontal="center" vertical="center" wrapText="1"/>
    </xf>
    <xf numFmtId="0" fontId="93" fillId="87" borderId="77">
      <alignment horizontal="center" vertical="center" wrapText="1"/>
    </xf>
    <xf numFmtId="3" fontId="21" fillId="36" borderId="77">
      <alignment horizontal="right" vertical="center" indent="1"/>
    </xf>
    <xf numFmtId="185" fontId="44" fillId="91" borderId="69" applyFont="0">
      <alignment horizontal="right"/>
    </xf>
    <xf numFmtId="185" fontId="44" fillId="91" borderId="69" applyFont="0">
      <alignment horizontal="right"/>
    </xf>
    <xf numFmtId="0" fontId="49" fillId="64" borderId="70" applyNumberFormat="0" applyAlignment="0" applyProtection="0"/>
    <xf numFmtId="0" fontId="51" fillId="39" borderId="70" applyNumberFormat="0" applyAlignment="0" applyProtection="0"/>
    <xf numFmtId="0" fontId="49" fillId="47" borderId="70" applyNumberFormat="0" applyAlignment="0" applyProtection="0"/>
    <xf numFmtId="0" fontId="49" fillId="70" borderId="70" applyNumberFormat="0" applyAlignment="0" applyProtection="0"/>
    <xf numFmtId="0" fontId="63" fillId="50" borderId="67" applyBorder="0"/>
    <xf numFmtId="0" fontId="51" fillId="39" borderId="81" applyNumberFormat="0" applyAlignment="0" applyProtection="0"/>
    <xf numFmtId="205" fontId="21" fillId="95" borderId="82" applyNumberFormat="0" applyFont="0" applyBorder="0" applyAlignment="0" applyProtection="0">
      <alignment horizontal="right"/>
    </xf>
    <xf numFmtId="205" fontId="21" fillId="95" borderId="82" applyNumberFormat="0" applyFont="0" applyBorder="0" applyAlignment="0" applyProtection="0">
      <alignment horizontal="right"/>
    </xf>
    <xf numFmtId="0" fontId="100" fillId="0" borderId="83" applyNumberFormat="0" applyFont="0" applyFill="0" applyAlignment="0" applyProtection="0"/>
    <xf numFmtId="0" fontId="105" fillId="0" borderId="80">
      <alignment horizontal="left" vertical="center"/>
    </xf>
    <xf numFmtId="0" fontId="63" fillId="50" borderId="78" applyBorder="0"/>
    <xf numFmtId="0" fontId="28" fillId="39" borderId="79" applyNumberFormat="0" applyFont="0" applyBorder="0" applyProtection="0">
      <alignment horizontal="left" vertical="center"/>
    </xf>
    <xf numFmtId="0" fontId="51" fillId="43" borderId="81" applyNumberFormat="0" applyAlignment="0" applyProtection="0"/>
    <xf numFmtId="0" fontId="51" fillId="43" borderId="81" applyNumberFormat="0" applyAlignment="0" applyProtection="0"/>
    <xf numFmtId="0" fontId="119" fillId="47" borderId="84" applyNumberFormat="0" applyAlignment="0" applyProtection="0"/>
    <xf numFmtId="0" fontId="120" fillId="62" borderId="81" applyNumberFormat="0" applyAlignment="0" applyProtection="0"/>
    <xf numFmtId="0" fontId="28" fillId="101" borderId="83" applyNumberFormat="0" applyFont="0" applyAlignment="0" applyProtection="0"/>
    <xf numFmtId="0" fontId="121" fillId="70" borderId="84" applyNumberFormat="0" applyAlignment="0" applyProtection="0"/>
    <xf numFmtId="0" fontId="51" fillId="39" borderId="70" applyNumberFormat="0" applyAlignment="0" applyProtection="0"/>
    <xf numFmtId="205" fontId="21" fillId="95" borderId="71" applyNumberFormat="0" applyFont="0" applyBorder="0" applyAlignment="0" applyProtection="0">
      <alignment horizontal="right"/>
    </xf>
    <xf numFmtId="205" fontId="21" fillId="95" borderId="71" applyNumberFormat="0" applyFont="0" applyBorder="0" applyAlignment="0" applyProtection="0">
      <alignment horizontal="right"/>
    </xf>
    <xf numFmtId="3" fontId="21" fillId="36" borderId="66">
      <alignment horizontal="right" vertical="center" indent="1"/>
    </xf>
    <xf numFmtId="0" fontId="93" fillId="87" borderId="66">
      <alignment horizontal="center" vertical="center" wrapText="1"/>
    </xf>
    <xf numFmtId="0" fontId="93" fillId="97" borderId="66">
      <alignment horizontal="center" vertical="center" wrapText="1"/>
    </xf>
    <xf numFmtId="0" fontId="94" fillId="70" borderId="66">
      <alignment vertical="center"/>
    </xf>
    <xf numFmtId="3" fontId="21" fillId="0" borderId="66" applyBorder="0">
      <alignment horizontal="right" vertical="center" indent="1"/>
      <protection locked="0"/>
    </xf>
    <xf numFmtId="0" fontId="28" fillId="70" borderId="66" applyNumberFormat="0" applyFont="0" applyBorder="0" applyProtection="0">
      <alignment horizontal="center" vertical="center"/>
    </xf>
    <xf numFmtId="0" fontId="100" fillId="0" borderId="72" applyNumberFormat="0" applyFont="0" applyFill="0" applyAlignment="0" applyProtection="0"/>
    <xf numFmtId="0" fontId="105" fillId="0" borderId="69">
      <alignment horizontal="left" vertical="center"/>
    </xf>
    <xf numFmtId="0" fontId="28" fillId="45" borderId="83" applyNumberFormat="0" applyFont="0" applyAlignment="0" applyProtection="0"/>
    <xf numFmtId="3" fontId="28" fillId="39" borderId="66" applyFont="0" applyProtection="0">
      <alignment horizontal="right" vertical="center"/>
    </xf>
    <xf numFmtId="0" fontId="28" fillId="39" borderId="68" applyNumberFormat="0" applyFont="0" applyBorder="0" applyProtection="0">
      <alignment horizontal="left" vertical="center"/>
    </xf>
    <xf numFmtId="0" fontId="132" fillId="56" borderId="80" applyFont="0" applyBorder="0"/>
    <xf numFmtId="0" fontId="51" fillId="43" borderId="70" applyNumberFormat="0" applyAlignment="0" applyProtection="0"/>
    <xf numFmtId="0" fontId="51" fillId="43" borderId="70" applyNumberFormat="0" applyAlignment="0" applyProtection="0"/>
    <xf numFmtId="3" fontId="28" fillId="100" borderId="66" applyFont="0">
      <alignment horizontal="right" vertical="center"/>
      <protection locked="0"/>
    </xf>
    <xf numFmtId="0" fontId="119" fillId="47" borderId="73" applyNumberFormat="0" applyAlignment="0" applyProtection="0"/>
    <xf numFmtId="0" fontId="120" fillId="62" borderId="70" applyNumberFormat="0" applyAlignment="0" applyProtection="0"/>
    <xf numFmtId="0" fontId="28" fillId="101" borderId="72" applyNumberFormat="0" applyFont="0" applyAlignment="0" applyProtection="0"/>
    <xf numFmtId="0" fontId="28" fillId="101" borderId="72" applyNumberFormat="0" applyFont="0" applyAlignment="0" applyProtection="0"/>
    <xf numFmtId="0" fontId="121" fillId="70" borderId="73" applyNumberFormat="0" applyAlignment="0" applyProtection="0"/>
    <xf numFmtId="0" fontId="124" fillId="0" borderId="66" applyNumberFormat="0" applyFill="0" applyBorder="0">
      <alignment horizontal="center"/>
    </xf>
    <xf numFmtId="0" fontId="125" fillId="0" borderId="66" applyNumberFormat="0" applyFill="0" applyBorder="0">
      <alignment horizontal="left"/>
    </xf>
    <xf numFmtId="0" fontId="28" fillId="45" borderId="72" applyNumberFormat="0" applyFont="0" applyAlignment="0" applyProtection="0"/>
    <xf numFmtId="0" fontId="132" fillId="56" borderId="69" applyFont="0" applyBorder="0"/>
    <xf numFmtId="0" fontId="28" fillId="101" borderId="83" applyNumberFormat="0" applyFont="0" applyAlignment="0" applyProtection="0"/>
    <xf numFmtId="0" fontId="28" fillId="101" borderId="83" applyNumberFormat="0" applyFont="0" applyAlignment="0" applyProtection="0"/>
    <xf numFmtId="0" fontId="28" fillId="45" borderId="83" applyNumberFormat="0" applyFont="0" applyAlignment="0" applyProtection="0"/>
    <xf numFmtId="0" fontId="37" fillId="45" borderId="83" applyNumberFormat="0" applyFont="0" applyAlignment="0" applyProtection="0"/>
    <xf numFmtId="0" fontId="121" fillId="47" borderId="84" applyNumberFormat="0" applyAlignment="0" applyProtection="0"/>
    <xf numFmtId="0" fontId="121" fillId="47" borderId="84" applyNumberFormat="0" applyAlignment="0" applyProtection="0"/>
    <xf numFmtId="0" fontId="121" fillId="47" borderId="84" applyNumberFormat="0" applyAlignment="0" applyProtection="0"/>
    <xf numFmtId="0" fontId="121" fillId="47" borderId="84" applyNumberFormat="0" applyAlignment="0" applyProtection="0"/>
    <xf numFmtId="0" fontId="121" fillId="47" borderId="84" applyNumberFormat="0" applyAlignment="0" applyProtection="0"/>
    <xf numFmtId="0" fontId="121" fillId="47" borderId="84" applyNumberFormat="0" applyAlignment="0" applyProtection="0"/>
    <xf numFmtId="0" fontId="121" fillId="47" borderId="84" applyNumberFormat="0" applyAlignment="0" applyProtection="0"/>
    <xf numFmtId="0" fontId="121" fillId="47" borderId="84" applyNumberFormat="0" applyAlignment="0" applyProtection="0"/>
    <xf numFmtId="0" fontId="81" fillId="45" borderId="83" applyNumberFormat="0" applyFont="0" applyAlignment="0" applyProtection="0"/>
    <xf numFmtId="0" fontId="121" fillId="70" borderId="84" applyNumberFormat="0" applyAlignment="0" applyProtection="0"/>
    <xf numFmtId="0" fontId="140" fillId="47" borderId="81" applyNumberFormat="0" applyAlignment="0" applyProtection="0"/>
    <xf numFmtId="0" fontId="28" fillId="101" borderId="72" applyNumberFormat="0" applyFont="0" applyAlignment="0" applyProtection="0"/>
    <xf numFmtId="0" fontId="28" fillId="101" borderId="72" applyNumberFormat="0" applyFont="0" applyAlignment="0" applyProtection="0"/>
    <xf numFmtId="0" fontId="28" fillId="45" borderId="72" applyNumberFormat="0" applyFont="0" applyAlignment="0" applyProtection="0"/>
    <xf numFmtId="0" fontId="37" fillId="45" borderId="72" applyNumberFormat="0" applyFont="0" applyAlignment="0" applyProtection="0"/>
    <xf numFmtId="0" fontId="121" fillId="47" borderId="73" applyNumberFormat="0" applyAlignment="0" applyProtection="0"/>
    <xf numFmtId="0" fontId="121" fillId="47" borderId="73" applyNumberFormat="0" applyAlignment="0" applyProtection="0"/>
    <xf numFmtId="0" fontId="121" fillId="47" borderId="73" applyNumberFormat="0" applyAlignment="0" applyProtection="0"/>
    <xf numFmtId="0" fontId="121" fillId="47" borderId="73" applyNumberFormat="0" applyAlignment="0" applyProtection="0"/>
    <xf numFmtId="0" fontId="121" fillId="47" borderId="73" applyNumberFormat="0" applyAlignment="0" applyProtection="0"/>
    <xf numFmtId="0" fontId="121" fillId="47" borderId="73" applyNumberFormat="0" applyAlignment="0" applyProtection="0"/>
    <xf numFmtId="0" fontId="121" fillId="47" borderId="73" applyNumberFormat="0" applyAlignment="0" applyProtection="0"/>
    <xf numFmtId="0" fontId="121" fillId="47" borderId="73" applyNumberFormat="0" applyAlignment="0" applyProtection="0"/>
    <xf numFmtId="0" fontId="81" fillId="45" borderId="72" applyNumberFormat="0" applyFont="0" applyAlignment="0" applyProtection="0"/>
    <xf numFmtId="0" fontId="49" fillId="70" borderId="81" applyNumberFormat="0" applyAlignment="0" applyProtection="0"/>
    <xf numFmtId="0" fontId="148" fillId="0" borderId="82" applyNumberFormat="0" applyFill="0" applyProtection="0">
      <alignment horizontal="right"/>
    </xf>
    <xf numFmtId="0" fontId="149" fillId="0" borderId="85" applyNumberFormat="0" applyFill="0" applyAlignment="0" applyProtection="0"/>
    <xf numFmtId="0" fontId="158" fillId="0" borderId="86" applyNumberFormat="0" applyFill="0" applyAlignment="0" applyProtection="0"/>
    <xf numFmtId="0" fontId="158" fillId="0" borderId="86" applyNumberFormat="0" applyFill="0" applyAlignment="0" applyProtection="0"/>
    <xf numFmtId="0" fontId="158" fillId="0" borderId="86" applyNumberFormat="0" applyFill="0" applyAlignment="0" applyProtection="0"/>
    <xf numFmtId="0" fontId="158" fillId="0" borderId="86" applyNumberFormat="0" applyFill="0" applyAlignment="0" applyProtection="0"/>
    <xf numFmtId="0" fontId="158" fillId="0" borderId="86" applyNumberFormat="0" applyFill="0" applyAlignment="0" applyProtection="0"/>
    <xf numFmtId="0" fontId="158" fillId="0" borderId="86" applyNumberFormat="0" applyFill="0" applyAlignment="0" applyProtection="0"/>
    <xf numFmtId="0" fontId="158" fillId="0" borderId="87" applyNumberFormat="0" applyFill="0" applyAlignment="0" applyProtection="0"/>
    <xf numFmtId="0" fontId="121" fillId="70" borderId="73" applyNumberFormat="0" applyAlignment="0" applyProtection="0"/>
    <xf numFmtId="3" fontId="28" fillId="41" borderId="66" applyFont="0">
      <alignment horizontal="right" vertical="center"/>
    </xf>
    <xf numFmtId="0" fontId="140" fillId="47" borderId="70" applyNumberFormat="0" applyAlignment="0" applyProtection="0"/>
    <xf numFmtId="0" fontId="121" fillId="64" borderId="84" applyNumberFormat="0" applyAlignment="0" applyProtection="0"/>
    <xf numFmtId="1" fontId="160" fillId="0" borderId="80" applyFill="0" applyProtection="0">
      <alignment horizontal="right"/>
    </xf>
    <xf numFmtId="1" fontId="160" fillId="0" borderId="80" applyFill="0" applyProtection="0">
      <alignment horizontal="right"/>
    </xf>
    <xf numFmtId="0" fontId="158" fillId="0" borderId="87" applyNumberFormat="0" applyFill="0" applyAlignment="0" applyProtection="0"/>
    <xf numFmtId="0" fontId="148" fillId="0" borderId="71" applyNumberFormat="0" applyFill="0" applyProtection="0">
      <alignment horizontal="right"/>
    </xf>
    <xf numFmtId="0" fontId="148" fillId="0" borderId="71" applyNumberFormat="0" applyFill="0" applyProtection="0">
      <alignment horizontal="right"/>
    </xf>
    <xf numFmtId="0" fontId="149" fillId="0" borderId="74" applyNumberFormat="0" applyFill="0" applyAlignment="0" applyProtection="0"/>
    <xf numFmtId="0" fontId="49" fillId="70" borderId="70" applyNumberFormat="0" applyAlignment="0" applyProtection="0"/>
    <xf numFmtId="0" fontId="148" fillId="0" borderId="48" applyNumberFormat="0" applyProtection="0">
      <alignment horizontal="right"/>
    </xf>
    <xf numFmtId="0" fontId="158" fillId="0" borderId="75" applyNumberFormat="0" applyFill="0" applyAlignment="0" applyProtection="0"/>
    <xf numFmtId="0" fontId="158" fillId="0" borderId="75" applyNumberFormat="0" applyFill="0" applyAlignment="0" applyProtection="0"/>
    <xf numFmtId="0" fontId="158" fillId="0" borderId="75" applyNumberFormat="0" applyFill="0" applyAlignment="0" applyProtection="0"/>
    <xf numFmtId="0" fontId="158" fillId="0" borderId="75" applyNumberFormat="0" applyFill="0" applyAlignment="0" applyProtection="0"/>
    <xf numFmtId="0" fontId="158" fillId="0" borderId="75" applyNumberFormat="0" applyFill="0" applyAlignment="0" applyProtection="0"/>
    <xf numFmtId="0" fontId="158" fillId="0" borderId="75" applyNumberFormat="0" applyFill="0" applyAlignment="0" applyProtection="0"/>
    <xf numFmtId="0" fontId="158" fillId="0" borderId="75" applyNumberFormat="0" applyFill="0" applyAlignment="0" applyProtection="0"/>
    <xf numFmtId="0" fontId="158" fillId="0" borderId="75" applyNumberFormat="0" applyFill="0" applyAlignment="0" applyProtection="0"/>
    <xf numFmtId="0" fontId="158" fillId="0" borderId="76" applyNumberFormat="0" applyFill="0" applyAlignment="0" applyProtection="0"/>
    <xf numFmtId="0" fontId="121" fillId="64" borderId="73" applyNumberFormat="0" applyAlignment="0" applyProtection="0"/>
    <xf numFmtId="1" fontId="160" fillId="0" borderId="69" applyFill="0" applyProtection="0">
      <alignment horizontal="right"/>
    </xf>
    <xf numFmtId="1" fontId="160" fillId="0" borderId="69" applyFill="0" applyProtection="0">
      <alignment horizontal="right"/>
    </xf>
    <xf numFmtId="0" fontId="158" fillId="0" borderId="76" applyNumberFormat="0" applyFill="0" applyAlignment="0" applyProtection="0"/>
    <xf numFmtId="0" fontId="158" fillId="0" borderId="86" applyNumberFormat="0" applyFill="0" applyAlignment="0" applyProtection="0"/>
    <xf numFmtId="0" fontId="28" fillId="70" borderId="77" applyNumberFormat="0" applyFont="0" applyBorder="0" applyProtection="0">
      <alignment horizontal="center" vertical="center"/>
    </xf>
    <xf numFmtId="0" fontId="28" fillId="101" borderId="83" applyNumberFormat="0" applyFont="0" applyAlignment="0" applyProtection="0"/>
    <xf numFmtId="3" fontId="28" fillId="41" borderId="77" applyFont="0">
      <alignment horizontal="right" vertical="center"/>
    </xf>
    <xf numFmtId="0" fontId="158" fillId="0" borderId="86" applyNumberFormat="0" applyFill="0" applyAlignment="0" applyProtection="0"/>
    <xf numFmtId="0" fontId="202" fillId="0" borderId="0"/>
    <xf numFmtId="0" fontId="76" fillId="0" borderId="0"/>
    <xf numFmtId="9" fontId="76" fillId="0" borderId="0" applyFont="0" applyFill="0" applyBorder="0" applyAlignment="0" applyProtection="0"/>
    <xf numFmtId="166" fontId="76" fillId="0" borderId="0" applyFont="0" applyFill="0" applyBorder="0" applyAlignment="0" applyProtection="0"/>
    <xf numFmtId="0" fontId="21" fillId="0" borderId="0"/>
    <xf numFmtId="0" fontId="76" fillId="0" borderId="0"/>
    <xf numFmtId="0" fontId="35" fillId="10" borderId="0" applyNumberFormat="0" applyBorder="0" applyAlignment="0" applyProtection="0"/>
    <xf numFmtId="185" fontId="44" fillId="91" borderId="58" applyFont="0">
      <alignment horizontal="right"/>
    </xf>
    <xf numFmtId="185" fontId="44" fillId="91" borderId="58" applyFont="0">
      <alignment horizontal="right"/>
    </xf>
    <xf numFmtId="0" fontId="49" fillId="64" borderId="92" applyNumberFormat="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71" fillId="0" borderId="0" applyFont="0" applyFill="0" applyBorder="0" applyAlignment="0" applyProtection="0"/>
    <xf numFmtId="43" fontId="7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36" fillId="0" borderId="0" applyFont="0" applyFill="0" applyBorder="0" applyAlignment="0" applyProtection="0"/>
    <xf numFmtId="43" fontId="28" fillId="0" borderId="0" applyFont="0" applyFill="0" applyBorder="0" applyAlignment="0" applyProtection="0"/>
    <xf numFmtId="166" fontId="7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05" fontId="21" fillId="95" borderId="93" applyNumberFormat="0" applyFont="0" applyBorder="0" applyAlignment="0" applyProtection="0">
      <alignment horizontal="right"/>
    </xf>
    <xf numFmtId="205" fontId="21" fillId="95" borderId="93" applyNumberFormat="0" applyFont="0" applyBorder="0" applyAlignment="0" applyProtection="0">
      <alignment horizontal="right"/>
    </xf>
    <xf numFmtId="0" fontId="110" fillId="0" borderId="3" applyNumberFormat="0" applyFill="0" applyAlignment="0" applyProtection="0"/>
    <xf numFmtId="0" fontId="51" fillId="43" borderId="92" applyNumberFormat="0" applyAlignment="0" applyProtection="0"/>
    <xf numFmtId="0" fontId="119" fillId="47" borderId="94" applyNumberFormat="0" applyAlignment="0" applyProtection="0"/>
    <xf numFmtId="0" fontId="120" fillId="62" borderId="92" applyNumberFormat="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72" fillId="0" borderId="0" applyFont="0" applyFill="0" applyBorder="0" applyAlignment="0" applyProtection="0"/>
    <xf numFmtId="166" fontId="76" fillId="0" borderId="0" applyFont="0" applyFill="0" applyBorder="0" applyAlignment="0" applyProtection="0"/>
    <xf numFmtId="166" fontId="1" fillId="0" borderId="0" applyFont="0" applyFill="0" applyBorder="0" applyAlignment="0" applyProtection="0"/>
    <xf numFmtId="43"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28" fillId="45" borderId="91" applyNumberFormat="0" applyFont="0" applyAlignment="0" applyProtection="0"/>
    <xf numFmtId="0" fontId="28" fillId="0" borderId="0"/>
    <xf numFmtId="0" fontId="1" fillId="0" borderId="0"/>
    <xf numFmtId="0" fontId="1" fillId="0" borderId="0"/>
    <xf numFmtId="0" fontId="1" fillId="0" borderId="0"/>
    <xf numFmtId="0" fontId="1" fillId="0" borderId="0"/>
    <xf numFmtId="0" fontId="24" fillId="0" borderId="0"/>
    <xf numFmtId="0" fontId="28" fillId="0" borderId="0"/>
    <xf numFmtId="0" fontId="71" fillId="0" borderId="0"/>
    <xf numFmtId="0" fontId="72" fillId="0" borderId="0"/>
    <xf numFmtId="0" fontId="2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76" fillId="0" borderId="0"/>
    <xf numFmtId="0" fontId="35" fillId="0" borderId="0"/>
    <xf numFmtId="0" fontId="24" fillId="0" borderId="0"/>
    <xf numFmtId="0" fontId="1" fillId="0" borderId="0"/>
    <xf numFmtId="0" fontId="1" fillId="0" borderId="0"/>
    <xf numFmtId="0" fontId="1" fillId="0" borderId="0"/>
    <xf numFmtId="0" fontId="28"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76" fillId="0" borderId="0"/>
    <xf numFmtId="0" fontId="72" fillId="0" borderId="0"/>
    <xf numFmtId="0" fontId="35" fillId="0" borderId="0"/>
    <xf numFmtId="0" fontId="1" fillId="0" borderId="0"/>
    <xf numFmtId="0" fontId="1" fillId="0" borderId="0"/>
    <xf numFmtId="0" fontId="35" fillId="8" borderId="8" applyNumberFormat="0" applyFont="0" applyAlignment="0" applyProtection="0"/>
    <xf numFmtId="0" fontId="35" fillId="8" borderId="8" applyNumberFormat="0" applyFont="0" applyAlignment="0" applyProtection="0"/>
    <xf numFmtId="0" fontId="37" fillId="45" borderId="91" applyNumberFormat="0" applyFont="0" applyAlignment="0" applyProtection="0"/>
    <xf numFmtId="0" fontId="121" fillId="47" borderId="94" applyNumberFormat="0" applyAlignment="0" applyProtection="0"/>
    <xf numFmtId="0" fontId="121" fillId="47" borderId="94" applyNumberFormat="0" applyAlignment="0" applyProtection="0"/>
    <xf numFmtId="0" fontId="121" fillId="47" borderId="94" applyNumberFormat="0" applyAlignment="0" applyProtection="0"/>
    <xf numFmtId="0" fontId="121" fillId="47" borderId="94" applyNumberFormat="0" applyAlignment="0" applyProtection="0"/>
    <xf numFmtId="0" fontId="121" fillId="47" borderId="94" applyNumberFormat="0" applyAlignment="0" applyProtection="0"/>
    <xf numFmtId="0" fontId="121" fillId="47" borderId="94" applyNumberFormat="0" applyAlignment="0" applyProtection="0"/>
    <xf numFmtId="0" fontId="121" fillId="47" borderId="94" applyNumberFormat="0" applyAlignment="0" applyProtection="0"/>
    <xf numFmtId="0" fontId="81" fillId="45" borderId="91" applyNumberFormat="0" applyFont="0" applyAlignment="0" applyProtection="0"/>
    <xf numFmtId="9" fontId="71" fillId="0" borderId="0" applyFont="0" applyFill="0" applyBorder="0" applyAlignment="0" applyProtection="0"/>
    <xf numFmtId="9" fontId="76" fillId="0" borderId="0" applyFont="0" applyFill="0" applyBorder="0" applyAlignment="0" applyProtection="0"/>
    <xf numFmtId="9" fontId="35" fillId="0" borderId="0" applyFont="0" applyFill="0" applyBorder="0" applyAlignment="0" applyProtection="0"/>
    <xf numFmtId="9" fontId="28" fillId="0" borderId="0" applyFont="0" applyFill="0" applyBorder="0" applyAlignment="0" applyProtection="0"/>
    <xf numFmtId="9" fontId="72" fillId="0" borderId="0" applyFont="0" applyFill="0" applyBorder="0" applyAlignment="0" applyProtection="0"/>
    <xf numFmtId="9" fontId="7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40" fillId="47" borderId="92" applyNumberFormat="0" applyAlignment="0" applyProtection="0"/>
    <xf numFmtId="0" fontId="28" fillId="0" borderId="0"/>
    <xf numFmtId="0" fontId="148" fillId="0" borderId="93" applyNumberFormat="0" applyFill="0" applyProtection="0">
      <alignment horizontal="right"/>
    </xf>
    <xf numFmtId="0" fontId="148" fillId="0" borderId="93" applyNumberFormat="0" applyFill="0" applyProtection="0">
      <alignment horizontal="right"/>
    </xf>
    <xf numFmtId="0" fontId="149" fillId="0" borderId="95" applyNumberFormat="0" applyFill="0" applyAlignment="0" applyProtection="0"/>
    <xf numFmtId="0" fontId="150" fillId="0" borderId="88" applyNumberFormat="0" applyFill="0" applyBorder="0">
      <alignment horizontal="left"/>
    </xf>
    <xf numFmtId="0" fontId="151" fillId="0" borderId="88" applyNumberFormat="0" applyFill="0" applyProtection="0"/>
    <xf numFmtId="0" fontId="151" fillId="0" borderId="88" applyNumberFormat="0" applyFill="0" applyProtection="0"/>
    <xf numFmtId="0" fontId="2" fillId="0" borderId="0" applyNumberFormat="0" applyFill="0" applyBorder="0" applyAlignment="0" applyProtection="0"/>
    <xf numFmtId="0" fontId="158" fillId="0" borderId="96" applyNumberFormat="0" applyFill="0" applyAlignment="0" applyProtection="0"/>
    <xf numFmtId="0" fontId="158" fillId="0" borderId="96" applyNumberFormat="0" applyFill="0" applyAlignment="0" applyProtection="0"/>
    <xf numFmtId="0" fontId="158" fillId="0" borderId="96" applyNumberFormat="0" applyFill="0" applyAlignment="0" applyProtection="0"/>
    <xf numFmtId="0" fontId="158" fillId="0" borderId="96" applyNumberFormat="0" applyFill="0" applyAlignment="0" applyProtection="0"/>
    <xf numFmtId="0" fontId="158" fillId="0" borderId="96" applyNumberFormat="0" applyFill="0" applyAlignment="0" applyProtection="0"/>
    <xf numFmtId="0" fontId="158" fillId="0" borderId="96" applyNumberFormat="0" applyFill="0" applyAlignment="0" applyProtection="0"/>
    <xf numFmtId="0" fontId="158" fillId="0" borderId="96" applyNumberFormat="0" applyFill="0" applyAlignment="0" applyProtection="0"/>
    <xf numFmtId="0" fontId="158" fillId="0" borderId="97" applyNumberFormat="0" applyFill="0" applyAlignment="0" applyProtection="0"/>
    <xf numFmtId="43" fontId="28" fillId="0" borderId="0" applyFont="0" applyFill="0" applyBorder="0" applyAlignment="0" applyProtection="0"/>
    <xf numFmtId="43" fontId="72" fillId="0" borderId="0" applyFont="0" applyFill="0" applyBorder="0" applyAlignment="0" applyProtection="0"/>
    <xf numFmtId="43"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28" fillId="0" borderId="0" applyFont="0" applyFill="0" applyBorder="0" applyAlignment="0" applyProtection="0"/>
    <xf numFmtId="0" fontId="121" fillId="64" borderId="94" applyNumberFormat="0" applyAlignment="0" applyProtection="0"/>
    <xf numFmtId="1" fontId="160" fillId="0" borderId="58" applyFill="0" applyProtection="0">
      <alignment horizontal="right"/>
    </xf>
    <xf numFmtId="1" fontId="160" fillId="0" borderId="58" applyFill="0" applyProtection="0">
      <alignment horizontal="right"/>
    </xf>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232" fontId="21" fillId="0" borderId="0" applyFont="0" applyFill="0" applyBorder="0" applyAlignment="0" applyProtection="0"/>
    <xf numFmtId="232" fontId="21"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232" fontId="21" fillId="0" borderId="0" applyFont="0" applyFill="0" applyBorder="0" applyAlignment="0" applyProtection="0"/>
    <xf numFmtId="232" fontId="21" fillId="0" borderId="0" applyFont="0" applyFill="0" applyBorder="0" applyAlignment="0" applyProtection="0"/>
    <xf numFmtId="178"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39"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180"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7" fontId="21" fillId="0" borderId="0" applyFont="0" applyFill="0" applyBorder="0" applyProtection="0">
      <alignment horizontal="right"/>
    </xf>
    <xf numFmtId="237" fontId="21" fillId="0" borderId="0" applyFont="0" applyFill="0" applyBorder="0" applyProtection="0">
      <alignment horizontal="right"/>
    </xf>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7" fontId="21" fillId="0" borderId="0" applyFont="0" applyFill="0" applyBorder="0" applyProtection="0">
      <alignment horizontal="right"/>
    </xf>
    <xf numFmtId="237" fontId="21" fillId="0" borderId="0" applyFont="0" applyFill="0" applyBorder="0" applyProtection="0">
      <alignment horizontal="right"/>
    </xf>
    <xf numFmtId="181"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64" fillId="0" borderId="0" applyNumberFormat="0" applyFill="0" applyBorder="0" applyProtection="0">
      <alignment vertical="top"/>
    </xf>
    <xf numFmtId="0" fontId="164" fillId="0" borderId="0" applyNumberFormat="0" applyFill="0" applyBorder="0" applyProtection="0">
      <alignment vertical="top"/>
    </xf>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78" fontId="28" fillId="0" borderId="0"/>
    <xf numFmtId="178" fontId="28" fillId="0" borderId="0"/>
    <xf numFmtId="178" fontId="28" fillId="0" borderId="0"/>
    <xf numFmtId="0" fontId="34" fillId="42" borderId="0" applyNumberFormat="0" applyBorder="0" applyAlignment="0" applyProtection="0"/>
    <xf numFmtId="0" fontId="34" fillId="59" borderId="0" applyNumberFormat="0" applyBorder="0" applyAlignment="0" applyProtection="0"/>
    <xf numFmtId="0" fontId="34" fillId="101"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0" fontId="34" fillId="101" borderId="0" applyNumberFormat="0" applyBorder="0" applyAlignment="0" applyProtection="0"/>
    <xf numFmtId="0" fontId="34" fillId="54" borderId="0" applyNumberFormat="0" applyBorder="0" applyAlignment="0" applyProtection="0"/>
    <xf numFmtId="0" fontId="34" fillId="46" borderId="0" applyNumberFormat="0" applyBorder="0" applyAlignment="0" applyProtection="0"/>
    <xf numFmtId="0" fontId="34" fillId="48" borderId="0" applyNumberFormat="0" applyBorder="0" applyAlignment="0" applyProtection="0"/>
    <xf numFmtId="0" fontId="34" fillId="49" borderId="0" applyNumberFormat="0" applyBorder="0" applyAlignment="0" applyProtection="0"/>
    <xf numFmtId="0" fontId="211" fillId="34" borderId="0" applyNumberFormat="0" applyBorder="0" applyAlignment="0" applyProtection="0"/>
    <xf numFmtId="0" fontId="211" fillId="35" borderId="0" applyNumberFormat="0" applyBorder="0" applyAlignment="0" applyProtection="0"/>
    <xf numFmtId="0" fontId="211" fillId="36" borderId="0" applyNumberFormat="0" applyBorder="0" applyAlignment="0" applyProtection="0"/>
    <xf numFmtId="0" fontId="211" fillId="37" borderId="0" applyNumberFormat="0" applyBorder="0" applyAlignment="0" applyProtection="0"/>
    <xf numFmtId="0" fontId="211" fillId="38" borderId="0" applyNumberFormat="0" applyBorder="0" applyAlignment="0" applyProtection="0"/>
    <xf numFmtId="0" fontId="211"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4"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7" fillId="34"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4"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7" fillId="34"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4"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4"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34" fillId="35"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37" fillId="35"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34" fillId="35"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37" fillId="35"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34" fillId="35"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34" fillId="35"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4" fillId="36"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7" fillId="36"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4" fillId="36"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7" fillId="36"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4" fillId="36"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4" fillId="36"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7"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7" fillId="37"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7"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7" fillId="37"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7"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7"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8" borderId="0" applyNumberFormat="0" applyBorder="0" applyAlignment="0" applyProtection="0"/>
    <xf numFmtId="0" fontId="73" fillId="39" borderId="0" applyNumberFormat="0" applyBorder="0" applyAlignment="0" applyProtection="0"/>
    <xf numFmtId="0" fontId="37"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7"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4" fillId="39"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7" fillId="39"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4" fillId="39"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7"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51" borderId="0" applyNumberFormat="0" applyBorder="0" applyAlignment="0" applyProtection="0"/>
    <xf numFmtId="0" fontId="34" fillId="52" borderId="0" applyNumberFormat="0" applyBorder="0" applyAlignment="0" applyProtection="0"/>
    <xf numFmtId="0" fontId="34" fillId="63" borderId="0" applyNumberFormat="0" applyBorder="0" applyAlignment="0" applyProtection="0"/>
    <xf numFmtId="0" fontId="34" fillId="48" borderId="0" applyNumberFormat="0" applyBorder="0" applyAlignment="0" applyProtection="0"/>
    <xf numFmtId="0" fontId="34" fillId="51" borderId="0" applyNumberFormat="0" applyBorder="0" applyAlignment="0" applyProtection="0"/>
    <xf numFmtId="0" fontId="34" fillId="65" borderId="0" applyNumberFormat="0" applyBorder="0" applyAlignment="0" applyProtection="0"/>
    <xf numFmtId="0" fontId="34" fillId="42" borderId="0" applyNumberFormat="0" applyBorder="0" applyAlignment="0" applyProtection="0"/>
    <xf numFmtId="0" fontId="37" fillId="42" borderId="0" applyNumberFormat="0" applyBorder="0" applyAlignment="0" applyProtection="0"/>
    <xf numFmtId="0" fontId="34" fillId="42" borderId="0" applyNumberFormat="0" applyBorder="0" applyAlignment="0" applyProtection="0"/>
    <xf numFmtId="0" fontId="37"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59" borderId="0" applyNumberFormat="0" applyBorder="0" applyAlignment="0" applyProtection="0"/>
    <xf numFmtId="0" fontId="37" fillId="59" borderId="0" applyNumberFormat="0" applyBorder="0" applyAlignment="0" applyProtection="0"/>
    <xf numFmtId="0" fontId="34" fillId="59" borderId="0" applyNumberFormat="0" applyBorder="0" applyAlignment="0" applyProtection="0"/>
    <xf numFmtId="0" fontId="37"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60" borderId="0" applyNumberFormat="0" applyBorder="0" applyAlignment="0" applyProtection="0"/>
    <xf numFmtId="0" fontId="37" fillId="60" borderId="0" applyNumberFormat="0" applyBorder="0" applyAlignment="0" applyProtection="0"/>
    <xf numFmtId="0" fontId="34" fillId="60" borderId="0" applyNumberFormat="0" applyBorder="0" applyAlignment="0" applyProtection="0"/>
    <xf numFmtId="0" fontId="37"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37" borderId="0" applyNumberFormat="0" applyBorder="0" applyAlignment="0" applyProtection="0"/>
    <xf numFmtId="0" fontId="37" fillId="37" borderId="0" applyNumberFormat="0" applyBorder="0" applyAlignment="0" applyProtection="0"/>
    <xf numFmtId="0" fontId="34" fillId="37" borderId="0" applyNumberFormat="0" applyBorder="0" applyAlignment="0" applyProtection="0"/>
    <xf numFmtId="0" fontId="37"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7" fillId="42" borderId="0" applyNumberFormat="0" applyBorder="0" applyAlignment="0" applyProtection="0"/>
    <xf numFmtId="0" fontId="34" fillId="42" borderId="0" applyNumberFormat="0" applyBorder="0" applyAlignment="0" applyProtection="0"/>
    <xf numFmtId="0" fontId="37"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61" borderId="0" applyNumberFormat="0" applyBorder="0" applyAlignment="0" applyProtection="0"/>
    <xf numFmtId="0" fontId="37" fillId="61" borderId="0" applyNumberFormat="0" applyBorder="0" applyAlignment="0" applyProtection="0"/>
    <xf numFmtId="0" fontId="34" fillId="61" borderId="0" applyNumberFormat="0" applyBorder="0" applyAlignment="0" applyProtection="0"/>
    <xf numFmtId="0" fontId="37"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40" fillId="80" borderId="0" applyNumberFormat="0" applyBorder="0" applyAlignment="0" applyProtection="0"/>
    <xf numFmtId="0" fontId="40" fillId="63" borderId="0" applyNumberFormat="0" applyBorder="0" applyAlignment="0" applyProtection="0"/>
    <xf numFmtId="0" fontId="40" fillId="81" borderId="0" applyNumberFormat="0" applyBorder="0" applyAlignment="0" applyProtection="0"/>
    <xf numFmtId="0" fontId="40" fillId="82" borderId="0" applyNumberFormat="0" applyBorder="0" applyAlignment="0" applyProtection="0"/>
    <xf numFmtId="0" fontId="40" fillId="73" borderId="0" applyNumberFormat="0" applyBorder="0" applyAlignment="0" applyProtection="0"/>
    <xf numFmtId="0" fontId="178" fillId="73" borderId="0" applyNumberFormat="0" applyBorder="0" applyAlignment="0" applyProtection="0"/>
    <xf numFmtId="0" fontId="40" fillId="73" borderId="0" applyNumberFormat="0" applyBorder="0" applyAlignment="0" applyProtection="0"/>
    <xf numFmtId="0" fontId="178" fillId="73" borderId="0" applyNumberFormat="0" applyBorder="0" applyAlignment="0" applyProtection="0"/>
    <xf numFmtId="0" fontId="40" fillId="59" borderId="0" applyNumberFormat="0" applyBorder="0" applyAlignment="0" applyProtection="0"/>
    <xf numFmtId="0" fontId="178" fillId="59" borderId="0" applyNumberFormat="0" applyBorder="0" applyAlignment="0" applyProtection="0"/>
    <xf numFmtId="0" fontId="40" fillId="59" borderId="0" applyNumberFormat="0" applyBorder="0" applyAlignment="0" applyProtection="0"/>
    <xf numFmtId="0" fontId="178" fillId="59" borderId="0" applyNumberFormat="0" applyBorder="0" applyAlignment="0" applyProtection="0"/>
    <xf numFmtId="0" fontId="40" fillId="60" borderId="0" applyNumberFormat="0" applyBorder="0" applyAlignment="0" applyProtection="0"/>
    <xf numFmtId="0" fontId="178" fillId="60" borderId="0" applyNumberFormat="0" applyBorder="0" applyAlignment="0" applyProtection="0"/>
    <xf numFmtId="0" fontId="40" fillId="60" borderId="0" applyNumberFormat="0" applyBorder="0" applyAlignment="0" applyProtection="0"/>
    <xf numFmtId="0" fontId="178" fillId="60" borderId="0" applyNumberFormat="0" applyBorder="0" applyAlignment="0" applyProtection="0"/>
    <xf numFmtId="0" fontId="40" fillId="74" borderId="0" applyNumberFormat="0" applyBorder="0" applyAlignment="0" applyProtection="0"/>
    <xf numFmtId="0" fontId="178" fillId="74" borderId="0" applyNumberFormat="0" applyBorder="0" applyAlignment="0" applyProtection="0"/>
    <xf numFmtId="0" fontId="40" fillId="74" borderId="0" applyNumberFormat="0" applyBorder="0" applyAlignment="0" applyProtection="0"/>
    <xf numFmtId="0" fontId="178" fillId="74" borderId="0" applyNumberFormat="0" applyBorder="0" applyAlignment="0" applyProtection="0"/>
    <xf numFmtId="0" fontId="40" fillId="75" borderId="0" applyNumberFormat="0" applyBorder="0" applyAlignment="0" applyProtection="0"/>
    <xf numFmtId="0" fontId="178" fillId="75" borderId="0" applyNumberFormat="0" applyBorder="0" applyAlignment="0" applyProtection="0"/>
    <xf numFmtId="0" fontId="40" fillId="75" borderId="0" applyNumberFormat="0" applyBorder="0" applyAlignment="0" applyProtection="0"/>
    <xf numFmtId="0" fontId="178" fillId="75" borderId="0" applyNumberFormat="0" applyBorder="0" applyAlignment="0" applyProtection="0"/>
    <xf numFmtId="0" fontId="40" fillId="76" borderId="0" applyNumberFormat="0" applyBorder="0" applyAlignment="0" applyProtection="0"/>
    <xf numFmtId="0" fontId="178" fillId="76" borderId="0" applyNumberFormat="0" applyBorder="0" applyAlignment="0" applyProtection="0"/>
    <xf numFmtId="0" fontId="40" fillId="76" borderId="0" applyNumberFormat="0" applyBorder="0" applyAlignment="0" applyProtection="0"/>
    <xf numFmtId="0" fontId="178" fillId="76" borderId="0" applyNumberFormat="0" applyBorder="0" applyAlignment="0" applyProtection="0"/>
    <xf numFmtId="0" fontId="40" fillId="89" borderId="0" applyNumberFormat="0" applyBorder="0" applyAlignment="0" applyProtection="0"/>
    <xf numFmtId="0" fontId="40" fillId="106" borderId="0" applyNumberFormat="0" applyBorder="0" applyAlignment="0" applyProtection="0"/>
    <xf numFmtId="0" fontId="40" fillId="113" borderId="0" applyNumberFormat="0" applyBorder="0" applyAlignment="0" applyProtection="0"/>
    <xf numFmtId="0" fontId="40" fillId="81" borderId="0" applyNumberFormat="0" applyBorder="0" applyAlignment="0" applyProtection="0"/>
    <xf numFmtId="0" fontId="40" fillId="77" borderId="0" applyNumberFormat="0" applyBorder="0" applyAlignment="0" applyProtection="0"/>
    <xf numFmtId="0" fontId="40" fillId="79"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applyNumberFormat="0" applyFill="0" applyBorder="0" applyAlignment="0" applyProtection="0"/>
    <xf numFmtId="0" fontId="212" fillId="0" borderId="0"/>
    <xf numFmtId="0" fontId="28" fillId="0" borderId="0"/>
    <xf numFmtId="0" fontId="213" fillId="0" borderId="0" applyNumberFormat="0" applyFill="0" applyBorder="0">
      <protection locked="0"/>
    </xf>
    <xf numFmtId="0" fontId="49" fillId="70" borderId="92" applyNumberFormat="0" applyAlignment="0" applyProtection="0"/>
    <xf numFmtId="0" fontId="214" fillId="70" borderId="92" applyNumberFormat="0" applyAlignment="0" applyProtection="0"/>
    <xf numFmtId="0" fontId="49" fillId="70" borderId="92" applyNumberFormat="0" applyAlignment="0" applyProtection="0"/>
    <xf numFmtId="0" fontId="214" fillId="70" borderId="92" applyNumberFormat="0" applyAlignment="0" applyProtection="0"/>
    <xf numFmtId="0" fontId="49" fillId="64" borderId="92" applyNumberFormat="0" applyAlignment="0" applyProtection="0"/>
    <xf numFmtId="0" fontId="61" fillId="92" borderId="28" applyNumberFormat="0" applyAlignment="0" applyProtection="0"/>
    <xf numFmtId="41" fontId="28" fillId="0" borderId="0" applyFont="0" applyFill="0" applyBorder="0" applyAlignment="0" applyProtection="0"/>
    <xf numFmtId="44" fontId="28" fillId="0" borderId="0" applyFont="0" applyFill="0" applyBorder="0" applyAlignment="0" applyProtection="0"/>
    <xf numFmtId="42" fontId="28" fillId="0" borderId="0" applyFont="0" applyFill="0" applyBorder="0" applyAlignment="0" applyProtection="0"/>
    <xf numFmtId="3" fontId="81" fillId="0" borderId="0" applyFont="0" applyFill="0" applyBorder="0" applyAlignment="0" applyProtection="0"/>
    <xf numFmtId="0" fontId="34" fillId="0" borderId="0" applyNumberFormat="0" applyFont="0" applyFill="0" applyBorder="0" applyAlignment="0" applyProtection="0"/>
    <xf numFmtId="243" fontId="34" fillId="0" borderId="0" applyFont="0" applyFill="0" applyBorder="0" applyAlignment="0" applyProtection="0"/>
    <xf numFmtId="4" fontId="81" fillId="0" borderId="0"/>
    <xf numFmtId="4" fontId="81" fillId="0" borderId="0"/>
    <xf numFmtId="0" fontId="34" fillId="0" borderId="0" applyNumberFormat="0" applyFont="0" applyFill="0" applyBorder="0" applyAlignment="0" applyProtection="0"/>
    <xf numFmtId="210" fontId="81" fillId="0" borderId="0"/>
    <xf numFmtId="210" fontId="81" fillId="0" borderId="0"/>
    <xf numFmtId="0" fontId="83" fillId="35" borderId="0" applyNumberFormat="0" applyBorder="0" applyAlignment="0" applyProtection="0"/>
    <xf numFmtId="0" fontId="215" fillId="35" borderId="0" applyNumberFormat="0" applyBorder="0" applyAlignment="0" applyProtection="0"/>
    <xf numFmtId="0" fontId="216" fillId="35" borderId="0" applyNumberFormat="0" applyBorder="0" applyAlignment="0" applyProtection="0"/>
    <xf numFmtId="0" fontId="83" fillId="35" borderId="0" applyNumberFormat="0" applyBorder="0" applyAlignment="0" applyProtection="0"/>
    <xf numFmtId="0" fontId="216" fillId="35" borderId="0" applyNumberFormat="0" applyBorder="0" applyAlignment="0" applyProtection="0"/>
    <xf numFmtId="0" fontId="215" fillId="35" borderId="0" applyNumberFormat="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217" fillId="0" borderId="0" applyNumberFormat="0" applyFill="0" applyBorder="0" applyAlignment="0" applyProtection="0"/>
    <xf numFmtId="0" fontId="87" fillId="0" borderId="0" applyNumberFormat="0" applyFill="0" applyBorder="0" applyAlignment="0" applyProtection="0"/>
    <xf numFmtId="0" fontId="217" fillId="0" borderId="0" applyNumberFormat="0" applyFill="0" applyBorder="0" applyAlignment="0" applyProtection="0"/>
    <xf numFmtId="0" fontId="58" fillId="36" borderId="0" applyNumberFormat="0" applyBorder="0" applyAlignment="0" applyProtection="0"/>
    <xf numFmtId="0" fontId="218" fillId="36" borderId="0" applyNumberFormat="0" applyBorder="0" applyAlignment="0" applyProtection="0"/>
    <xf numFmtId="0" fontId="219" fillId="36" borderId="0" applyNumberFormat="0" applyBorder="0" applyAlignment="0" applyProtection="0"/>
    <xf numFmtId="0" fontId="58" fillId="36" borderId="0" applyNumberFormat="0" applyBorder="0" applyAlignment="0" applyProtection="0"/>
    <xf numFmtId="0" fontId="219" fillId="36" borderId="0" applyNumberFormat="0" applyBorder="0" applyAlignment="0" applyProtection="0"/>
    <xf numFmtId="0" fontId="218" fillId="36" borderId="0" applyNumberFormat="0" applyBorder="0" applyAlignment="0" applyProtection="0"/>
    <xf numFmtId="0" fontId="67" fillId="0" borderId="30" applyNumberFormat="0" applyFill="0" applyAlignment="0" applyProtection="0"/>
    <xf numFmtId="0" fontId="68" fillId="0" borderId="31" applyNumberFormat="0" applyFill="0" applyAlignment="0" applyProtection="0"/>
    <xf numFmtId="0" fontId="69" fillId="0" borderId="32" applyNumberFormat="0" applyFill="0" applyAlignment="0" applyProtection="0"/>
    <xf numFmtId="0" fontId="69" fillId="0" borderId="0" applyNumberFormat="0" applyFill="0" applyBorder="0" applyAlignment="0" applyProtection="0"/>
    <xf numFmtId="0" fontId="51" fillId="39" borderId="92" applyNumberFormat="0" applyAlignment="0" applyProtection="0"/>
    <xf numFmtId="0" fontId="186" fillId="39" borderId="92" applyNumberFormat="0" applyAlignment="0" applyProtection="0"/>
    <xf numFmtId="0" fontId="51" fillId="39" borderId="92" applyNumberFormat="0" applyAlignment="0" applyProtection="0"/>
    <xf numFmtId="0" fontId="186" fillId="39" borderId="92" applyNumberFormat="0" applyAlignment="0" applyProtection="0"/>
    <xf numFmtId="0" fontId="51" fillId="43" borderId="92" applyNumberFormat="0" applyAlignment="0" applyProtection="0"/>
    <xf numFmtId="0" fontId="34" fillId="0" borderId="0" applyNumberFormat="0" applyFont="0" applyFill="0" applyBorder="0" applyAlignment="0" applyProtection="0"/>
    <xf numFmtId="0" fontId="62" fillId="0" borderId="29" applyNumberFormat="0" applyFill="0" applyAlignment="0" applyProtection="0"/>
    <xf numFmtId="0" fontId="220" fillId="0" borderId="29" applyNumberFormat="0" applyFill="0" applyAlignment="0" applyProtection="0"/>
    <xf numFmtId="0" fontId="62" fillId="0" borderId="29" applyNumberFormat="0" applyFill="0" applyAlignment="0" applyProtection="0"/>
    <xf numFmtId="0" fontId="220" fillId="0" borderId="29" applyNumberFormat="0" applyFill="0" applyAlignment="0" applyProtection="0"/>
    <xf numFmtId="43" fontId="100"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6"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28" fillId="0" borderId="0" applyFont="0" applyFill="0" applyBorder="0" applyAlignment="0" applyProtection="0"/>
    <xf numFmtId="43" fontId="100"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100"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28" fillId="0" borderId="0" applyFont="0" applyFill="0" applyBorder="0" applyAlignment="0" applyProtection="0"/>
    <xf numFmtId="0" fontId="61" fillId="94" borderId="28" applyNumberFormat="0" applyAlignment="0" applyProtection="0"/>
    <xf numFmtId="0" fontId="180" fillId="94" borderId="28" applyNumberFormat="0" applyAlignment="0" applyProtection="0"/>
    <xf numFmtId="0" fontId="61" fillId="94" borderId="28" applyNumberFormat="0" applyAlignment="0" applyProtection="0"/>
    <xf numFmtId="0" fontId="180" fillId="94" borderId="28" applyNumberFormat="0" applyAlignment="0" applyProtection="0"/>
    <xf numFmtId="0" fontId="34" fillId="101" borderId="91" applyNumberFormat="0" applyFont="0" applyAlignment="0" applyProtection="0"/>
    <xf numFmtId="0" fontId="28" fillId="101" borderId="91" applyNumberFormat="0" applyFont="0" applyAlignment="0" applyProtection="0"/>
    <xf numFmtId="0" fontId="28" fillId="101" borderId="91" applyNumberFormat="0" applyFont="0" applyAlignment="0" applyProtection="0"/>
    <xf numFmtId="0" fontId="34" fillId="101" borderId="91" applyNumberFormat="0" applyFont="0" applyAlignment="0" applyProtection="0"/>
    <xf numFmtId="0" fontId="37" fillId="101" borderId="91" applyNumberFormat="0" applyFont="0" applyAlignment="0" applyProtection="0"/>
    <xf numFmtId="0" fontId="34" fillId="101" borderId="91" applyNumberFormat="0" applyFont="0" applyAlignment="0" applyProtection="0"/>
    <xf numFmtId="0" fontId="34" fillId="101" borderId="91" applyNumberFormat="0" applyFont="0" applyAlignment="0" applyProtection="0"/>
    <xf numFmtId="0" fontId="28" fillId="0" borderId="0"/>
    <xf numFmtId="0" fontId="81"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37" fillId="0" borderId="0"/>
    <xf numFmtId="0" fontId="34" fillId="0" borderId="0"/>
    <xf numFmtId="0" fontId="28" fillId="45" borderId="91" applyNumberFormat="0" applyFont="0" applyAlignment="0" applyProtection="0"/>
    <xf numFmtId="0" fontId="130" fillId="103" borderId="0" applyNumberFormat="0" applyBorder="0" applyAlignment="0" applyProtection="0"/>
    <xf numFmtId="0" fontId="221" fillId="103" borderId="0" applyNumberFormat="0" applyBorder="0" applyAlignment="0" applyProtection="0"/>
    <xf numFmtId="0" fontId="130" fillId="103" borderId="0" applyNumberFormat="0" applyBorder="0" applyAlignment="0" applyProtection="0"/>
    <xf numFmtId="0" fontId="221" fillId="103" borderId="0" applyNumberFormat="0" applyBorder="0" applyAlignment="0" applyProtection="0"/>
    <xf numFmtId="0" fontId="121" fillId="64" borderId="94" applyNumberFormat="0" applyAlignment="0" applyProtection="0"/>
    <xf numFmtId="0" fontId="67" fillId="0" borderId="30" applyNumberFormat="0" applyFill="0" applyAlignment="0" applyProtection="0"/>
    <xf numFmtId="0" fontId="222" fillId="0" borderId="30" applyNumberFormat="0" applyFill="0" applyAlignment="0" applyProtection="0"/>
    <xf numFmtId="0" fontId="67" fillId="0" borderId="30" applyNumberFormat="0" applyFill="0" applyAlignment="0" applyProtection="0"/>
    <xf numFmtId="0" fontId="222" fillId="0" borderId="30" applyNumberFormat="0" applyFill="0" applyAlignment="0" applyProtection="0"/>
    <xf numFmtId="0" fontId="68" fillId="0" borderId="31" applyNumberFormat="0" applyFill="0" applyAlignment="0" applyProtection="0"/>
    <xf numFmtId="0" fontId="223" fillId="0" borderId="31" applyNumberFormat="0" applyFill="0" applyAlignment="0" applyProtection="0"/>
    <xf numFmtId="0" fontId="68" fillId="0" borderId="31" applyNumberFormat="0" applyFill="0" applyAlignment="0" applyProtection="0"/>
    <xf numFmtId="0" fontId="223" fillId="0" borderId="31" applyNumberFormat="0" applyFill="0" applyAlignment="0" applyProtection="0"/>
    <xf numFmtId="0" fontId="69" fillId="0" borderId="32" applyNumberFormat="0" applyFill="0" applyAlignment="0" applyProtection="0"/>
    <xf numFmtId="0" fontId="224" fillId="0" borderId="32" applyNumberFormat="0" applyFill="0" applyAlignment="0" applyProtection="0"/>
    <xf numFmtId="0" fontId="69" fillId="0" borderId="32" applyNumberFormat="0" applyFill="0" applyAlignment="0" applyProtection="0"/>
    <xf numFmtId="0" fontId="224" fillId="0" borderId="32" applyNumberFormat="0" applyFill="0" applyAlignment="0" applyProtection="0"/>
    <xf numFmtId="0" fontId="69" fillId="0" borderId="0" applyNumberFormat="0" applyFill="0" applyBorder="0" applyAlignment="0" applyProtection="0"/>
    <xf numFmtId="0" fontId="224" fillId="0" borderId="0" applyNumberFormat="0" applyFill="0" applyBorder="0" applyAlignment="0" applyProtection="0"/>
    <xf numFmtId="0" fontId="69" fillId="0" borderId="0" applyNumberFormat="0" applyFill="0" applyBorder="0" applyAlignment="0" applyProtection="0"/>
    <xf numFmtId="0" fontId="224" fillId="0" borderId="0" applyNumberForma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28"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28" fillId="0" borderId="0"/>
    <xf numFmtId="0" fontId="28" fillId="0" borderId="0" applyNumberFormat="0" applyFill="0" applyBorder="0" applyAlignment="0" applyProtection="0"/>
    <xf numFmtId="0" fontId="28" fillId="0" borderId="0"/>
    <xf numFmtId="0" fontId="28" fillId="0" borderId="0"/>
    <xf numFmtId="0" fontId="66" fillId="0" borderId="0" applyNumberFormat="0" applyFill="0" applyBorder="0" applyAlignment="0" applyProtection="0"/>
    <xf numFmtId="0" fontId="158" fillId="0" borderId="97" applyNumberFormat="0" applyFill="0" applyAlignment="0" applyProtection="0"/>
    <xf numFmtId="0" fontId="158" fillId="0" borderId="97" applyNumberFormat="0" applyFill="0" applyAlignment="0" applyProtection="0"/>
    <xf numFmtId="0" fontId="225" fillId="0" borderId="97" applyNumberFormat="0" applyFill="0" applyAlignment="0" applyProtection="0"/>
    <xf numFmtId="0" fontId="158" fillId="0" borderId="97" applyNumberFormat="0" applyFill="0" applyAlignment="0" applyProtection="0"/>
    <xf numFmtId="0" fontId="225" fillId="0" borderId="97" applyNumberFormat="0" applyFill="0" applyAlignment="0" applyProtection="0"/>
    <xf numFmtId="43" fontId="28"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28" fillId="0" borderId="0" applyFont="0" applyFill="0" applyBorder="0" applyAlignment="0" applyProtection="0"/>
    <xf numFmtId="43" fontId="3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3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6" fillId="0" borderId="0" applyFont="0" applyFill="0" applyBorder="0" applyAlignment="0" applyProtection="0"/>
    <xf numFmtId="43" fontId="18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88"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37"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121" fillId="70" borderId="94" applyNumberFormat="0" applyAlignment="0" applyProtection="0"/>
    <xf numFmtId="0" fontId="226" fillId="70" borderId="94" applyNumberFormat="0" applyAlignment="0" applyProtection="0"/>
    <xf numFmtId="0" fontId="121" fillId="70" borderId="94" applyNumberFormat="0" applyAlignment="0" applyProtection="0"/>
    <xf numFmtId="0" fontId="226" fillId="70" borderId="94" applyNumberFormat="0" applyAlignment="0" applyProtection="0"/>
    <xf numFmtId="0" fontId="40" fillId="84" borderId="0" applyNumberFormat="0" applyBorder="0" applyAlignment="0" applyProtection="0"/>
    <xf numFmtId="0" fontId="178" fillId="84" borderId="0" applyNumberFormat="0" applyBorder="0" applyAlignment="0" applyProtection="0"/>
    <xf numFmtId="0" fontId="40" fillId="84" borderId="0" applyNumberFormat="0" applyBorder="0" applyAlignment="0" applyProtection="0"/>
    <xf numFmtId="0" fontId="178" fillId="84" borderId="0" applyNumberFormat="0" applyBorder="0" applyAlignment="0" applyProtection="0"/>
    <xf numFmtId="0" fontId="40" fillId="86" borderId="0" applyNumberFormat="0" applyBorder="0" applyAlignment="0" applyProtection="0"/>
    <xf numFmtId="0" fontId="178" fillId="86" borderId="0" applyNumberFormat="0" applyBorder="0" applyAlignment="0" applyProtection="0"/>
    <xf numFmtId="0" fontId="40" fillId="86" borderId="0" applyNumberFormat="0" applyBorder="0" applyAlignment="0" applyProtection="0"/>
    <xf numFmtId="0" fontId="178" fillId="86" borderId="0" applyNumberFormat="0" applyBorder="0" applyAlignment="0" applyProtection="0"/>
    <xf numFmtId="0" fontId="40" fillId="87" borderId="0" applyNumberFormat="0" applyBorder="0" applyAlignment="0" applyProtection="0"/>
    <xf numFmtId="0" fontId="178" fillId="87" borderId="0" applyNumberFormat="0" applyBorder="0" applyAlignment="0" applyProtection="0"/>
    <xf numFmtId="0" fontId="40" fillId="87" borderId="0" applyNumberFormat="0" applyBorder="0" applyAlignment="0" applyProtection="0"/>
    <xf numFmtId="0" fontId="178" fillId="87" borderId="0" applyNumberFormat="0" applyBorder="0" applyAlignment="0" applyProtection="0"/>
    <xf numFmtId="0" fontId="40" fillId="74" borderId="0" applyNumberFormat="0" applyBorder="0" applyAlignment="0" applyProtection="0"/>
    <xf numFmtId="0" fontId="178" fillId="74" borderId="0" applyNumberFormat="0" applyBorder="0" applyAlignment="0" applyProtection="0"/>
    <xf numFmtId="0" fontId="40" fillId="74" borderId="0" applyNumberFormat="0" applyBorder="0" applyAlignment="0" applyProtection="0"/>
    <xf numFmtId="0" fontId="178" fillId="74" borderId="0" applyNumberFormat="0" applyBorder="0" applyAlignment="0" applyProtection="0"/>
    <xf numFmtId="0" fontId="40" fillId="75" borderId="0" applyNumberFormat="0" applyBorder="0" applyAlignment="0" applyProtection="0"/>
    <xf numFmtId="0" fontId="178" fillId="75" borderId="0" applyNumberFormat="0" applyBorder="0" applyAlignment="0" applyProtection="0"/>
    <xf numFmtId="0" fontId="40" fillId="75" borderId="0" applyNumberFormat="0" applyBorder="0" applyAlignment="0" applyProtection="0"/>
    <xf numFmtId="0" fontId="178" fillId="75" borderId="0" applyNumberFormat="0" applyBorder="0" applyAlignment="0" applyProtection="0"/>
    <xf numFmtId="0" fontId="40" fillId="90" borderId="0" applyNumberFormat="0" applyBorder="0" applyAlignment="0" applyProtection="0"/>
    <xf numFmtId="0" fontId="178" fillId="90" borderId="0" applyNumberFormat="0" applyBorder="0" applyAlignment="0" applyProtection="0"/>
    <xf numFmtId="0" fontId="40" fillId="90" borderId="0" applyNumberFormat="0" applyBorder="0" applyAlignment="0" applyProtection="0"/>
    <xf numFmtId="0" fontId="178" fillId="90" borderId="0" applyNumberFormat="0" applyBorder="0" applyAlignment="0" applyProtection="0"/>
    <xf numFmtId="0" fontId="89" fillId="0" borderId="0" applyNumberFormat="0" applyFill="0" applyBorder="0" applyAlignment="0" applyProtection="0"/>
    <xf numFmtId="0" fontId="227" fillId="0" borderId="0" applyNumberFormat="0" applyFill="0" applyBorder="0" applyAlignment="0" applyProtection="0"/>
    <xf numFmtId="0" fontId="89" fillId="0" borderId="0" applyNumberFormat="0" applyFill="0" applyBorder="0" applyAlignment="0" applyProtection="0"/>
    <xf numFmtId="0" fontId="227" fillId="0" borderId="0" applyNumberFormat="0" applyFill="0" applyBorder="0" applyAlignment="0" applyProtection="0"/>
    <xf numFmtId="244" fontId="34" fillId="0" borderId="0" applyFont="0" applyFill="0" applyBorder="0" applyAlignment="0" applyProtection="0"/>
    <xf numFmtId="0" fontId="228" fillId="43" borderId="92" applyNumberFormat="0" applyAlignment="0" applyProtection="0"/>
    <xf numFmtId="0" fontId="34" fillId="0" borderId="0"/>
    <xf numFmtId="245" fontId="34" fillId="0" borderId="0" applyFont="0" applyFill="0" applyBorder="0" applyAlignment="0" applyProtection="0"/>
    <xf numFmtId="43" fontId="21" fillId="0" borderId="0" applyFont="0" applyFill="0" applyBorder="0" applyAlignment="0" applyProtection="0"/>
    <xf numFmtId="166" fontId="1" fillId="0" borderId="0" applyFont="0" applyFill="0" applyBorder="0" applyAlignment="0" applyProtection="0"/>
    <xf numFmtId="43" fontId="76" fillId="0" borderId="0" applyFont="0" applyFill="0" applyBorder="0" applyAlignment="0" applyProtection="0"/>
    <xf numFmtId="9" fontId="76" fillId="0" borderId="0" applyFont="0" applyFill="0" applyBorder="0" applyAlignment="0" applyProtection="0"/>
    <xf numFmtId="0" fontId="28" fillId="0" borderId="0" applyFont="0" applyFill="0" applyBorder="0" applyAlignment="0" applyProtection="0"/>
    <xf numFmtId="0" fontId="28" fillId="0" borderId="0"/>
    <xf numFmtId="204" fontId="28" fillId="0" borderId="0"/>
    <xf numFmtId="204" fontId="28" fillId="0" borderId="0"/>
    <xf numFmtId="0" fontId="28" fillId="0" borderId="0"/>
    <xf numFmtId="0" fontId="28" fillId="0" borderId="0"/>
    <xf numFmtId="204" fontId="28" fillId="0" borderId="0"/>
    <xf numFmtId="204" fontId="28" fillId="0" borderId="0"/>
    <xf numFmtId="0" fontId="28" fillId="0" borderId="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232" fontId="21"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232" fontId="21" fillId="0" borderId="0" applyFont="0" applyFill="0" applyBorder="0" applyAlignment="0" applyProtection="0"/>
    <xf numFmtId="232" fontId="21" fillId="0" borderId="0" applyFont="0" applyFill="0" applyBorder="0" applyAlignment="0" applyProtection="0"/>
    <xf numFmtId="232" fontId="21" fillId="0" borderId="0" applyFont="0" applyFill="0" applyBorder="0" applyAlignment="0" applyProtection="0"/>
    <xf numFmtId="232" fontId="21"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233" fontId="21"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233" fontId="21"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234" fontId="21"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0" fontId="28" fillId="0" borderId="0"/>
    <xf numFmtId="0" fontId="28" fillId="0" borderId="0" applyNumberFormat="0" applyFill="0" applyBorder="0" applyAlignment="0" applyProtection="0"/>
    <xf numFmtId="0" fontId="28" fillId="0" borderId="0" applyFont="0" applyFill="0" applyBorder="0" applyAlignment="0" applyProtection="0"/>
    <xf numFmtId="0" fontId="28" fillId="103" borderId="0" applyNumberFormat="0" applyFont="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79"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236" fontId="21"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7" fontId="21" fillId="0" borderId="0" applyFont="0" applyFill="0" applyBorder="0" applyProtection="0">
      <alignment horizontal="right"/>
    </xf>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7" fontId="21" fillId="0" borderId="0" applyFont="0" applyFill="0" applyBorder="0" applyProtection="0">
      <alignment horizontal="right"/>
    </xf>
    <xf numFmtId="237" fontId="21" fillId="0" borderId="0" applyFont="0" applyFill="0" applyBorder="0" applyProtection="0">
      <alignment horizontal="right"/>
    </xf>
    <xf numFmtId="237" fontId="21" fillId="0" borderId="0" applyFont="0" applyFill="0" applyBorder="0" applyProtection="0">
      <alignment horizontal="right"/>
    </xf>
    <xf numFmtId="237" fontId="21" fillId="0" borderId="0" applyFont="0" applyFill="0" applyBorder="0" applyProtection="0">
      <alignment horizontal="right"/>
    </xf>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30" fillId="0" borderId="0" applyFill="0" applyProtection="0">
      <alignment horizontal="center"/>
    </xf>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37" fillId="0" borderId="99" applyNumberFormat="0" applyFill="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238" fontId="34" fillId="54" borderId="0" applyNumberFormat="0" applyBorder="0" applyAlignment="0" applyProtection="0"/>
    <xf numFmtId="238" fontId="34" fillId="54" borderId="0" applyNumberFormat="0" applyBorder="0" applyAlignment="0" applyProtection="0"/>
    <xf numFmtId="0" fontId="35" fillId="10"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0" fontId="35" fillId="10" borderId="0" applyNumberFormat="0" applyBorder="0" applyAlignment="0" applyProtection="0"/>
    <xf numFmtId="238" fontId="34" fillId="54" borderId="0" applyNumberFormat="0" applyBorder="0" applyAlignment="0" applyProtection="0"/>
    <xf numFmtId="0" fontId="34" fillId="54" borderId="0" applyNumberFormat="0" applyBorder="0" applyAlignment="0" applyProtection="0"/>
    <xf numFmtId="0" fontId="34" fillId="40" borderId="0" applyNumberFormat="0" applyBorder="0" applyAlignment="0" applyProtection="0"/>
    <xf numFmtId="0" fontId="38"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1" fillId="10"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4" fillId="44" borderId="0" applyNumberFormat="0" applyBorder="0" applyAlignment="0" applyProtection="0"/>
    <xf numFmtId="0" fontId="35" fillId="14" borderId="0" applyNumberFormat="0" applyBorder="0" applyAlignment="0" applyProtection="0"/>
    <xf numFmtId="0" fontId="34" fillId="52" borderId="0" applyNumberFormat="0" applyBorder="0" applyAlignment="0" applyProtection="0"/>
    <xf numFmtId="0" fontId="37" fillId="44" borderId="0" applyNumberFormat="0" applyBorder="0" applyAlignment="0" applyProtection="0"/>
    <xf numFmtId="0" fontId="233" fillId="39" borderId="0" applyNumberFormat="0" applyBorder="0" applyAlignment="0" applyProtection="0"/>
    <xf numFmtId="0" fontId="233" fillId="38" borderId="0" applyNumberFormat="0" applyBorder="0" applyAlignment="0" applyProtection="0"/>
    <xf numFmtId="0" fontId="35" fillId="14" borderId="0" applyNumberFormat="0" applyBorder="0" applyAlignment="0" applyProtection="0"/>
    <xf numFmtId="0" fontId="34" fillId="44" borderId="0" applyNumberFormat="0" applyBorder="0" applyAlignment="0" applyProtection="0"/>
    <xf numFmtId="0" fontId="34" fillId="52"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8" fillId="46" borderId="0" applyNumberFormat="0" applyBorder="0" applyAlignment="0" applyProtection="0"/>
    <xf numFmtId="0" fontId="35" fillId="18" borderId="0" applyNumberFormat="0" applyBorder="0" applyAlignment="0" applyProtection="0"/>
    <xf numFmtId="0" fontId="34" fillId="45" borderId="0" applyNumberFormat="0" applyBorder="0" applyAlignment="0" applyProtection="0"/>
    <xf numFmtId="0" fontId="37" fillId="46" borderId="0" applyNumberFormat="0" applyBorder="0" applyAlignment="0" applyProtection="0"/>
    <xf numFmtId="0" fontId="233" fillId="101" borderId="0" applyNumberFormat="0" applyBorder="0" applyAlignment="0" applyProtection="0"/>
    <xf numFmtId="0" fontId="233" fillId="37" borderId="0" applyNumberFormat="0" applyBorder="0" applyAlignment="0" applyProtection="0"/>
    <xf numFmtId="0" fontId="35" fillId="18" borderId="0" applyNumberFormat="0" applyBorder="0" applyAlignment="0" applyProtection="0"/>
    <xf numFmtId="0" fontId="34" fillId="46"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8" fillId="48" borderId="0" applyNumberFormat="0" applyBorder="0" applyAlignment="0" applyProtection="0"/>
    <xf numFmtId="0" fontId="35" fillId="22" borderId="0" applyNumberFormat="0" applyBorder="0" applyAlignment="0" applyProtection="0"/>
    <xf numFmtId="0" fontId="34" fillId="43" borderId="0" applyNumberFormat="0" applyBorder="0" applyAlignment="0" applyProtection="0"/>
    <xf numFmtId="0" fontId="37" fillId="48" borderId="0" applyNumberFormat="0" applyBorder="0" applyAlignment="0" applyProtection="0"/>
    <xf numFmtId="0" fontId="233" fillId="119" borderId="0" applyNumberFormat="0" applyBorder="0" applyAlignment="0" applyProtection="0"/>
    <xf numFmtId="0" fontId="233" fillId="38" borderId="0" applyNumberFormat="0" applyBorder="0" applyAlignment="0" applyProtection="0"/>
    <xf numFmtId="0" fontId="35" fillId="22" borderId="0" applyNumberFormat="0" applyBorder="0" applyAlignment="0" applyProtection="0"/>
    <xf numFmtId="0" fontId="34" fillId="48"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8" fillId="49" borderId="0" applyNumberFormat="0" applyBorder="0" applyAlignment="0" applyProtection="0"/>
    <xf numFmtId="0" fontId="28" fillId="0" borderId="0"/>
    <xf numFmtId="0" fontId="1" fillId="26" borderId="0" applyNumberFormat="0" applyBorder="0" applyAlignment="0" applyProtection="0"/>
    <xf numFmtId="0" fontId="35" fillId="26"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28" fillId="0" borderId="0"/>
    <xf numFmtId="0" fontId="1" fillId="30" borderId="0" applyNumberFormat="0" applyBorder="0" applyAlignment="0" applyProtection="0"/>
    <xf numFmtId="0" fontId="1" fillId="50" borderId="0" applyNumberFormat="0" applyBorder="0" applyAlignment="0" applyProtection="0"/>
    <xf numFmtId="0" fontId="35" fillId="30" borderId="0" applyNumberFormat="0" applyBorder="0" applyAlignment="0" applyProtection="0"/>
    <xf numFmtId="0" fontId="34" fillId="43"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28" fillId="0" borderId="0"/>
    <xf numFmtId="0" fontId="1" fillId="10" borderId="0" applyNumberFormat="0" applyBorder="0" applyAlignment="0" applyProtection="0"/>
    <xf numFmtId="0" fontId="28" fillId="0" borderId="0"/>
    <xf numFmtId="0" fontId="1" fillId="53" borderId="0" applyNumberFormat="0" applyBorder="0" applyAlignment="0" applyProtection="0"/>
    <xf numFmtId="0" fontId="1" fillId="10"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34" fillId="47" borderId="0" applyNumberFormat="0" applyBorder="0" applyAlignment="0" applyProtection="0"/>
    <xf numFmtId="0" fontId="1" fillId="10"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1" fillId="10"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73" fillId="47" borderId="0" applyNumberFormat="0" applyBorder="0" applyAlignment="0" applyProtection="0"/>
    <xf numFmtId="0" fontId="28" fillId="0" borderId="0"/>
    <xf numFmtId="0" fontId="1" fillId="10"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34" fillId="54" borderId="0" applyNumberFormat="0" applyBorder="0" applyAlignment="0" applyProtection="0"/>
    <xf numFmtId="0" fontId="28" fillId="0" borderId="0"/>
    <xf numFmtId="0" fontId="37" fillId="54" borderId="0" applyNumberFormat="0" applyBorder="0" applyAlignment="0" applyProtection="0"/>
    <xf numFmtId="0" fontId="73" fillId="47" borderId="0" applyNumberFormat="0" applyBorder="0" applyAlignment="0" applyProtection="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37" fillId="54" borderId="0" applyNumberFormat="0" applyBorder="0" applyAlignment="0" applyProtection="0"/>
    <xf numFmtId="0" fontId="73" fillId="47" borderId="0" applyNumberFormat="0" applyBorder="0" applyAlignment="0" applyProtection="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37" fillId="54" borderId="0" applyNumberFormat="0" applyBorder="0" applyAlignment="0" applyProtection="0"/>
    <xf numFmtId="0" fontId="73" fillId="47" borderId="0" applyNumberFormat="0" applyBorder="0" applyAlignment="0" applyProtection="0"/>
    <xf numFmtId="0" fontId="1" fillId="10" borderId="0" applyNumberFormat="0" applyBorder="0" applyAlignment="0" applyProtection="0"/>
    <xf numFmtId="0" fontId="28" fillId="0" borderId="0"/>
    <xf numFmtId="0" fontId="37" fillId="54" borderId="0" applyNumberFormat="0" applyBorder="0" applyAlignment="0" applyProtection="0"/>
    <xf numFmtId="0" fontId="73" fillId="47" borderId="0" applyNumberFormat="0" applyBorder="0" applyAlignment="0" applyProtection="0"/>
    <xf numFmtId="0" fontId="34" fillId="0" borderId="0"/>
    <xf numFmtId="0" fontId="37" fillId="54" borderId="0" applyNumberFormat="0" applyBorder="0" applyAlignment="0" applyProtection="0"/>
    <xf numFmtId="0" fontId="73" fillId="47" borderId="0" applyNumberFormat="0" applyBorder="0" applyAlignment="0" applyProtection="0"/>
    <xf numFmtId="0" fontId="28" fillId="0" borderId="0"/>
    <xf numFmtId="0" fontId="1" fillId="53" borderId="0" applyNumberFormat="0" applyBorder="0" applyAlignment="0" applyProtection="0"/>
    <xf numFmtId="0" fontId="1" fillId="53"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34" fillId="54" borderId="0" applyNumberFormat="0" applyBorder="0" applyAlignment="0" applyProtection="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1" fillId="10"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1" fillId="10"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34" fillId="54" borderId="0" applyNumberFormat="0" applyBorder="0" applyAlignment="0" applyProtection="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1" fillId="10" borderId="0" applyNumberFormat="0" applyBorder="0" applyAlignment="0" applyProtection="0"/>
    <xf numFmtId="0" fontId="73" fillId="47" borderId="0" applyNumberFormat="0" applyBorder="0" applyAlignment="0" applyProtection="0"/>
    <xf numFmtId="0" fontId="1" fillId="53" borderId="0" applyNumberFormat="0" applyBorder="0" applyAlignment="0" applyProtection="0"/>
    <xf numFmtId="0" fontId="28" fillId="0" borderId="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34" fillId="54" borderId="0" applyNumberFormat="0" applyBorder="0" applyAlignment="0" applyProtection="0"/>
    <xf numFmtId="0" fontId="28" fillId="0" borderId="0"/>
    <xf numFmtId="0" fontId="1" fillId="53"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1" fillId="10" borderId="0" applyNumberFormat="0" applyBorder="0" applyAlignment="0" applyProtection="0"/>
    <xf numFmtId="0" fontId="28" fillId="0" borderId="0"/>
    <xf numFmtId="0" fontId="73" fillId="47" borderId="0" applyNumberFormat="0" applyBorder="0" applyAlignment="0" applyProtection="0"/>
    <xf numFmtId="0" fontId="34" fillId="54" borderId="0" applyNumberFormat="0" applyBorder="0" applyAlignment="0" applyProtection="0"/>
    <xf numFmtId="0" fontId="34"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73" fillId="47" borderId="0" applyNumberFormat="0" applyBorder="0" applyAlignment="0" applyProtection="0"/>
    <xf numFmtId="0" fontId="28" fillId="0" borderId="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1" fillId="53"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1" fillId="53"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53"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28" fillId="0" borderId="0"/>
    <xf numFmtId="0" fontId="34" fillId="54" borderId="0" applyNumberFormat="0" applyBorder="0" applyAlignment="0" applyProtection="0"/>
    <xf numFmtId="0" fontId="73" fillId="47"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28" fillId="0" borderId="0"/>
    <xf numFmtId="0" fontId="1" fillId="14" borderId="0" applyNumberFormat="0" applyBorder="0" applyAlignment="0" applyProtection="0"/>
    <xf numFmtId="0" fontId="28" fillId="0" borderId="0"/>
    <xf numFmtId="0" fontId="1" fillId="55" borderId="0" applyNumberFormat="0" applyBorder="0" applyAlignment="0" applyProtection="0"/>
    <xf numFmtId="0" fontId="1" fillId="14"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73" fillId="49" borderId="0" applyNumberFormat="0" applyBorder="0" applyAlignment="0" applyProtection="0"/>
    <xf numFmtId="0" fontId="1" fillId="14"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1"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73" fillId="49" borderId="0" applyNumberFormat="0" applyBorder="0" applyAlignment="0" applyProtection="0"/>
    <xf numFmtId="0" fontId="28" fillId="0" borderId="0"/>
    <xf numFmtId="0" fontId="1"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34" fillId="44" borderId="0" applyNumberFormat="0" applyBorder="0" applyAlignment="0" applyProtection="0"/>
    <xf numFmtId="0" fontId="28" fillId="0" borderId="0"/>
    <xf numFmtId="0" fontId="37" fillId="44" borderId="0" applyNumberFormat="0" applyBorder="0" applyAlignment="0" applyProtection="0"/>
    <xf numFmtId="0" fontId="73" fillId="49" borderId="0" applyNumberFormat="0" applyBorder="0" applyAlignment="0" applyProtection="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37" fillId="44" borderId="0" applyNumberFormat="0" applyBorder="0" applyAlignment="0" applyProtection="0"/>
    <xf numFmtId="0" fontId="73" fillId="49" borderId="0" applyNumberFormat="0" applyBorder="0" applyAlignment="0" applyProtection="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37" fillId="44" borderId="0" applyNumberFormat="0" applyBorder="0" applyAlignment="0" applyProtection="0"/>
    <xf numFmtId="0" fontId="73" fillId="49" borderId="0" applyNumberFormat="0" applyBorder="0" applyAlignment="0" applyProtection="0"/>
    <xf numFmtId="0" fontId="1" fillId="14" borderId="0" applyNumberFormat="0" applyBorder="0" applyAlignment="0" applyProtection="0"/>
    <xf numFmtId="0" fontId="28" fillId="0" borderId="0"/>
    <xf numFmtId="0" fontId="37" fillId="44" borderId="0" applyNumberFormat="0" applyBorder="0" applyAlignment="0" applyProtection="0"/>
    <xf numFmtId="0" fontId="73" fillId="49" borderId="0" applyNumberFormat="0" applyBorder="0" applyAlignment="0" applyProtection="0"/>
    <xf numFmtId="0" fontId="34" fillId="0" borderId="0"/>
    <xf numFmtId="0" fontId="37" fillId="44" borderId="0" applyNumberFormat="0" applyBorder="0" applyAlignment="0" applyProtection="0"/>
    <xf numFmtId="0" fontId="73" fillId="49" borderId="0" applyNumberFormat="0" applyBorder="0" applyAlignment="0" applyProtection="0"/>
    <xf numFmtId="0" fontId="28" fillId="0" borderId="0"/>
    <xf numFmtId="0" fontId="1" fillId="55" borderId="0" applyNumberFormat="0" applyBorder="0" applyAlignment="0" applyProtection="0"/>
    <xf numFmtId="0" fontId="1" fillId="55"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34" fillId="44" borderId="0" applyNumberFormat="0" applyBorder="0" applyAlignment="0" applyProtection="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1" fillId="1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1"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34" fillId="44" borderId="0" applyNumberFormat="0" applyBorder="0" applyAlignment="0" applyProtection="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1" fillId="14" borderId="0" applyNumberFormat="0" applyBorder="0" applyAlignment="0" applyProtection="0"/>
    <xf numFmtId="0" fontId="73" fillId="49" borderId="0" applyNumberFormat="0" applyBorder="0" applyAlignment="0" applyProtection="0"/>
    <xf numFmtId="0" fontId="1" fillId="55" borderId="0" applyNumberFormat="0" applyBorder="0" applyAlignment="0" applyProtection="0"/>
    <xf numFmtId="0" fontId="28" fillId="0" borderId="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34" fillId="44" borderId="0" applyNumberFormat="0" applyBorder="0" applyAlignment="0" applyProtection="0"/>
    <xf numFmtId="0" fontId="28" fillId="0" borderId="0"/>
    <xf numFmtId="0" fontId="1" fillId="55"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1" fillId="14" borderId="0" applyNumberFormat="0" applyBorder="0" applyAlignment="0" applyProtection="0"/>
    <xf numFmtId="0" fontId="28" fillId="0" borderId="0"/>
    <xf numFmtId="0" fontId="73" fillId="49" borderId="0" applyNumberFormat="0" applyBorder="0" applyAlignment="0" applyProtection="0"/>
    <xf numFmtId="0" fontId="34" fillId="44" borderId="0" applyNumberFormat="0" applyBorder="0" applyAlignment="0" applyProtection="0"/>
    <xf numFmtId="0" fontId="34"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73" fillId="49" borderId="0" applyNumberFormat="0" applyBorder="0" applyAlignment="0" applyProtection="0"/>
    <xf numFmtId="0" fontId="28" fillId="0" borderId="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1" fillId="55"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1" fillId="55"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55"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28" fillId="0" borderId="0"/>
    <xf numFmtId="0" fontId="34" fillId="44" borderId="0" applyNumberFormat="0" applyBorder="0" applyAlignment="0" applyProtection="0"/>
    <xf numFmtId="0" fontId="73" fillId="49"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28" fillId="0" borderId="0"/>
    <xf numFmtId="0" fontId="1" fillId="18" borderId="0" applyNumberFormat="0" applyBorder="0" applyAlignment="0" applyProtection="0"/>
    <xf numFmtId="0" fontId="28" fillId="0" borderId="0"/>
    <xf numFmtId="0" fontId="1" fillId="56" borderId="0" applyNumberFormat="0" applyBorder="0" applyAlignment="0" applyProtection="0"/>
    <xf numFmtId="0" fontId="1" fillId="1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73" fillId="48" borderId="0" applyNumberFormat="0" applyBorder="0" applyAlignment="0" applyProtection="0"/>
    <xf numFmtId="0" fontId="1" fillId="1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1" fillId="1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73" fillId="48" borderId="0" applyNumberFormat="0" applyBorder="0" applyAlignment="0" applyProtection="0"/>
    <xf numFmtId="0" fontId="28" fillId="0" borderId="0"/>
    <xf numFmtId="0" fontId="1" fillId="1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34" fillId="46" borderId="0" applyNumberFormat="0" applyBorder="0" applyAlignment="0" applyProtection="0"/>
    <xf numFmtId="0" fontId="28" fillId="0" borderId="0"/>
    <xf numFmtId="0" fontId="37" fillId="46" borderId="0" applyNumberFormat="0" applyBorder="0" applyAlignment="0" applyProtection="0"/>
    <xf numFmtId="0" fontId="73" fillId="48" borderId="0" applyNumberFormat="0" applyBorder="0" applyAlignment="0" applyProtection="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37" fillId="46" borderId="0" applyNumberFormat="0" applyBorder="0" applyAlignment="0" applyProtection="0"/>
    <xf numFmtId="0" fontId="73" fillId="48" borderId="0" applyNumberFormat="0" applyBorder="0" applyAlignment="0" applyProtection="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37" fillId="46" borderId="0" applyNumberFormat="0" applyBorder="0" applyAlignment="0" applyProtection="0"/>
    <xf numFmtId="0" fontId="73" fillId="48" borderId="0" applyNumberFormat="0" applyBorder="0" applyAlignment="0" applyProtection="0"/>
    <xf numFmtId="0" fontId="1" fillId="18" borderId="0" applyNumberFormat="0" applyBorder="0" applyAlignment="0" applyProtection="0"/>
    <xf numFmtId="0" fontId="28" fillId="0" borderId="0"/>
    <xf numFmtId="0" fontId="37" fillId="46" borderId="0" applyNumberFormat="0" applyBorder="0" applyAlignment="0" applyProtection="0"/>
    <xf numFmtId="0" fontId="73" fillId="48" borderId="0" applyNumberFormat="0" applyBorder="0" applyAlignment="0" applyProtection="0"/>
    <xf numFmtId="0" fontId="34" fillId="0" borderId="0"/>
    <xf numFmtId="0" fontId="37" fillId="46" borderId="0" applyNumberFormat="0" applyBorder="0" applyAlignment="0" applyProtection="0"/>
    <xf numFmtId="0" fontId="73" fillId="48" borderId="0" applyNumberFormat="0" applyBorder="0" applyAlignment="0" applyProtection="0"/>
    <xf numFmtId="0" fontId="28" fillId="0" borderId="0"/>
    <xf numFmtId="0" fontId="1" fillId="56" borderId="0" applyNumberFormat="0" applyBorder="0" applyAlignment="0" applyProtection="0"/>
    <xf numFmtId="0" fontId="1" fillId="56"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34" fillId="46" borderId="0" applyNumberFormat="0" applyBorder="0" applyAlignment="0" applyProtection="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1" fillId="18"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1" fillId="1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34" fillId="46" borderId="0" applyNumberFormat="0" applyBorder="0" applyAlignment="0" applyProtection="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1" fillId="18" borderId="0" applyNumberFormat="0" applyBorder="0" applyAlignment="0" applyProtection="0"/>
    <xf numFmtId="0" fontId="73" fillId="48" borderId="0" applyNumberFormat="0" applyBorder="0" applyAlignment="0" applyProtection="0"/>
    <xf numFmtId="0" fontId="1" fillId="56" borderId="0" applyNumberFormat="0" applyBorder="0" applyAlignment="0" applyProtection="0"/>
    <xf numFmtId="0" fontId="28" fillId="0" borderId="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34" fillId="46" borderId="0" applyNumberFormat="0" applyBorder="0" applyAlignment="0" applyProtection="0"/>
    <xf numFmtId="0" fontId="28" fillId="0" borderId="0"/>
    <xf numFmtId="0" fontId="1" fillId="56"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1" fillId="18" borderId="0" applyNumberFormat="0" applyBorder="0" applyAlignment="0" applyProtection="0"/>
    <xf numFmtId="0" fontId="28" fillId="0" borderId="0"/>
    <xf numFmtId="0" fontId="73" fillId="48" borderId="0" applyNumberFormat="0" applyBorder="0" applyAlignment="0" applyProtection="0"/>
    <xf numFmtId="0" fontId="34" fillId="46" borderId="0" applyNumberFormat="0" applyBorder="0" applyAlignment="0" applyProtection="0"/>
    <xf numFmtId="0" fontId="34"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73" fillId="48" borderId="0" applyNumberFormat="0" applyBorder="0" applyAlignment="0" applyProtection="0"/>
    <xf numFmtId="0" fontId="28" fillId="0" borderId="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1" fillId="56"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1" fillId="56"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56"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28" fillId="0" borderId="0"/>
    <xf numFmtId="0" fontId="34" fillId="46" borderId="0" applyNumberFormat="0" applyBorder="0" applyAlignment="0" applyProtection="0"/>
    <xf numFmtId="0" fontId="73"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28" fillId="0" borderId="0"/>
    <xf numFmtId="0" fontId="1" fillId="22" borderId="0" applyNumberFormat="0" applyBorder="0" applyAlignment="0" applyProtection="0"/>
    <xf numFmtId="0" fontId="28" fillId="0" borderId="0"/>
    <xf numFmtId="0" fontId="1" fillId="57" borderId="0" applyNumberFormat="0" applyBorder="0" applyAlignment="0" applyProtection="0"/>
    <xf numFmtId="0" fontId="1" fillId="22"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73" fillId="49" borderId="0" applyNumberFormat="0" applyBorder="0" applyAlignment="0" applyProtection="0"/>
    <xf numFmtId="0" fontId="1" fillId="22"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1" fillId="22"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73" fillId="49" borderId="0" applyNumberFormat="0" applyBorder="0" applyAlignment="0" applyProtection="0"/>
    <xf numFmtId="0" fontId="28" fillId="0" borderId="0"/>
    <xf numFmtId="0" fontId="1" fillId="22"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34" fillId="48" borderId="0" applyNumberFormat="0" applyBorder="0" applyAlignment="0" applyProtection="0"/>
    <xf numFmtId="0" fontId="28" fillId="0" borderId="0"/>
    <xf numFmtId="0" fontId="37" fillId="48" borderId="0" applyNumberFormat="0" applyBorder="0" applyAlignment="0" applyProtection="0"/>
    <xf numFmtId="0" fontId="73" fillId="49" borderId="0" applyNumberFormat="0" applyBorder="0" applyAlignment="0" applyProtection="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37" fillId="48" borderId="0" applyNumberFormat="0" applyBorder="0" applyAlignment="0" applyProtection="0"/>
    <xf numFmtId="0" fontId="73" fillId="49" borderId="0" applyNumberFormat="0" applyBorder="0" applyAlignment="0" applyProtection="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37" fillId="48" borderId="0" applyNumberFormat="0" applyBorder="0" applyAlignment="0" applyProtection="0"/>
    <xf numFmtId="0" fontId="73" fillId="49" borderId="0" applyNumberFormat="0" applyBorder="0" applyAlignment="0" applyProtection="0"/>
    <xf numFmtId="0" fontId="1" fillId="22" borderId="0" applyNumberFormat="0" applyBorder="0" applyAlignment="0" applyProtection="0"/>
    <xf numFmtId="0" fontId="28" fillId="0" borderId="0"/>
    <xf numFmtId="0" fontId="37" fillId="48" borderId="0" applyNumberFormat="0" applyBorder="0" applyAlignment="0" applyProtection="0"/>
    <xf numFmtId="0" fontId="73" fillId="49" borderId="0" applyNumberFormat="0" applyBorder="0" applyAlignment="0" applyProtection="0"/>
    <xf numFmtId="0" fontId="34" fillId="0" borderId="0"/>
    <xf numFmtId="0" fontId="37" fillId="48" borderId="0" applyNumberFormat="0" applyBorder="0" applyAlignment="0" applyProtection="0"/>
    <xf numFmtId="0" fontId="73" fillId="49" borderId="0" applyNumberFormat="0" applyBorder="0" applyAlignment="0" applyProtection="0"/>
    <xf numFmtId="0" fontId="28" fillId="0" borderId="0"/>
    <xf numFmtId="0" fontId="1" fillId="57" borderId="0" applyNumberFormat="0" applyBorder="0" applyAlignment="0" applyProtection="0"/>
    <xf numFmtId="0" fontId="1" fillId="57"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34" fillId="48" borderId="0" applyNumberFormat="0" applyBorder="0" applyAlignment="0" applyProtection="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1" fillId="22"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1" fillId="22"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34" fillId="48" borderId="0" applyNumberFormat="0" applyBorder="0" applyAlignment="0" applyProtection="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1" fillId="22" borderId="0" applyNumberFormat="0" applyBorder="0" applyAlignment="0" applyProtection="0"/>
    <xf numFmtId="0" fontId="73" fillId="49" borderId="0" applyNumberFormat="0" applyBorder="0" applyAlignment="0" applyProtection="0"/>
    <xf numFmtId="0" fontId="1" fillId="57" borderId="0" applyNumberFormat="0" applyBorder="0" applyAlignment="0" applyProtection="0"/>
    <xf numFmtId="0" fontId="28" fillId="0" borderId="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34" fillId="48" borderId="0" applyNumberFormat="0" applyBorder="0" applyAlignment="0" applyProtection="0"/>
    <xf numFmtId="0" fontId="28" fillId="0" borderId="0"/>
    <xf numFmtId="0" fontId="1" fillId="57"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1" fillId="22" borderId="0" applyNumberFormat="0" applyBorder="0" applyAlignment="0" applyProtection="0"/>
    <xf numFmtId="0" fontId="28" fillId="0" borderId="0"/>
    <xf numFmtId="0" fontId="73" fillId="49" borderId="0" applyNumberFormat="0" applyBorder="0" applyAlignment="0" applyProtection="0"/>
    <xf numFmtId="0" fontId="34" fillId="48" borderId="0" applyNumberFormat="0" applyBorder="0" applyAlignment="0" applyProtection="0"/>
    <xf numFmtId="0" fontId="34"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73" fillId="49" borderId="0" applyNumberFormat="0" applyBorder="0" applyAlignment="0" applyProtection="0"/>
    <xf numFmtId="0" fontId="28" fillId="0" borderId="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1" fillId="57"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1" fillId="57"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57"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28" fillId="0" borderId="0"/>
    <xf numFmtId="0" fontId="34" fillId="48" borderId="0" applyNumberFormat="0" applyBorder="0" applyAlignment="0" applyProtection="0"/>
    <xf numFmtId="0" fontId="73" fillId="49" borderId="0" applyNumberFormat="0" applyBorder="0" applyAlignment="0" applyProtection="0"/>
    <xf numFmtId="0" fontId="1" fillId="58"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28" fillId="0" borderId="0"/>
    <xf numFmtId="0" fontId="1" fillId="26" borderId="0" applyNumberFormat="0" applyBorder="0" applyAlignment="0" applyProtection="0"/>
    <xf numFmtId="0" fontId="28" fillId="0" borderId="0"/>
    <xf numFmtId="0" fontId="1" fillId="58" borderId="0" applyNumberFormat="0" applyBorder="0" applyAlignment="0" applyProtection="0"/>
    <xf numFmtId="0" fontId="1" fillId="26"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73" fillId="43" borderId="0" applyNumberFormat="0" applyBorder="0" applyAlignment="0" applyProtection="0"/>
    <xf numFmtId="0" fontId="1" fillId="26"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73" fillId="43"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34" fillId="49" borderId="0" applyNumberFormat="0" applyBorder="0" applyAlignment="0" applyProtection="0"/>
    <xf numFmtId="0" fontId="28" fillId="0" borderId="0"/>
    <xf numFmtId="0" fontId="37" fillId="49" borderId="0" applyNumberFormat="0" applyBorder="0" applyAlignment="0" applyProtection="0"/>
    <xf numFmtId="0" fontId="73" fillId="43"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37" fillId="49" borderId="0" applyNumberFormat="0" applyBorder="0" applyAlignment="0" applyProtection="0"/>
    <xf numFmtId="0" fontId="73" fillId="43"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37" fillId="49" borderId="0" applyNumberFormat="0" applyBorder="0" applyAlignment="0" applyProtection="0"/>
    <xf numFmtId="0" fontId="73" fillId="43" borderId="0" applyNumberFormat="0" applyBorder="0" applyAlignment="0" applyProtection="0"/>
    <xf numFmtId="0" fontId="1" fillId="26" borderId="0" applyNumberFormat="0" applyBorder="0" applyAlignment="0" applyProtection="0"/>
    <xf numFmtId="0" fontId="28" fillId="0" borderId="0"/>
    <xf numFmtId="0" fontId="37" fillId="49" borderId="0" applyNumberFormat="0" applyBorder="0" applyAlignment="0" applyProtection="0"/>
    <xf numFmtId="0" fontId="73" fillId="43" borderId="0" applyNumberFormat="0" applyBorder="0" applyAlignment="0" applyProtection="0"/>
    <xf numFmtId="0" fontId="34" fillId="0" borderId="0"/>
    <xf numFmtId="0" fontId="37" fillId="49" borderId="0" applyNumberFormat="0" applyBorder="0" applyAlignment="0" applyProtection="0"/>
    <xf numFmtId="0" fontId="73" fillId="43" borderId="0" applyNumberFormat="0" applyBorder="0" applyAlignment="0" applyProtection="0"/>
    <xf numFmtId="0" fontId="28" fillId="0" borderId="0"/>
    <xf numFmtId="0" fontId="1" fillId="58" borderId="0" applyNumberFormat="0" applyBorder="0" applyAlignment="0" applyProtection="0"/>
    <xf numFmtId="0" fontId="1" fillId="58"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26"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1" fillId="58"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34" fillId="49" borderId="0" applyNumberFormat="0" applyBorder="0" applyAlignment="0" applyProtection="0"/>
    <xf numFmtId="0" fontId="28" fillId="0" borderId="0"/>
    <xf numFmtId="0" fontId="28" fillId="0" borderId="0"/>
    <xf numFmtId="0" fontId="28" fillId="0" borderId="0"/>
    <xf numFmtId="0" fontId="1" fillId="58"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26"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34"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1" fillId="58" borderId="0" applyNumberFormat="0" applyBorder="0" applyAlignment="0" applyProtection="0"/>
    <xf numFmtId="0" fontId="73" fillId="43"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58" borderId="0" applyNumberFormat="0" applyBorder="0" applyAlignment="0" applyProtection="0"/>
    <xf numFmtId="0" fontId="73" fillId="43" borderId="0" applyNumberFormat="0" applyBorder="0" applyAlignment="0" applyProtection="0"/>
    <xf numFmtId="0" fontId="34" fillId="0" borderId="0"/>
    <xf numFmtId="0" fontId="1" fillId="58" borderId="0" applyNumberFormat="0" applyBorder="0" applyAlignment="0" applyProtection="0"/>
    <xf numFmtId="0" fontId="73" fillId="43"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58"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58" borderId="0" applyNumberFormat="0" applyBorder="0" applyAlignment="0" applyProtection="0"/>
    <xf numFmtId="0" fontId="28" fillId="0" borderId="0"/>
    <xf numFmtId="0" fontId="1" fillId="58"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28" fillId="0" borderId="0"/>
    <xf numFmtId="0" fontId="34" fillId="49"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73" fillId="43" borderId="0" applyNumberFormat="0" applyBorder="0" applyAlignment="0" applyProtection="0"/>
    <xf numFmtId="0" fontId="1" fillId="58"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28" fillId="0" borderId="0"/>
    <xf numFmtId="0" fontId="1" fillId="30" borderId="0" applyNumberFormat="0" applyBorder="0" applyAlignment="0" applyProtection="0"/>
    <xf numFmtId="0" fontId="28" fillId="0" borderId="0"/>
    <xf numFmtId="0" fontId="1" fillId="50" borderId="0" applyNumberFormat="0" applyBorder="0" applyAlignment="0" applyProtection="0"/>
    <xf numFmtId="0" fontId="1" fillId="30"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73" fillId="44" borderId="0" applyNumberFormat="0" applyBorder="0" applyAlignment="0" applyProtection="0"/>
    <xf numFmtId="0" fontId="1" fillId="30"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73" fillId="44"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34" fillId="43" borderId="0" applyNumberFormat="0" applyBorder="0" applyAlignment="0" applyProtection="0"/>
    <xf numFmtId="0" fontId="28" fillId="0" borderId="0"/>
    <xf numFmtId="0" fontId="37" fillId="43" borderId="0" applyNumberFormat="0" applyBorder="0" applyAlignment="0" applyProtection="0"/>
    <xf numFmtId="0" fontId="73" fillId="44"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37" fillId="43" borderId="0" applyNumberFormat="0" applyBorder="0" applyAlignment="0" applyProtection="0"/>
    <xf numFmtId="0" fontId="73" fillId="44"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37" fillId="43" borderId="0" applyNumberFormat="0" applyBorder="0" applyAlignment="0" applyProtection="0"/>
    <xf numFmtId="0" fontId="73" fillId="44" borderId="0" applyNumberFormat="0" applyBorder="0" applyAlignment="0" applyProtection="0"/>
    <xf numFmtId="0" fontId="1" fillId="30" borderId="0" applyNumberFormat="0" applyBorder="0" applyAlignment="0" applyProtection="0"/>
    <xf numFmtId="0" fontId="28" fillId="0" borderId="0"/>
    <xf numFmtId="0" fontId="37" fillId="43" borderId="0" applyNumberFormat="0" applyBorder="0" applyAlignment="0" applyProtection="0"/>
    <xf numFmtId="0" fontId="73" fillId="44" borderId="0" applyNumberFormat="0" applyBorder="0" applyAlignment="0" applyProtection="0"/>
    <xf numFmtId="0" fontId="34" fillId="0" borderId="0"/>
    <xf numFmtId="0" fontId="37" fillId="43" borderId="0" applyNumberFormat="0" applyBorder="0" applyAlignment="0" applyProtection="0"/>
    <xf numFmtId="0" fontId="73" fillId="44" borderId="0" applyNumberFormat="0" applyBorder="0" applyAlignment="0" applyProtection="0"/>
    <xf numFmtId="0" fontId="28" fillId="0" borderId="0"/>
    <xf numFmtId="0" fontId="1" fillId="50" borderId="0" applyNumberFormat="0" applyBorder="0" applyAlignment="0" applyProtection="0"/>
    <xf numFmtId="0" fontId="1" fillId="50"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34" fillId="43"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1" fillId="30"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34" fillId="43"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50"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28" fillId="0" borderId="0"/>
    <xf numFmtId="0" fontId="28" fillId="0" borderId="0"/>
    <xf numFmtId="0" fontId="1" fillId="5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3" fillId="44" borderId="0" applyNumberFormat="0" applyBorder="0" applyAlignment="0" applyProtection="0"/>
    <xf numFmtId="0" fontId="34" fillId="43" borderId="0" applyNumberFormat="0" applyBorder="0" applyAlignment="0" applyProtection="0"/>
    <xf numFmtId="0" fontId="34" fillId="0" borderId="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1" fillId="50" borderId="0" applyNumberFormat="0" applyBorder="0" applyAlignment="0" applyProtection="0"/>
    <xf numFmtId="0" fontId="73" fillId="44"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5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50" borderId="0" applyNumberFormat="0" applyBorder="0" applyAlignment="0" applyProtection="0"/>
    <xf numFmtId="0" fontId="73" fillId="44"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5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50" borderId="0" applyNumberFormat="0" applyBorder="0" applyAlignment="0" applyProtection="0"/>
    <xf numFmtId="0" fontId="28" fillId="0" borderId="0"/>
    <xf numFmtId="0" fontId="28" fillId="0" borderId="0"/>
    <xf numFmtId="0" fontId="1" fillId="5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34" fillId="43" borderId="0" applyNumberFormat="0" applyBorder="0" applyAlignment="0" applyProtection="0"/>
    <xf numFmtId="0" fontId="28" fillId="0" borderId="0"/>
    <xf numFmtId="0" fontId="1" fillId="50" borderId="0" applyNumberFormat="0" applyBorder="0" applyAlignment="0" applyProtection="0"/>
    <xf numFmtId="0" fontId="28" fillId="0" borderId="0"/>
    <xf numFmtId="0" fontId="1" fillId="5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50"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8" fillId="51" borderId="0" applyNumberFormat="0" applyBorder="0" applyAlignment="0" applyProtection="0"/>
    <xf numFmtId="0" fontId="1" fillId="11" borderId="0" applyNumberFormat="0" applyBorder="0" applyAlignment="0" applyProtection="0"/>
    <xf numFmtId="0" fontId="35" fillId="11" borderId="0" applyNumberFormat="0" applyBorder="0" applyAlignment="0" applyProtection="0"/>
    <xf numFmtId="0" fontId="34" fillId="49" borderId="0" applyNumberFormat="0" applyBorder="0" applyAlignment="0" applyProtection="0"/>
    <xf numFmtId="0" fontId="34" fillId="0" borderId="0"/>
    <xf numFmtId="0" fontId="233" fillId="70" borderId="0" applyNumberFormat="0" applyBorder="0" applyAlignment="0" applyProtection="0"/>
    <xf numFmtId="0" fontId="233" fillId="41" borderId="0" applyNumberFormat="0" applyBorder="0" applyAlignment="0" applyProtection="0"/>
    <xf numFmtId="0" fontId="35" fillId="11" borderId="0" applyNumberFormat="0" applyBorder="0" applyAlignment="0" applyProtection="0"/>
    <xf numFmtId="0" fontId="34" fillId="51"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52" borderId="0" applyNumberFormat="0" applyBorder="0" applyAlignment="0" applyProtection="0"/>
    <xf numFmtId="0" fontId="28" fillId="0" borderId="0"/>
    <xf numFmtId="0" fontId="1" fillId="15" borderId="0" applyNumberFormat="0" applyBorder="0" applyAlignment="0" applyProtection="0"/>
    <xf numFmtId="0" fontId="35" fillId="15"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8" fillId="63" borderId="0" applyNumberFormat="0" applyBorder="0" applyAlignment="0" applyProtection="0"/>
    <xf numFmtId="0" fontId="35" fillId="19" borderId="0" applyNumberFormat="0" applyBorder="0" applyAlignment="0" applyProtection="0"/>
    <xf numFmtId="0" fontId="34" fillId="62" borderId="0" applyNumberFormat="0" applyBorder="0" applyAlignment="0" applyProtection="0"/>
    <xf numFmtId="0" fontId="34" fillId="0" borderId="0"/>
    <xf numFmtId="0" fontId="233" fillId="103" borderId="0" applyNumberFormat="0" applyBorder="0" applyAlignment="0" applyProtection="0"/>
    <xf numFmtId="0" fontId="233" fillId="37" borderId="0" applyNumberFormat="0" applyBorder="0" applyAlignment="0" applyProtection="0"/>
    <xf numFmtId="0" fontId="35" fillId="19" borderId="0" applyNumberFormat="0" applyBorder="0" applyAlignment="0" applyProtection="0"/>
    <xf numFmtId="0" fontId="34" fillId="63" borderId="0" applyNumberFormat="0" applyBorder="0" applyAlignment="0" applyProtection="0"/>
    <xf numFmtId="0" fontId="34" fillId="62" borderId="0" applyNumberFormat="0" applyBorder="0" applyAlignment="0" applyProtection="0"/>
    <xf numFmtId="0" fontId="1" fillId="19" borderId="0" applyNumberFormat="0" applyBorder="0" applyAlignment="0" applyProtection="0"/>
    <xf numFmtId="0" fontId="34" fillId="62" borderId="0" applyNumberFormat="0" applyBorder="0" applyAlignment="0" applyProtection="0"/>
    <xf numFmtId="0" fontId="38" fillId="48" borderId="0" applyNumberFormat="0" applyBorder="0" applyAlignment="0" applyProtection="0"/>
    <xf numFmtId="0" fontId="35" fillId="23" borderId="0" applyNumberFormat="0" applyBorder="0" applyAlignment="0" applyProtection="0"/>
    <xf numFmtId="0" fontId="34" fillId="44" borderId="0" applyNumberFormat="0" applyBorder="0" applyAlignment="0" applyProtection="0"/>
    <xf numFmtId="0" fontId="34" fillId="0" borderId="0"/>
    <xf numFmtId="0" fontId="233" fillId="70" borderId="0" applyNumberFormat="0" applyBorder="0" applyAlignment="0" applyProtection="0"/>
    <xf numFmtId="0" fontId="233" fillId="42" borderId="0" applyNumberFormat="0" applyBorder="0" applyAlignment="0" applyProtection="0"/>
    <xf numFmtId="0" fontId="35" fillId="23" borderId="0" applyNumberFormat="0" applyBorder="0" applyAlignment="0" applyProtection="0"/>
    <xf numFmtId="0" fontId="34" fillId="48" borderId="0" applyNumberFormat="0" applyBorder="0" applyAlignment="0" applyProtection="0"/>
    <xf numFmtId="0" fontId="34" fillId="64" borderId="0" applyNumberFormat="0" applyBorder="0" applyAlignment="0" applyProtection="0"/>
    <xf numFmtId="0" fontId="1" fillId="23" borderId="0" applyNumberFormat="0" applyBorder="0" applyAlignment="0" applyProtection="0"/>
    <xf numFmtId="0" fontId="34" fillId="64" borderId="0" applyNumberFormat="0" applyBorder="0" applyAlignment="0" applyProtection="0"/>
    <xf numFmtId="0" fontId="38" fillId="51" borderId="0" applyNumberFormat="0" applyBorder="0" applyAlignment="0" applyProtection="0"/>
    <xf numFmtId="0" fontId="28" fillId="0" borderId="0"/>
    <xf numFmtId="0" fontId="1" fillId="27" borderId="0" applyNumberFormat="0" applyBorder="0" applyAlignment="0" applyProtection="0"/>
    <xf numFmtId="0" fontId="35" fillId="27"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65" borderId="0" applyNumberFormat="0" applyBorder="0" applyAlignment="0" applyProtection="0"/>
    <xf numFmtId="0" fontId="35" fillId="31" borderId="0" applyNumberFormat="0" applyBorder="0" applyAlignment="0" applyProtection="0"/>
    <xf numFmtId="0" fontId="34" fillId="45" borderId="0" applyNumberFormat="0" applyBorder="0" applyAlignment="0" applyProtection="0"/>
    <xf numFmtId="0" fontId="34" fillId="0" borderId="0"/>
    <xf numFmtId="0" fontId="233" fillId="39" borderId="0" applyNumberFormat="0" applyBorder="0" applyAlignment="0" applyProtection="0"/>
    <xf numFmtId="0" fontId="233" fillId="35" borderId="0" applyNumberFormat="0" applyBorder="0" applyAlignment="0" applyProtection="0"/>
    <xf numFmtId="0" fontId="35" fillId="31" borderId="0" applyNumberFormat="0" applyBorder="0" applyAlignment="0" applyProtection="0"/>
    <xf numFmtId="0" fontId="34" fillId="65" borderId="0" applyNumberFormat="0" applyBorder="0" applyAlignment="0" applyProtection="0"/>
    <xf numFmtId="0" fontId="34" fillId="43" borderId="0" applyNumberFormat="0" applyBorder="0" applyAlignment="0" applyProtection="0"/>
    <xf numFmtId="0" fontId="1" fillId="31" borderId="0" applyNumberFormat="0" applyBorder="0" applyAlignment="0" applyProtection="0"/>
    <xf numFmtId="0" fontId="34"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6"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51" borderId="0" applyNumberFormat="0" applyBorder="0" applyAlignment="0" applyProtection="0"/>
    <xf numFmtId="0" fontId="36" fillId="51" borderId="0" applyNumberFormat="0" applyBorder="0" applyAlignment="0" applyProtection="0"/>
    <xf numFmtId="0" fontId="28" fillId="0" borderId="0"/>
    <xf numFmtId="0" fontId="1" fillId="11" borderId="0" applyNumberFormat="0" applyBorder="0" applyAlignment="0" applyProtection="0"/>
    <xf numFmtId="0" fontId="28" fillId="0" borderId="0"/>
    <xf numFmtId="0" fontId="1" fillId="66" borderId="0" applyNumberFormat="0" applyBorder="0" applyAlignment="0" applyProtection="0"/>
    <xf numFmtId="0" fontId="1" fillId="11"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73" fillId="47" borderId="0" applyNumberFormat="0" applyBorder="0" applyAlignment="0" applyProtection="0"/>
    <xf numFmtId="0" fontId="1" fillId="11"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73" fillId="47"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37" fillId="51" borderId="0" applyNumberFormat="0" applyBorder="0" applyAlignment="0" applyProtection="0"/>
    <xf numFmtId="0" fontId="73" fillId="47"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37" fillId="51" borderId="0" applyNumberFormat="0" applyBorder="0" applyAlignment="0" applyProtection="0"/>
    <xf numFmtId="0" fontId="73" fillId="47"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37" fillId="51" borderId="0" applyNumberFormat="0" applyBorder="0" applyAlignment="0" applyProtection="0"/>
    <xf numFmtId="0" fontId="73" fillId="47" borderId="0" applyNumberFormat="0" applyBorder="0" applyAlignment="0" applyProtection="0"/>
    <xf numFmtId="0" fontId="1" fillId="11" borderId="0" applyNumberFormat="0" applyBorder="0" applyAlignment="0" applyProtection="0"/>
    <xf numFmtId="0" fontId="28" fillId="0" borderId="0"/>
    <xf numFmtId="0" fontId="37" fillId="51" borderId="0" applyNumberFormat="0" applyBorder="0" applyAlignment="0" applyProtection="0"/>
    <xf numFmtId="0" fontId="73" fillId="47" borderId="0" applyNumberFormat="0" applyBorder="0" applyAlignment="0" applyProtection="0"/>
    <xf numFmtId="0" fontId="34" fillId="0" borderId="0"/>
    <xf numFmtId="0" fontId="37" fillId="5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6" borderId="0" applyNumberFormat="0" applyBorder="0" applyAlignment="0" applyProtection="0"/>
    <xf numFmtId="0" fontId="1" fillId="66"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1" borderId="0" applyNumberFormat="0" applyBorder="0" applyAlignment="0" applyProtection="0"/>
    <xf numFmtId="0" fontId="28" fillId="0" borderId="0"/>
    <xf numFmtId="0" fontId="28" fillId="0" borderId="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6"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28" fillId="0" borderId="0"/>
    <xf numFmtId="0" fontId="28" fillId="0" borderId="0"/>
    <xf numFmtId="0" fontId="1" fillId="66"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3" fillId="47" borderId="0" applyNumberFormat="0" applyBorder="0" applyAlignment="0" applyProtection="0"/>
    <xf numFmtId="0" fontId="34" fillId="51" borderId="0" applyNumberFormat="0" applyBorder="0" applyAlignment="0" applyProtection="0"/>
    <xf numFmtId="0" fontId="34" fillId="0" borderId="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1" fillId="66" borderId="0" applyNumberFormat="0" applyBorder="0" applyAlignment="0" applyProtection="0"/>
    <xf numFmtId="0" fontId="73" fillId="47"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66"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66" borderId="0" applyNumberFormat="0" applyBorder="0" applyAlignment="0" applyProtection="0"/>
    <xf numFmtId="0" fontId="73" fillId="47"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66"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66" borderId="0" applyNumberFormat="0" applyBorder="0" applyAlignment="0" applyProtection="0"/>
    <xf numFmtId="0" fontId="28" fillId="0" borderId="0"/>
    <xf numFmtId="0" fontId="28" fillId="0" borderId="0"/>
    <xf numFmtId="0" fontId="1" fillId="66"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28" fillId="0" borderId="0"/>
    <xf numFmtId="0" fontId="34" fillId="51" borderId="0" applyNumberFormat="0" applyBorder="0" applyAlignment="0" applyProtection="0"/>
    <xf numFmtId="0" fontId="28" fillId="0" borderId="0"/>
    <xf numFmtId="0" fontId="1" fillId="66" borderId="0" applyNumberFormat="0" applyBorder="0" applyAlignment="0" applyProtection="0"/>
    <xf numFmtId="0" fontId="28" fillId="0" borderId="0"/>
    <xf numFmtId="0" fontId="1" fillId="66"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66" borderId="0" applyNumberFormat="0" applyBorder="0" applyAlignment="0" applyProtection="0"/>
    <xf numFmtId="0" fontId="28" fillId="0" borderId="0"/>
    <xf numFmtId="0" fontId="28" fillId="0" borderId="0"/>
    <xf numFmtId="0" fontId="1" fillId="67"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52" borderId="0" applyNumberFormat="0" applyBorder="0" applyAlignment="0" applyProtection="0"/>
    <xf numFmtId="0" fontId="36" fillId="52" borderId="0" applyNumberFormat="0" applyBorder="0" applyAlignment="0" applyProtection="0"/>
    <xf numFmtId="0" fontId="28" fillId="0" borderId="0"/>
    <xf numFmtId="0" fontId="1" fillId="15" borderId="0" applyNumberFormat="0" applyBorder="0" applyAlignment="0" applyProtection="0"/>
    <xf numFmtId="0" fontId="28" fillId="0" borderId="0"/>
    <xf numFmtId="0" fontId="1" fillId="67" borderId="0" applyNumberFormat="0" applyBorder="0" applyAlignment="0" applyProtection="0"/>
    <xf numFmtId="0" fontId="1" fillId="15"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73" fillId="51" borderId="0" applyNumberFormat="0" applyBorder="0" applyAlignment="0" applyProtection="0"/>
    <xf numFmtId="0" fontId="1" fillId="15"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73" fillId="51"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37" fillId="52" borderId="0" applyNumberFormat="0" applyBorder="0" applyAlignment="0" applyProtection="0"/>
    <xf numFmtId="0" fontId="73" fillId="51"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37" fillId="52" borderId="0" applyNumberFormat="0" applyBorder="0" applyAlignment="0" applyProtection="0"/>
    <xf numFmtId="0" fontId="73" fillId="51"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37" fillId="52" borderId="0" applyNumberFormat="0" applyBorder="0" applyAlignment="0" applyProtection="0"/>
    <xf numFmtId="0" fontId="73" fillId="51" borderId="0" applyNumberFormat="0" applyBorder="0" applyAlignment="0" applyProtection="0"/>
    <xf numFmtId="0" fontId="1" fillId="15" borderId="0" applyNumberFormat="0" applyBorder="0" applyAlignment="0" applyProtection="0"/>
    <xf numFmtId="0" fontId="28" fillId="0" borderId="0"/>
    <xf numFmtId="0" fontId="37" fillId="52" borderId="0" applyNumberFormat="0" applyBorder="0" applyAlignment="0" applyProtection="0"/>
    <xf numFmtId="0" fontId="73" fillId="51" borderId="0" applyNumberFormat="0" applyBorder="0" applyAlignment="0" applyProtection="0"/>
    <xf numFmtId="0" fontId="34" fillId="0" borderId="0"/>
    <xf numFmtId="0" fontId="37" fillId="52"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7" borderId="0" applyNumberFormat="0" applyBorder="0" applyAlignment="0" applyProtection="0"/>
    <xf numFmtId="0" fontId="1" fillId="67"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15" borderId="0" applyNumberFormat="0" applyBorder="0" applyAlignment="0" applyProtection="0"/>
    <xf numFmtId="0" fontId="28" fillId="0" borderId="0"/>
    <xf numFmtId="0" fontId="28"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7"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28" fillId="0" borderId="0"/>
    <xf numFmtId="0" fontId="28" fillId="0" borderId="0"/>
    <xf numFmtId="0" fontId="1" fillId="67"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15"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3" fillId="51" borderId="0" applyNumberFormat="0" applyBorder="0" applyAlignment="0" applyProtection="0"/>
    <xf numFmtId="0" fontId="34" fillId="52" borderId="0" applyNumberFormat="0" applyBorder="0" applyAlignment="0" applyProtection="0"/>
    <xf numFmtId="0" fontId="34"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1" fillId="67" borderId="0" applyNumberFormat="0" applyBorder="0" applyAlignment="0" applyProtection="0"/>
    <xf numFmtId="0" fontId="73" fillId="51"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67"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67" borderId="0" applyNumberFormat="0" applyBorder="0" applyAlignment="0" applyProtection="0"/>
    <xf numFmtId="0" fontId="73" fillId="51"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67"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67" borderId="0" applyNumberFormat="0" applyBorder="0" applyAlignment="0" applyProtection="0"/>
    <xf numFmtId="0" fontId="28" fillId="0" borderId="0"/>
    <xf numFmtId="0" fontId="28" fillId="0" borderId="0"/>
    <xf numFmtId="0" fontId="1" fillId="67"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34" fillId="52" borderId="0" applyNumberFormat="0" applyBorder="0" applyAlignment="0" applyProtection="0"/>
    <xf numFmtId="0" fontId="28" fillId="0" borderId="0"/>
    <xf numFmtId="0" fontId="1" fillId="67" borderId="0" applyNumberFormat="0" applyBorder="0" applyAlignment="0" applyProtection="0"/>
    <xf numFmtId="0" fontId="28" fillId="0" borderId="0"/>
    <xf numFmtId="0" fontId="1" fillId="67"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67" borderId="0" applyNumberFormat="0" applyBorder="0" applyAlignment="0" applyProtection="0"/>
    <xf numFmtId="0" fontId="28" fillId="0" borderId="0"/>
    <xf numFmtId="0" fontId="28" fillId="0" borderId="0"/>
    <xf numFmtId="0" fontId="1" fillId="68"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63" borderId="0" applyNumberFormat="0" applyBorder="0" applyAlignment="0" applyProtection="0"/>
    <xf numFmtId="0" fontId="36" fillId="63" borderId="0" applyNumberFormat="0" applyBorder="0" applyAlignment="0" applyProtection="0"/>
    <xf numFmtId="0" fontId="28" fillId="0" borderId="0"/>
    <xf numFmtId="0" fontId="1" fillId="19" borderId="0" applyNumberFormat="0" applyBorder="0" applyAlignment="0" applyProtection="0"/>
    <xf numFmtId="0" fontId="28" fillId="0" borderId="0"/>
    <xf numFmtId="0" fontId="1" fillId="68" borderId="0" applyNumberFormat="0" applyBorder="0" applyAlignment="0" applyProtection="0"/>
    <xf numFmtId="0" fontId="1" fillId="19"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73" fillId="48" borderId="0" applyNumberFormat="0" applyBorder="0" applyAlignment="0" applyProtection="0"/>
    <xf numFmtId="0" fontId="1" fillId="19"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73" fillId="48"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37" fillId="63" borderId="0" applyNumberFormat="0" applyBorder="0" applyAlignment="0" applyProtection="0"/>
    <xf numFmtId="0" fontId="73" fillId="48"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37" fillId="63" borderId="0" applyNumberFormat="0" applyBorder="0" applyAlignment="0" applyProtection="0"/>
    <xf numFmtId="0" fontId="73" fillId="48"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37" fillId="63" borderId="0" applyNumberFormat="0" applyBorder="0" applyAlignment="0" applyProtection="0"/>
    <xf numFmtId="0" fontId="73" fillId="48" borderId="0" applyNumberFormat="0" applyBorder="0" applyAlignment="0" applyProtection="0"/>
    <xf numFmtId="0" fontId="1" fillId="19" borderId="0" applyNumberFormat="0" applyBorder="0" applyAlignment="0" applyProtection="0"/>
    <xf numFmtId="0" fontId="28" fillId="0" borderId="0"/>
    <xf numFmtId="0" fontId="37" fillId="63" borderId="0" applyNumberFormat="0" applyBorder="0" applyAlignment="0" applyProtection="0"/>
    <xf numFmtId="0" fontId="73" fillId="48" borderId="0" applyNumberFormat="0" applyBorder="0" applyAlignment="0" applyProtection="0"/>
    <xf numFmtId="0" fontId="34" fillId="0" borderId="0"/>
    <xf numFmtId="0" fontId="37" fillId="63"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8" borderId="0" applyNumberFormat="0" applyBorder="0" applyAlignment="0" applyProtection="0"/>
    <xf numFmtId="0" fontId="1" fillId="6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9" borderId="0" applyNumberFormat="0" applyBorder="0" applyAlignment="0" applyProtection="0"/>
    <xf numFmtId="0" fontId="28" fillId="0" borderId="0"/>
    <xf numFmtId="0" fontId="28" fillId="0" borderId="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8"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28" fillId="0" borderId="0"/>
    <xf numFmtId="0" fontId="28" fillId="0" borderId="0"/>
    <xf numFmtId="0" fontId="1" fillId="6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9"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3" fillId="48" borderId="0" applyNumberFormat="0" applyBorder="0" applyAlignment="0" applyProtection="0"/>
    <xf numFmtId="0" fontId="34" fillId="63" borderId="0" applyNumberFormat="0" applyBorder="0" applyAlignment="0" applyProtection="0"/>
    <xf numFmtId="0" fontId="34" fillId="0" borderId="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1" fillId="68" borderId="0" applyNumberFormat="0" applyBorder="0" applyAlignment="0" applyProtection="0"/>
    <xf numFmtId="0" fontId="73" fillId="48"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6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68" borderId="0" applyNumberFormat="0" applyBorder="0" applyAlignment="0" applyProtection="0"/>
    <xf numFmtId="0" fontId="73" fillId="48"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6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68" borderId="0" applyNumberFormat="0" applyBorder="0" applyAlignment="0" applyProtection="0"/>
    <xf numFmtId="0" fontId="28" fillId="0" borderId="0"/>
    <xf numFmtId="0" fontId="28" fillId="0" borderId="0"/>
    <xf numFmtId="0" fontId="1" fillId="6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28" fillId="0" borderId="0"/>
    <xf numFmtId="0" fontId="34" fillId="63" borderId="0" applyNumberFormat="0" applyBorder="0" applyAlignment="0" applyProtection="0"/>
    <xf numFmtId="0" fontId="28" fillId="0" borderId="0"/>
    <xf numFmtId="0" fontId="1" fillId="68" borderId="0" applyNumberFormat="0" applyBorder="0" applyAlignment="0" applyProtection="0"/>
    <xf numFmtId="0" fontId="28" fillId="0" borderId="0"/>
    <xf numFmtId="0" fontId="1" fillId="6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68" borderId="0" applyNumberFormat="0" applyBorder="0" applyAlignment="0" applyProtection="0"/>
    <xf numFmtId="0" fontId="28" fillId="0" borderId="0"/>
    <xf numFmtId="0" fontId="28" fillId="0" borderId="0"/>
    <xf numFmtId="0" fontId="1" fillId="69"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48" borderId="0" applyNumberFormat="0" applyBorder="0" applyAlignment="0" applyProtection="0"/>
    <xf numFmtId="0" fontId="36" fillId="48" borderId="0" applyNumberFormat="0" applyBorder="0" applyAlignment="0" applyProtection="0"/>
    <xf numFmtId="0" fontId="28" fillId="0" borderId="0"/>
    <xf numFmtId="0" fontId="1" fillId="23" borderId="0" applyNumberFormat="0" applyBorder="0" applyAlignment="0" applyProtection="0"/>
    <xf numFmtId="0" fontId="28" fillId="0" borderId="0"/>
    <xf numFmtId="0" fontId="1" fillId="69" borderId="0" applyNumberFormat="0" applyBorder="0" applyAlignment="0" applyProtection="0"/>
    <xf numFmtId="0" fontId="1" fillId="23"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73" fillId="51" borderId="0" applyNumberFormat="0" applyBorder="0" applyAlignment="0" applyProtection="0"/>
    <xf numFmtId="0" fontId="1" fillId="23"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73" fillId="51"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37" fillId="48" borderId="0" applyNumberFormat="0" applyBorder="0" applyAlignment="0" applyProtection="0"/>
    <xf numFmtId="0" fontId="73" fillId="51"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37" fillId="48" borderId="0" applyNumberFormat="0" applyBorder="0" applyAlignment="0" applyProtection="0"/>
    <xf numFmtId="0" fontId="73" fillId="51"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37" fillId="48" borderId="0" applyNumberFormat="0" applyBorder="0" applyAlignment="0" applyProtection="0"/>
    <xf numFmtId="0" fontId="73" fillId="51" borderId="0" applyNumberFormat="0" applyBorder="0" applyAlignment="0" applyProtection="0"/>
    <xf numFmtId="0" fontId="1" fillId="23" borderId="0" applyNumberFormat="0" applyBorder="0" applyAlignment="0" applyProtection="0"/>
    <xf numFmtId="0" fontId="28" fillId="0" borderId="0"/>
    <xf numFmtId="0" fontId="37" fillId="48" borderId="0" applyNumberFormat="0" applyBorder="0" applyAlignment="0" applyProtection="0"/>
    <xf numFmtId="0" fontId="73" fillId="51" borderId="0" applyNumberFormat="0" applyBorder="0" applyAlignment="0" applyProtection="0"/>
    <xf numFmtId="0" fontId="34" fillId="0" borderId="0"/>
    <xf numFmtId="0" fontId="37" fillId="48"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9" borderId="0" applyNumberFormat="0" applyBorder="0" applyAlignment="0" applyProtection="0"/>
    <xf numFmtId="0" fontId="1" fillId="69"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23" borderId="0" applyNumberFormat="0" applyBorder="0" applyAlignment="0" applyProtection="0"/>
    <xf numFmtId="0" fontId="28" fillId="0" borderId="0"/>
    <xf numFmtId="0" fontId="28"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9"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28" fillId="0" borderId="0"/>
    <xf numFmtId="0" fontId="28" fillId="0" borderId="0"/>
    <xf numFmtId="0" fontId="1" fillId="69"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23"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3" fillId="51" borderId="0" applyNumberFormat="0" applyBorder="0" applyAlignment="0" applyProtection="0"/>
    <xf numFmtId="0" fontId="34" fillId="48" borderId="0" applyNumberFormat="0" applyBorder="0" applyAlignment="0" applyProtection="0"/>
    <xf numFmtId="0" fontId="34"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1" fillId="69" borderId="0" applyNumberFormat="0" applyBorder="0" applyAlignment="0" applyProtection="0"/>
    <xf numFmtId="0" fontId="73" fillId="51"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69"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69" borderId="0" applyNumberFormat="0" applyBorder="0" applyAlignment="0" applyProtection="0"/>
    <xf numFmtId="0" fontId="73" fillId="51"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69"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69" borderId="0" applyNumberFormat="0" applyBorder="0" applyAlignment="0" applyProtection="0"/>
    <xf numFmtId="0" fontId="28" fillId="0" borderId="0"/>
    <xf numFmtId="0" fontId="28" fillId="0" borderId="0"/>
    <xf numFmtId="0" fontId="1" fillId="69"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34" fillId="48" borderId="0" applyNumberFormat="0" applyBorder="0" applyAlignment="0" applyProtection="0"/>
    <xf numFmtId="0" fontId="28" fillId="0" borderId="0"/>
    <xf numFmtId="0" fontId="1" fillId="69" borderId="0" applyNumberFormat="0" applyBorder="0" applyAlignment="0" applyProtection="0"/>
    <xf numFmtId="0" fontId="28" fillId="0" borderId="0"/>
    <xf numFmtId="0" fontId="1" fillId="69"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69" borderId="0" applyNumberFormat="0" applyBorder="0" applyAlignment="0" applyProtection="0"/>
    <xf numFmtId="0" fontId="28" fillId="0" borderId="0"/>
    <xf numFmtId="0" fontId="28" fillId="0" borderId="0"/>
    <xf numFmtId="0" fontId="1" fillId="7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51" borderId="0" applyNumberFormat="0" applyBorder="0" applyAlignment="0" applyProtection="0"/>
    <xf numFmtId="0" fontId="36" fillId="51" borderId="0" applyNumberFormat="0" applyBorder="0" applyAlignment="0" applyProtection="0"/>
    <xf numFmtId="0" fontId="28" fillId="0" borderId="0"/>
    <xf numFmtId="0" fontId="1" fillId="27" borderId="0" applyNumberFormat="0" applyBorder="0" applyAlignment="0" applyProtection="0"/>
    <xf numFmtId="0" fontId="28" fillId="0" borderId="0"/>
    <xf numFmtId="0" fontId="1" fillId="71" borderId="0" applyNumberFormat="0" applyBorder="0" applyAlignment="0" applyProtection="0"/>
    <xf numFmtId="0" fontId="1" fillId="27"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73" fillId="43" borderId="0" applyNumberFormat="0" applyBorder="0" applyAlignment="0" applyProtection="0"/>
    <xf numFmtId="0" fontId="1" fillId="27"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73" fillId="43"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37" fillId="51" borderId="0" applyNumberFormat="0" applyBorder="0" applyAlignment="0" applyProtection="0"/>
    <xf numFmtId="0" fontId="73" fillId="43"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37" fillId="51" borderId="0" applyNumberFormat="0" applyBorder="0" applyAlignment="0" applyProtection="0"/>
    <xf numFmtId="0" fontId="73" fillId="43"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37" fillId="51" borderId="0" applyNumberFormat="0" applyBorder="0" applyAlignment="0" applyProtection="0"/>
    <xf numFmtId="0" fontId="73" fillId="43" borderId="0" applyNumberFormat="0" applyBorder="0" applyAlignment="0" applyProtection="0"/>
    <xf numFmtId="0" fontId="1" fillId="27" borderId="0" applyNumberFormat="0" applyBorder="0" applyAlignment="0" applyProtection="0"/>
    <xf numFmtId="0" fontId="28" fillId="0" borderId="0"/>
    <xf numFmtId="0" fontId="37" fillId="51" borderId="0" applyNumberFormat="0" applyBorder="0" applyAlignment="0" applyProtection="0"/>
    <xf numFmtId="0" fontId="73" fillId="43" borderId="0" applyNumberFormat="0" applyBorder="0" applyAlignment="0" applyProtection="0"/>
    <xf numFmtId="0" fontId="34" fillId="0" borderId="0"/>
    <xf numFmtId="0" fontId="37" fillId="51"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71" borderId="0" applyNumberFormat="0" applyBorder="0" applyAlignment="0" applyProtection="0"/>
    <xf numFmtId="0" fontId="1" fillId="71"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27" borderId="0" applyNumberFormat="0" applyBorder="0" applyAlignment="0" applyProtection="0"/>
    <xf numFmtId="0" fontId="28" fillId="0" borderId="0"/>
    <xf numFmtId="0" fontId="28" fillId="0" borderId="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71"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28" fillId="0" borderId="0"/>
    <xf numFmtId="0" fontId="28" fillId="0" borderId="0"/>
    <xf numFmtId="0" fontId="1" fillId="71"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27"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3" fillId="43" borderId="0" applyNumberFormat="0" applyBorder="0" applyAlignment="0" applyProtection="0"/>
    <xf numFmtId="0" fontId="34" fillId="51" borderId="0" applyNumberFormat="0" applyBorder="0" applyAlignment="0" applyProtection="0"/>
    <xf numFmtId="0" fontId="34" fillId="0" borderId="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1" fillId="71" borderId="0" applyNumberFormat="0" applyBorder="0" applyAlignment="0" applyProtection="0"/>
    <xf numFmtId="0" fontId="73" fillId="43"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71"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71" borderId="0" applyNumberFormat="0" applyBorder="0" applyAlignment="0" applyProtection="0"/>
    <xf numFmtId="0" fontId="73" fillId="43"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71"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71" borderId="0" applyNumberFormat="0" applyBorder="0" applyAlignment="0" applyProtection="0"/>
    <xf numFmtId="0" fontId="28" fillId="0" borderId="0"/>
    <xf numFmtId="0" fontId="28" fillId="0" borderId="0"/>
    <xf numFmtId="0" fontId="1" fillId="71"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28" fillId="0" borderId="0"/>
    <xf numFmtId="0" fontId="34" fillId="51" borderId="0" applyNumberFormat="0" applyBorder="0" applyAlignment="0" applyProtection="0"/>
    <xf numFmtId="0" fontId="28" fillId="0" borderId="0"/>
    <xf numFmtId="0" fontId="1" fillId="71" borderId="0" applyNumberFormat="0" applyBorder="0" applyAlignment="0" applyProtection="0"/>
    <xf numFmtId="0" fontId="28" fillId="0" borderId="0"/>
    <xf numFmtId="0" fontId="1" fillId="71"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71" borderId="0" applyNumberFormat="0" applyBorder="0" applyAlignment="0" applyProtection="0"/>
    <xf numFmtId="0" fontId="28" fillId="0" borderId="0"/>
    <xf numFmtId="0" fontId="28" fillId="0" borderId="0"/>
    <xf numFmtId="0" fontId="1" fillId="72"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65" borderId="0" applyNumberFormat="0" applyBorder="0" applyAlignment="0" applyProtection="0"/>
    <xf numFmtId="0" fontId="36" fillId="65" borderId="0" applyNumberFormat="0" applyBorder="0" applyAlignment="0" applyProtection="0"/>
    <xf numFmtId="0" fontId="28" fillId="0" borderId="0"/>
    <xf numFmtId="0" fontId="1" fillId="31" borderId="0" applyNumberFormat="0" applyBorder="0" applyAlignment="0" applyProtection="0"/>
    <xf numFmtId="0" fontId="28" fillId="0" borderId="0"/>
    <xf numFmtId="0" fontId="1" fillId="72" borderId="0" applyNumberFormat="0" applyBorder="0" applyAlignment="0" applyProtection="0"/>
    <xf numFmtId="0" fontId="1" fillId="31"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73" fillId="44" borderId="0" applyNumberFormat="0" applyBorder="0" applyAlignment="0" applyProtection="0"/>
    <xf numFmtId="0" fontId="1" fillId="31"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73" fillId="44"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37" fillId="65" borderId="0" applyNumberFormat="0" applyBorder="0" applyAlignment="0" applyProtection="0"/>
    <xf numFmtId="0" fontId="73" fillId="44"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37" fillId="65" borderId="0" applyNumberFormat="0" applyBorder="0" applyAlignment="0" applyProtection="0"/>
    <xf numFmtId="0" fontId="73" fillId="44"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37" fillId="65" borderId="0" applyNumberFormat="0" applyBorder="0" applyAlignment="0" applyProtection="0"/>
    <xf numFmtId="0" fontId="73" fillId="44" borderId="0" applyNumberFormat="0" applyBorder="0" applyAlignment="0" applyProtection="0"/>
    <xf numFmtId="0" fontId="1" fillId="31" borderId="0" applyNumberFormat="0" applyBorder="0" applyAlignment="0" applyProtection="0"/>
    <xf numFmtId="0" fontId="28" fillId="0" borderId="0"/>
    <xf numFmtId="0" fontId="37" fillId="65" borderId="0" applyNumberFormat="0" applyBorder="0" applyAlignment="0" applyProtection="0"/>
    <xf numFmtId="0" fontId="73" fillId="44" borderId="0" applyNumberFormat="0" applyBorder="0" applyAlignment="0" applyProtection="0"/>
    <xf numFmtId="0" fontId="34" fillId="0" borderId="0"/>
    <xf numFmtId="0" fontId="37" fillId="65"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72" borderId="0" applyNumberFormat="0" applyBorder="0" applyAlignment="0" applyProtection="0"/>
    <xf numFmtId="0" fontId="1" fillId="72"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1" borderId="0" applyNumberFormat="0" applyBorder="0" applyAlignment="0" applyProtection="0"/>
    <xf numFmtId="0" fontId="28" fillId="0" borderId="0"/>
    <xf numFmtId="0" fontId="28" fillId="0" borderId="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72"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28" fillId="0" borderId="0"/>
    <xf numFmtId="0" fontId="28" fillId="0" borderId="0"/>
    <xf numFmtId="0" fontId="1" fillId="72"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1"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3" fillId="44" borderId="0" applyNumberFormat="0" applyBorder="0" applyAlignment="0" applyProtection="0"/>
    <xf numFmtId="0" fontId="34" fillId="65" borderId="0" applyNumberFormat="0" applyBorder="0" applyAlignment="0" applyProtection="0"/>
    <xf numFmtId="0" fontId="34" fillId="0" borderId="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1" fillId="72" borderId="0" applyNumberFormat="0" applyBorder="0" applyAlignment="0" applyProtection="0"/>
    <xf numFmtId="0" fontId="73" fillId="44"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72"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72" borderId="0" applyNumberFormat="0" applyBorder="0" applyAlignment="0" applyProtection="0"/>
    <xf numFmtId="0" fontId="73" fillId="44"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72"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72" borderId="0" applyNumberFormat="0" applyBorder="0" applyAlignment="0" applyProtection="0"/>
    <xf numFmtId="0" fontId="28" fillId="0" borderId="0"/>
    <xf numFmtId="0" fontId="28" fillId="0" borderId="0"/>
    <xf numFmtId="0" fontId="1" fillId="72"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34" fillId="65" borderId="0" applyNumberFormat="0" applyBorder="0" applyAlignment="0" applyProtection="0"/>
    <xf numFmtId="0" fontId="28" fillId="0" borderId="0"/>
    <xf numFmtId="0" fontId="1" fillId="72" borderId="0" applyNumberFormat="0" applyBorder="0" applyAlignment="0" applyProtection="0"/>
    <xf numFmtId="0" fontId="28" fillId="0" borderId="0"/>
    <xf numFmtId="0" fontId="1" fillId="72"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72"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42" fillId="80" borderId="0" applyNumberFormat="0" applyBorder="0" applyAlignment="0" applyProtection="0"/>
    <xf numFmtId="0" fontId="17" fillId="12" borderId="0" applyNumberFormat="0" applyBorder="0" applyAlignment="0" applyProtection="0"/>
    <xf numFmtId="0" fontId="41" fillId="12" borderId="0" applyNumberFormat="0" applyBorder="0" applyAlignment="0" applyProtection="0"/>
    <xf numFmtId="0" fontId="40" fillId="49" borderId="0" applyNumberFormat="0" applyBorder="0" applyAlignment="0" applyProtection="0"/>
    <xf numFmtId="0" fontId="34" fillId="0" borderId="0"/>
    <xf numFmtId="0" fontId="28" fillId="0" borderId="0"/>
    <xf numFmtId="0" fontId="235" fillId="70" borderId="0" applyNumberFormat="0" applyBorder="0" applyAlignment="0" applyProtection="0"/>
    <xf numFmtId="0" fontId="40" fillId="80" borderId="0" applyNumberFormat="0" applyBorder="0" applyAlignment="0" applyProtection="0"/>
    <xf numFmtId="0" fontId="40" fillId="49"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1" fillId="16"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63" borderId="0" applyNumberFormat="0" applyBorder="0" applyAlignment="0" applyProtection="0"/>
    <xf numFmtId="0" fontId="17" fillId="20" borderId="0" applyNumberFormat="0" applyBorder="0" applyAlignment="0" applyProtection="0"/>
    <xf numFmtId="0" fontId="41" fillId="20" borderId="0" applyNumberFormat="0" applyBorder="0" applyAlignment="0" applyProtection="0"/>
    <xf numFmtId="0" fontId="40" fillId="65" borderId="0" applyNumberFormat="0" applyBorder="0" applyAlignment="0" applyProtection="0"/>
    <xf numFmtId="0" fontId="34" fillId="0" borderId="0"/>
    <xf numFmtId="0" fontId="28" fillId="0" borderId="0"/>
    <xf numFmtId="0" fontId="235" fillId="120" borderId="0" applyNumberFormat="0" applyBorder="0" applyAlignment="0" applyProtection="0"/>
    <xf numFmtId="0" fontId="40" fillId="63" borderId="0" applyNumberFormat="0" applyBorder="0" applyAlignment="0" applyProtection="0"/>
    <xf numFmtId="0" fontId="40" fillId="65"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2" fillId="81" borderId="0" applyNumberFormat="0" applyBorder="0" applyAlignment="0" applyProtection="0"/>
    <xf numFmtId="0" fontId="17" fillId="24" borderId="0" applyNumberFormat="0" applyBorder="0" applyAlignment="0" applyProtection="0"/>
    <xf numFmtId="0" fontId="41" fillId="24" borderId="0" applyNumberFormat="0" applyBorder="0" applyAlignment="0" applyProtection="0"/>
    <xf numFmtId="0" fontId="40" fillId="44" borderId="0" applyNumberFormat="0" applyBorder="0" applyAlignment="0" applyProtection="0"/>
    <xf numFmtId="0" fontId="34" fillId="0" borderId="0"/>
    <xf numFmtId="0" fontId="28" fillId="0" borderId="0"/>
    <xf numFmtId="0" fontId="235" fillId="42" borderId="0" applyNumberFormat="0" applyBorder="0" applyAlignment="0" applyProtection="0"/>
    <xf numFmtId="0" fontId="40" fillId="81" borderId="0" applyNumberFormat="0" applyBorder="0" applyAlignment="0" applyProtection="0"/>
    <xf numFmtId="0" fontId="40" fillId="4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1" fillId="28"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2" fillId="82" borderId="0" applyNumberFormat="0" applyBorder="0" applyAlignment="0" applyProtection="0"/>
    <xf numFmtId="0" fontId="17" fillId="32" borderId="0" applyNumberFormat="0" applyBorder="0" applyAlignment="0" applyProtection="0"/>
    <xf numFmtId="0" fontId="41" fillId="32" borderId="0" applyNumberFormat="0" applyBorder="0" applyAlignment="0" applyProtection="0"/>
    <xf numFmtId="0" fontId="28" fillId="0" borderId="0" applyNumberFormat="0" applyFont="0" applyFill="0" applyBorder="0" applyAlignment="0" applyProtection="0"/>
    <xf numFmtId="0" fontId="34" fillId="0" borderId="0"/>
    <xf numFmtId="0" fontId="28" fillId="0" borderId="0"/>
    <xf numFmtId="0" fontId="235" fillId="35" borderId="0" applyNumberFormat="0" applyBorder="0" applyAlignment="0" applyProtection="0"/>
    <xf numFmtId="0" fontId="40" fillId="82" borderId="0" applyNumberFormat="0" applyBorder="0" applyAlignment="0" applyProtection="0"/>
    <xf numFmtId="0" fontId="28" fillId="0" borderId="0" applyNumberFormat="0" applyFont="0" applyFill="0" applyBorder="0" applyAlignment="0" applyProtection="0"/>
    <xf numFmtId="0" fontId="40" fillId="43" borderId="0" applyNumberFormat="0" applyBorder="0" applyAlignment="0" applyProtection="0"/>
    <xf numFmtId="0" fontId="40"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36" fillId="80" borderId="0" applyNumberFormat="0" applyBorder="0" applyAlignment="0" applyProtection="0"/>
    <xf numFmtId="0" fontId="236" fillId="80" borderId="0" applyNumberFormat="0" applyBorder="0" applyAlignment="0" applyProtection="0"/>
    <xf numFmtId="0" fontId="17" fillId="12" borderId="0" applyNumberFormat="0" applyBorder="0" applyAlignment="0" applyProtection="0"/>
    <xf numFmtId="0" fontId="40" fillId="80" borderId="0" applyNumberFormat="0" applyBorder="0" applyAlignment="0" applyProtection="0"/>
    <xf numFmtId="0" fontId="236" fillId="52" borderId="0" applyNumberFormat="0" applyBorder="0" applyAlignment="0" applyProtection="0"/>
    <xf numFmtId="0" fontId="236" fillId="52" borderId="0" applyNumberFormat="0" applyBorder="0" applyAlignment="0" applyProtection="0"/>
    <xf numFmtId="0" fontId="17" fillId="16" borderId="0" applyNumberFormat="0" applyBorder="0" applyAlignment="0" applyProtection="0"/>
    <xf numFmtId="0" fontId="40" fillId="52" borderId="0" applyNumberFormat="0" applyBorder="0" applyAlignment="0" applyProtection="0"/>
    <xf numFmtId="0" fontId="236" fillId="63" borderId="0" applyNumberFormat="0" applyBorder="0" applyAlignment="0" applyProtection="0"/>
    <xf numFmtId="0" fontId="236" fillId="63" borderId="0" applyNumberFormat="0" applyBorder="0" applyAlignment="0" applyProtection="0"/>
    <xf numFmtId="0" fontId="17" fillId="20" borderId="0" applyNumberFormat="0" applyBorder="0" applyAlignment="0" applyProtection="0"/>
    <xf numFmtId="0" fontId="40" fillId="63" borderId="0" applyNumberFormat="0" applyBorder="0" applyAlignment="0" applyProtection="0"/>
    <xf numFmtId="0" fontId="236" fillId="81" borderId="0" applyNumberFormat="0" applyBorder="0" applyAlignment="0" applyProtection="0"/>
    <xf numFmtId="0" fontId="236" fillId="81" borderId="0" applyNumberFormat="0" applyBorder="0" applyAlignment="0" applyProtection="0"/>
    <xf numFmtId="0" fontId="17" fillId="24" borderId="0" applyNumberFormat="0" applyBorder="0" applyAlignment="0" applyProtection="0"/>
    <xf numFmtId="0" fontId="40" fillId="81" borderId="0" applyNumberFormat="0" applyBorder="0" applyAlignment="0" applyProtection="0"/>
    <xf numFmtId="0" fontId="236" fillId="77" borderId="0" applyNumberFormat="0" applyBorder="0" applyAlignment="0" applyProtection="0"/>
    <xf numFmtId="0" fontId="236" fillId="77" borderId="0" applyNumberFormat="0" applyBorder="0" applyAlignment="0" applyProtection="0"/>
    <xf numFmtId="0" fontId="17" fillId="28" borderId="0" applyNumberFormat="0" applyBorder="0" applyAlignment="0" applyProtection="0"/>
    <xf numFmtId="0" fontId="40" fillId="77" borderId="0" applyNumberFormat="0" applyBorder="0" applyAlignment="0" applyProtection="0"/>
    <xf numFmtId="0" fontId="236" fillId="82" borderId="0" applyNumberFormat="0" applyBorder="0" applyAlignment="0" applyProtection="0"/>
    <xf numFmtId="0" fontId="236" fillId="82" borderId="0" applyNumberFormat="0" applyBorder="0" applyAlignment="0" applyProtection="0"/>
    <xf numFmtId="0" fontId="17" fillId="32" borderId="0" applyNumberFormat="0" applyBorder="0" applyAlignment="0" applyProtection="0"/>
    <xf numFmtId="0" fontId="40" fillId="82" borderId="0" applyNumberFormat="0" applyBorder="0" applyAlignment="0" applyProtection="0"/>
    <xf numFmtId="0" fontId="42" fillId="89" borderId="0" applyNumberFormat="0" applyBorder="0" applyAlignment="0" applyProtection="0"/>
    <xf numFmtId="0" fontId="17" fillId="9" borderId="0" applyNumberFormat="0" applyBorder="0" applyAlignment="0" applyProtection="0"/>
    <xf numFmtId="0" fontId="41" fillId="9" borderId="0" applyNumberFormat="0" applyBorder="0" applyAlignment="0" applyProtection="0"/>
    <xf numFmtId="0" fontId="28" fillId="0" borderId="0" applyNumberFormat="0" applyFont="0" applyFill="0" applyBorder="0" applyAlignment="0" applyProtection="0"/>
    <xf numFmtId="0" fontId="34" fillId="0" borderId="0"/>
    <xf numFmtId="0" fontId="28" fillId="0" borderId="0"/>
    <xf numFmtId="0" fontId="235" fillId="70" borderId="0" applyNumberFormat="0" applyBorder="0" applyAlignment="0" applyProtection="0"/>
    <xf numFmtId="0" fontId="40" fillId="89" borderId="0" applyNumberFormat="0" applyBorder="0" applyAlignment="0" applyProtection="0"/>
    <xf numFmtId="0" fontId="28" fillId="0" borderId="0" applyNumberFormat="0" applyFont="0" applyFill="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2" fillId="106" borderId="0" applyNumberFormat="0" applyBorder="0" applyAlignment="0" applyProtection="0"/>
    <xf numFmtId="0" fontId="17" fillId="13" borderId="0" applyNumberFormat="0" applyBorder="0" applyAlignment="0" applyProtection="0"/>
    <xf numFmtId="0" fontId="41" fillId="13"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2" fillId="113" borderId="0" applyNumberFormat="0" applyBorder="0" applyAlignment="0" applyProtection="0"/>
    <xf numFmtId="0" fontId="17" fillId="17" borderId="0" applyNumberFormat="0" applyBorder="0" applyAlignment="0" applyProtection="0"/>
    <xf numFmtId="0" fontId="41" fillId="17"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2" fillId="81" borderId="0" applyNumberFormat="0" applyBorder="0" applyAlignment="0" applyProtection="0"/>
    <xf numFmtId="0" fontId="17" fillId="21" borderId="0" applyNumberFormat="0" applyBorder="0" applyAlignment="0" applyProtection="0"/>
    <xf numFmtId="0" fontId="41" fillId="21" borderId="0" applyNumberFormat="0" applyBorder="0" applyAlignment="0" applyProtection="0"/>
    <xf numFmtId="0" fontId="28" fillId="0" borderId="0" applyNumberFormat="0" applyFont="0" applyFill="0" applyBorder="0" applyAlignment="0" applyProtection="0"/>
    <xf numFmtId="0" fontId="34" fillId="0" borderId="0"/>
    <xf numFmtId="0" fontId="28" fillId="0" borderId="0"/>
    <xf numFmtId="0" fontId="235" fillId="75" borderId="0" applyNumberFormat="0" applyBorder="0" applyAlignment="0" applyProtection="0"/>
    <xf numFmtId="0" fontId="40" fillId="81" borderId="0" applyNumberFormat="0" applyBorder="0" applyAlignment="0" applyProtection="0"/>
    <xf numFmtId="0" fontId="28" fillId="0" borderId="0" applyNumberFormat="0" applyFont="0" applyFill="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2" fillId="77" borderId="0" applyNumberFormat="0" applyBorder="0" applyAlignment="0" applyProtection="0"/>
    <xf numFmtId="0" fontId="17" fillId="25" borderId="0" applyNumberFormat="0" applyBorder="0" applyAlignment="0" applyProtection="0"/>
    <xf numFmtId="0" fontId="41" fillId="25"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2" fillId="79" borderId="0" applyNumberFormat="0" applyBorder="0" applyAlignment="0" applyProtection="0"/>
    <xf numFmtId="0" fontId="17" fillId="29" borderId="0" applyNumberFormat="0" applyBorder="0" applyAlignment="0" applyProtection="0"/>
    <xf numFmtId="0" fontId="41" fillId="29"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34" fillId="0" borderId="0"/>
    <xf numFmtId="185" fontId="44" fillId="91" borderId="90" applyFont="0">
      <alignment horizontal="right"/>
    </xf>
    <xf numFmtId="0" fontId="34" fillId="0" borderId="0"/>
    <xf numFmtId="0" fontId="34" fillId="0" borderId="0"/>
    <xf numFmtId="185" fontId="44" fillId="91" borderId="90" applyFont="0">
      <alignment horizontal="right"/>
    </xf>
    <xf numFmtId="185" fontId="44" fillId="91" borderId="90" applyFont="0">
      <alignment horizontal="right"/>
    </xf>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4"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4" fillId="0" borderId="0"/>
    <xf numFmtId="0" fontId="28" fillId="0" borderId="0"/>
    <xf numFmtId="0" fontId="34"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00" fillId="0" borderId="90">
      <alignment horizontal="center" vertical="center"/>
    </xf>
    <xf numFmtId="0" fontId="34" fillId="0" borderId="0"/>
    <xf numFmtId="0" fontId="28" fillId="0" borderId="0"/>
    <xf numFmtId="0" fontId="54" fillId="44" borderId="0" applyNumberFormat="0" applyBorder="0" applyAlignment="0" applyProtection="0"/>
    <xf numFmtId="0" fontId="54" fillId="44" borderId="0" applyNumberFormat="0" applyBorder="0" applyAlignment="0" applyProtection="0"/>
    <xf numFmtId="0" fontId="7" fillId="3" borderId="0" applyNumberFormat="0" applyBorder="0" applyAlignment="0" applyProtection="0"/>
    <xf numFmtId="0" fontId="47" fillId="3"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28" fillId="0" borderId="0"/>
    <xf numFmtId="0" fontId="11" fillId="6" borderId="4" applyNumberFormat="0" applyAlignment="0" applyProtection="0"/>
    <xf numFmtId="0" fontId="28" fillId="0" borderId="0"/>
    <xf numFmtId="0" fontId="34" fillId="0" borderId="0"/>
    <xf numFmtId="238" fontId="237" fillId="64" borderId="92" applyNumberFormat="0" applyAlignment="0" applyProtection="0"/>
    <xf numFmtId="0" fontId="34" fillId="0" borderId="0"/>
    <xf numFmtId="0" fontId="28" fillId="0" borderId="0"/>
    <xf numFmtId="0" fontId="154" fillId="92" borderId="28" applyNumberFormat="0" applyAlignment="0" applyProtection="0"/>
    <xf numFmtId="0" fontId="13" fillId="7" borderId="7" applyNumberFormat="0" applyAlignment="0" applyProtection="0"/>
    <xf numFmtId="0" fontId="61" fillId="92" borderId="28" applyNumberFormat="0" applyAlignment="0" applyProtection="0"/>
    <xf numFmtId="194" fontId="28" fillId="0" borderId="0"/>
    <xf numFmtId="194" fontId="28" fillId="0" borderId="0"/>
    <xf numFmtId="194" fontId="28" fillId="0" borderId="0"/>
    <xf numFmtId="194" fontId="28" fillId="0" borderId="0"/>
    <xf numFmtId="194" fontId="28" fillId="0" borderId="0"/>
    <xf numFmtId="0" fontId="34" fillId="0" borderId="0"/>
    <xf numFmtId="0" fontId="28" fillId="0" borderId="0"/>
    <xf numFmtId="194" fontId="28" fillId="0" borderId="0"/>
    <xf numFmtId="0" fontId="34" fillId="0" borderId="0"/>
    <xf numFmtId="0" fontId="28" fillId="0" borderId="0"/>
    <xf numFmtId="194" fontId="28" fillId="0" borderId="0"/>
    <xf numFmtId="194" fontId="28" fillId="0" borderId="0"/>
    <xf numFmtId="194" fontId="28" fillId="0" borderId="0"/>
    <xf numFmtId="0" fontId="34" fillId="0" borderId="0"/>
    <xf numFmtId="0" fontId="28" fillId="0" borderId="0"/>
    <xf numFmtId="0" fontId="28" fillId="0" borderId="0"/>
    <xf numFmtId="194" fontId="28" fillId="0" borderId="0"/>
    <xf numFmtId="0" fontId="34" fillId="0" borderId="0"/>
    <xf numFmtId="0" fontId="28" fillId="0" borderId="0"/>
    <xf numFmtId="0" fontId="28" fillId="0" borderId="0"/>
    <xf numFmtId="194" fontId="28" fillId="0" borderId="0"/>
    <xf numFmtId="194" fontId="28" fillId="0" borderId="0"/>
    <xf numFmtId="194" fontId="28" fillId="0" borderId="0"/>
    <xf numFmtId="194" fontId="28" fillId="0" borderId="0"/>
    <xf numFmtId="194" fontId="28" fillId="0" borderId="0"/>
    <xf numFmtId="0" fontId="34" fillId="0" borderId="0"/>
    <xf numFmtId="0" fontId="28" fillId="0" borderId="0"/>
    <xf numFmtId="194" fontId="28" fillId="0" borderId="0"/>
    <xf numFmtId="194" fontId="28" fillId="0" borderId="0"/>
    <xf numFmtId="194" fontId="28" fillId="0" borderId="0"/>
    <xf numFmtId="194" fontId="28" fillId="0" borderId="0"/>
    <xf numFmtId="194" fontId="28" fillId="0" borderId="0"/>
    <xf numFmtId="194" fontId="28" fillId="0" borderId="0"/>
    <xf numFmtId="194" fontId="28" fillId="0" borderId="0"/>
    <xf numFmtId="194" fontId="28" fillId="0" borderId="0"/>
    <xf numFmtId="194" fontId="28" fillId="0" borderId="0"/>
    <xf numFmtId="194" fontId="28" fillId="0" borderId="0"/>
    <xf numFmtId="0" fontId="28" fillId="0" borderId="0"/>
    <xf numFmtId="166" fontId="28"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28"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0" fontId="34" fillId="0" borderId="0"/>
    <xf numFmtId="0" fontId="34" fillId="0" borderId="0"/>
    <xf numFmtId="166" fontId="74" fillId="0" borderId="0" applyFont="0" applyFill="0" applyBorder="0" applyAlignment="0" applyProtection="0"/>
    <xf numFmtId="0" fontId="34" fillId="0" borderId="0"/>
    <xf numFmtId="166" fontId="74"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47" fontId="238" fillId="0" borderId="0" applyFont="0" applyFill="0" applyBorder="0" applyAlignment="0" applyProtection="0">
      <alignment horizontal="right"/>
    </xf>
    <xf numFmtId="247" fontId="238" fillId="0" borderId="0" applyFont="0" applyFill="0" applyBorder="0" applyAlignment="0" applyProtection="0">
      <alignment horizontal="right"/>
    </xf>
    <xf numFmtId="0" fontId="28" fillId="0" borderId="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166" fontId="75" fillId="0" borderId="0" applyFont="0" applyFill="0" applyBorder="0" applyAlignment="0" applyProtection="0"/>
    <xf numFmtId="168" fontId="21"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0" fontId="34" fillId="0" borderId="0"/>
    <xf numFmtId="0" fontId="28" fillId="0" borderId="0"/>
    <xf numFmtId="0" fontId="28" fillId="0" borderId="0"/>
    <xf numFmtId="0" fontId="28" fillId="0" borderId="0"/>
    <xf numFmtId="14" fontId="239" fillId="0" borderId="0">
      <alignment horizontal="left"/>
    </xf>
    <xf numFmtId="200" fontId="28" fillId="0" borderId="0"/>
    <xf numFmtId="200" fontId="28" fillId="0" borderId="0"/>
    <xf numFmtId="200" fontId="28" fillId="0" borderId="0"/>
    <xf numFmtId="200" fontId="28" fillId="0" borderId="0"/>
    <xf numFmtId="200" fontId="28" fillId="0" borderId="0"/>
    <xf numFmtId="0" fontId="34" fillId="0" borderId="0"/>
    <xf numFmtId="0" fontId="28" fillId="0" borderId="0"/>
    <xf numFmtId="200" fontId="28" fillId="0" borderId="0"/>
    <xf numFmtId="0" fontId="34" fillId="0" borderId="0"/>
    <xf numFmtId="0" fontId="28" fillId="0" borderId="0"/>
    <xf numFmtId="200" fontId="28" fillId="0" borderId="0"/>
    <xf numFmtId="200" fontId="28" fillId="0" borderId="0"/>
    <xf numFmtId="200" fontId="28" fillId="0" borderId="0"/>
    <xf numFmtId="0" fontId="34" fillId="0" borderId="0"/>
    <xf numFmtId="0" fontId="28" fillId="0" borderId="0"/>
    <xf numFmtId="0" fontId="28" fillId="0" borderId="0"/>
    <xf numFmtId="200" fontId="28" fillId="0" borderId="0"/>
    <xf numFmtId="0" fontId="34" fillId="0" borderId="0"/>
    <xf numFmtId="0" fontId="28" fillId="0" borderId="0"/>
    <xf numFmtId="0" fontId="28" fillId="0" borderId="0"/>
    <xf numFmtId="200" fontId="28" fillId="0" borderId="0"/>
    <xf numFmtId="200" fontId="28" fillId="0" borderId="0"/>
    <xf numFmtId="200" fontId="28" fillId="0" borderId="0"/>
    <xf numFmtId="200" fontId="28" fillId="0" borderId="0"/>
    <xf numFmtId="200" fontId="28" fillId="0" borderId="0"/>
    <xf numFmtId="0" fontId="34" fillId="0" borderId="0"/>
    <xf numFmtId="0" fontId="28" fillId="0" borderId="0"/>
    <xf numFmtId="200" fontId="28" fillId="0" borderId="0"/>
    <xf numFmtId="200" fontId="28" fillId="0" borderId="0"/>
    <xf numFmtId="200" fontId="28" fillId="0" borderId="0"/>
    <xf numFmtId="200" fontId="28" fillId="0" borderId="0"/>
    <xf numFmtId="200" fontId="28" fillId="0" borderId="0"/>
    <xf numFmtId="200" fontId="28" fillId="0" borderId="0"/>
    <xf numFmtId="200" fontId="28" fillId="0" borderId="0"/>
    <xf numFmtId="200" fontId="28" fillId="0" borderId="0"/>
    <xf numFmtId="200" fontId="28" fillId="0" borderId="0"/>
    <xf numFmtId="200" fontId="28" fillId="0" borderId="0"/>
    <xf numFmtId="0" fontId="28" fillId="0" borderId="0"/>
    <xf numFmtId="0" fontId="34" fillId="0" borderId="0"/>
    <xf numFmtId="177" fontId="100" fillId="0" borderId="0" applyBorder="0"/>
    <xf numFmtId="177" fontId="100" fillId="0" borderId="14"/>
    <xf numFmtId="0" fontId="240" fillId="44" borderId="0" applyNumberFormat="0" applyBorder="0" applyAlignment="0" applyProtection="0"/>
    <xf numFmtId="0" fontId="7" fillId="3" borderId="0" applyNumberFormat="0" applyBorder="0" applyAlignment="0" applyProtection="0"/>
    <xf numFmtId="0" fontId="8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applyNumberFormat="0" applyFont="0" applyFill="0" applyBorder="0" applyAlignment="0" applyProtection="0"/>
    <xf numFmtId="0" fontId="34" fillId="0" borderId="0"/>
    <xf numFmtId="248" fontId="28" fillId="0" borderId="0" applyFont="0" applyFill="0" applyBorder="0" applyAlignment="0" applyProtection="0"/>
    <xf numFmtId="0" fontId="34" fillId="0" borderId="0"/>
    <xf numFmtId="249" fontId="28" fillId="0" borderId="0" applyFont="0" applyFill="0" applyBorder="0" applyAlignment="0" applyProtection="0"/>
    <xf numFmtId="250" fontId="28" fillId="0" borderId="0" applyNumberFormat="0" applyFont="0" applyFill="0" applyBorder="0" applyAlignment="0" applyProtection="0"/>
    <xf numFmtId="0" fontId="34" fillId="0" borderId="0"/>
    <xf numFmtId="0" fontId="28" fillId="0" borderId="0"/>
    <xf numFmtId="0" fontId="28" fillId="0" borderId="0"/>
    <xf numFmtId="238" fontId="28" fillId="0" borderId="0" applyFont="0" applyFill="0" applyBorder="0" applyAlignment="0" applyProtection="0"/>
    <xf numFmtId="250" fontId="28" fillId="0" borderId="0" applyNumberFormat="0" applyFont="0" applyFill="0" applyBorder="0" applyAlignment="0" applyProtection="0"/>
    <xf numFmtId="250" fontId="28" fillId="0" borderId="0" applyNumberFormat="0" applyFont="0" applyFill="0" applyBorder="0" applyAlignment="0" applyProtection="0"/>
    <xf numFmtId="250" fontId="28" fillId="0" borderId="0" applyNumberFormat="0" applyFont="0" applyFill="0" applyBorder="0" applyAlignment="0" applyProtection="0"/>
    <xf numFmtId="0" fontId="34" fillId="0" borderId="0"/>
    <xf numFmtId="0" fontId="28" fillId="0" borderId="0"/>
    <xf numFmtId="250" fontId="28" fillId="0" borderId="0" applyNumberFormat="0" applyFont="0" applyFill="0" applyBorder="0" applyAlignment="0" applyProtection="0"/>
    <xf numFmtId="250" fontId="28" fillId="0" borderId="0" applyNumberFormat="0" applyFont="0" applyFill="0" applyBorder="0" applyAlignment="0" applyProtection="0"/>
    <xf numFmtId="250" fontId="28" fillId="0" borderId="0" applyNumberFormat="0" applyFont="0" applyFill="0" applyBorder="0" applyAlignment="0" applyProtection="0"/>
    <xf numFmtId="250" fontId="28" fillId="0" borderId="0" applyNumberFormat="0" applyFont="0" applyFill="0" applyBorder="0" applyAlignment="0" applyProtection="0"/>
    <xf numFmtId="250" fontId="28" fillId="0" borderId="0" applyNumberFormat="0" applyFont="0" applyFill="0" applyBorder="0" applyAlignment="0" applyProtection="0"/>
    <xf numFmtId="250" fontId="28" fillId="0" borderId="0" applyNumberFormat="0" applyFont="0" applyFill="0" applyBorder="0" applyAlignment="0" applyProtection="0"/>
    <xf numFmtId="250" fontId="28" fillId="0" borderId="0" applyNumberFormat="0" applyFont="0" applyFill="0" applyBorder="0" applyAlignment="0" applyProtection="0"/>
    <xf numFmtId="0" fontId="46" fillId="0" borderId="0" applyNumberFormat="0" applyFill="0" applyBorder="0" applyAlignment="0" applyProtection="0"/>
    <xf numFmtId="0" fontId="15" fillId="0" borderId="0" applyNumberFormat="0" applyFill="0" applyBorder="0" applyAlignment="0" applyProtection="0"/>
    <xf numFmtId="0" fontId="87" fillId="0" borderId="0" applyNumberFormat="0" applyFill="0" applyBorder="0" applyAlignment="0" applyProtection="0"/>
    <xf numFmtId="205" fontId="21" fillId="95" borderId="93" applyNumberFormat="0" applyFont="0" applyBorder="0" applyAlignment="0" applyProtection="0">
      <alignment horizontal="right"/>
    </xf>
    <xf numFmtId="205" fontId="21" fillId="95" borderId="93" applyNumberFormat="0" applyFont="0" applyBorder="0" applyAlignment="0" applyProtection="0">
      <alignment horizontal="right"/>
    </xf>
    <xf numFmtId="205" fontId="21" fillId="95" borderId="93" applyNumberFormat="0" applyFont="0" applyBorder="0" applyAlignment="0" applyProtection="0">
      <alignment horizontal="right"/>
    </xf>
    <xf numFmtId="205" fontId="21" fillId="95" borderId="93" applyNumberFormat="0" applyFont="0" applyBorder="0" applyAlignment="0" applyProtection="0">
      <alignment horizontal="right"/>
    </xf>
    <xf numFmtId="205" fontId="21" fillId="95" borderId="93" applyNumberFormat="0" applyFont="0" applyBorder="0" applyAlignment="0" applyProtection="0">
      <alignment horizontal="right"/>
    </xf>
    <xf numFmtId="205" fontId="21" fillId="95" borderId="93" applyNumberFormat="0" applyFont="0" applyBorder="0" applyAlignment="0" applyProtection="0">
      <alignment horizontal="right"/>
    </xf>
    <xf numFmtId="205" fontId="21" fillId="95" borderId="93" applyNumberFormat="0" applyFont="0" applyBorder="0" applyAlignment="0" applyProtection="0">
      <alignment horizontal="right"/>
    </xf>
    <xf numFmtId="0" fontId="28" fillId="0" borderId="0"/>
    <xf numFmtId="205" fontId="21" fillId="95" borderId="93" applyNumberFormat="0" applyFont="0" applyBorder="0" applyAlignment="0" applyProtection="0">
      <alignment horizontal="right"/>
    </xf>
    <xf numFmtId="205" fontId="21" fillId="95" borderId="93" applyNumberFormat="0" applyFont="0" applyBorder="0" applyAlignment="0" applyProtection="0">
      <alignment horizontal="right"/>
    </xf>
    <xf numFmtId="205" fontId="21" fillId="95" borderId="93" applyNumberFormat="0" applyFont="0" applyBorder="0" applyAlignment="0" applyProtection="0">
      <alignment horizontal="right"/>
    </xf>
    <xf numFmtId="205" fontId="21" fillId="95" borderId="93" applyNumberFormat="0" applyFont="0" applyBorder="0" applyAlignment="0" applyProtection="0">
      <alignment horizontal="right"/>
    </xf>
    <xf numFmtId="205" fontId="21" fillId="95" borderId="93" applyNumberFormat="0" applyFont="0" applyBorder="0" applyAlignment="0" applyProtection="0">
      <alignment horizontal="right"/>
    </xf>
    <xf numFmtId="205" fontId="21" fillId="95" borderId="93" applyNumberFormat="0" applyFont="0" applyBorder="0" applyAlignment="0" applyProtection="0">
      <alignment horizontal="right"/>
    </xf>
    <xf numFmtId="205" fontId="21" fillId="95" borderId="93" applyNumberFormat="0" applyFont="0" applyBorder="0" applyAlignment="0" applyProtection="0">
      <alignment horizontal="right"/>
    </xf>
    <xf numFmtId="0" fontId="34" fillId="0" borderId="0"/>
    <xf numFmtId="0" fontId="34" fillId="0" borderId="0"/>
    <xf numFmtId="190" fontId="36" fillId="70" borderId="34">
      <protection locked="0"/>
    </xf>
    <xf numFmtId="190" fontId="36" fillId="70" borderId="34">
      <protection locked="0"/>
    </xf>
    <xf numFmtId="190" fontId="36" fillId="70" borderId="34">
      <protection locked="0"/>
    </xf>
    <xf numFmtId="190" fontId="36" fillId="70" borderId="34">
      <protection locked="0"/>
    </xf>
    <xf numFmtId="190" fontId="36" fillId="70" borderId="34">
      <protection locked="0"/>
    </xf>
    <xf numFmtId="190" fontId="36" fillId="70" borderId="34">
      <protection locked="0"/>
    </xf>
    <xf numFmtId="190" fontId="36" fillId="70" borderId="34">
      <protection locked="0"/>
    </xf>
    <xf numFmtId="0" fontId="34" fillId="0" borderId="0"/>
    <xf numFmtId="0" fontId="28" fillId="0" borderId="0"/>
    <xf numFmtId="190" fontId="36" fillId="70" borderId="34">
      <protection locked="0"/>
    </xf>
    <xf numFmtId="190" fontId="36" fillId="70" borderId="34">
      <protection locked="0"/>
    </xf>
    <xf numFmtId="190" fontId="36" fillId="70" borderId="34">
      <protection locked="0"/>
    </xf>
    <xf numFmtId="0" fontId="28" fillId="0" borderId="0"/>
    <xf numFmtId="190" fontId="36" fillId="70" borderId="34">
      <protection locked="0"/>
    </xf>
    <xf numFmtId="190" fontId="36" fillId="70" borderId="34">
      <protection locked="0"/>
    </xf>
    <xf numFmtId="190" fontId="36" fillId="70" borderId="34">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0" fontId="34" fillId="0" borderId="0"/>
    <xf numFmtId="0" fontId="28" fillId="0" borderId="0"/>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34" fillId="0" borderId="0"/>
    <xf numFmtId="0" fontId="28" fillId="0" borderId="0"/>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251" fontId="241" fillId="0" borderId="0">
      <alignment horizontal="left" vertical="top" wrapText="1"/>
    </xf>
    <xf numFmtId="251" fontId="242" fillId="0" borderId="0">
      <alignment horizontal="left"/>
    </xf>
    <xf numFmtId="0" fontId="34" fillId="0" borderId="0"/>
    <xf numFmtId="0" fontId="34" fillId="0" borderId="0"/>
    <xf numFmtId="0" fontId="90" fillId="0" borderId="0" applyNumberFormat="0" applyFill="0" applyBorder="0" applyAlignment="0" applyProtection="0">
      <alignment vertical="top"/>
      <protection locked="0"/>
    </xf>
    <xf numFmtId="0" fontId="34" fillId="0" borderId="0"/>
    <xf numFmtId="1" fontId="21" fillId="0" borderId="0" applyNumberFormat="0" applyBorder="0" applyAlignment="0" applyProtection="0"/>
    <xf numFmtId="0" fontId="243" fillId="0" borderId="0" applyNumberFormat="0" applyFill="0" applyBorder="0" applyAlignment="0" applyProtection="0"/>
    <xf numFmtId="0" fontId="243" fillId="0" borderId="0" applyNumberFormat="0" applyFill="0" applyBorder="0" applyAlignment="0" applyProtection="0"/>
    <xf numFmtId="0" fontId="15" fillId="0" borderId="0" applyNumberFormat="0" applyFill="0" applyBorder="0" applyAlignment="0" applyProtection="0"/>
    <xf numFmtId="0" fontId="93" fillId="97" borderId="55">
      <alignment horizontal="center" vertical="center" wrapText="1"/>
    </xf>
    <xf numFmtId="3" fontId="21" fillId="0" borderId="55" applyBorder="0">
      <alignment horizontal="right" vertical="center" indent="1"/>
      <protection locked="0"/>
    </xf>
    <xf numFmtId="0" fontId="93" fillId="94" borderId="0">
      <alignment horizontal="left" vertical="center" wrapText="1"/>
    </xf>
    <xf numFmtId="0" fontId="6" fillId="2" borderId="0" applyNumberFormat="0" applyBorder="0" applyAlignment="0" applyProtection="0"/>
    <xf numFmtId="0" fontId="6" fillId="2" borderId="0" applyNumberFormat="0" applyBorder="0" applyAlignment="0" applyProtection="0"/>
    <xf numFmtId="0" fontId="75" fillId="0" borderId="0"/>
    <xf numFmtId="0" fontId="6" fillId="2" borderId="0" applyNumberFormat="0" applyBorder="0" applyAlignment="0" applyProtection="0"/>
    <xf numFmtId="0" fontId="58" fillId="46" borderId="0" applyNumberFormat="0" applyBorder="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34" fillId="0" borderId="0"/>
    <xf numFmtId="0" fontId="34" fillId="0" borderId="0"/>
    <xf numFmtId="0" fontId="28" fillId="0" borderId="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34" fillId="0" borderId="0"/>
    <xf numFmtId="0" fontId="34" fillId="0" borderId="0"/>
    <xf numFmtId="0" fontId="100" fillId="0" borderId="36" applyNumberFormat="0" applyFont="0" applyFill="0" applyAlignment="0" applyProtection="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28" fillId="0" borderId="0"/>
    <xf numFmtId="0" fontId="75" fillId="0" borderId="0"/>
    <xf numFmtId="0" fontId="34" fillId="0" borderId="0"/>
    <xf numFmtId="0" fontId="34"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75"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34" fillId="0" borderId="0"/>
    <xf numFmtId="0" fontId="34"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75"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49" fontId="101" fillId="0" borderId="0">
      <alignment horizontal="right"/>
    </xf>
    <xf numFmtId="0" fontId="34" fillId="0" borderId="0"/>
    <xf numFmtId="0" fontId="34"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75"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28" fillId="0" borderId="0"/>
    <xf numFmtId="0" fontId="75" fillId="0" borderId="0"/>
    <xf numFmtId="0" fontId="34" fillId="0" borderId="0"/>
    <xf numFmtId="0" fontId="34"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75" fillId="0" borderId="0"/>
    <xf numFmtId="0" fontId="34" fillId="0" borderId="0"/>
    <xf numFmtId="0" fontId="34"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49" fontId="101" fillId="0" borderId="0">
      <alignment horizontal="right"/>
    </xf>
    <xf numFmtId="0" fontId="34" fillId="0" borderId="0"/>
    <xf numFmtId="0" fontId="34" fillId="0" borderId="0"/>
    <xf numFmtId="0" fontId="34" fillId="0" borderId="0"/>
    <xf numFmtId="0" fontId="34" fillId="0" borderId="0"/>
    <xf numFmtId="0" fontId="75" fillId="0" borderId="0"/>
    <xf numFmtId="0" fontId="75" fillId="0" borderId="0"/>
    <xf numFmtId="0" fontId="28" fillId="0" borderId="0"/>
    <xf numFmtId="0" fontId="34" fillId="0" borderId="0"/>
    <xf numFmtId="0" fontId="75" fillId="0" borderId="0"/>
    <xf numFmtId="0" fontId="34" fillId="0" borderId="0"/>
    <xf numFmtId="0" fontId="34"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75" fillId="0" borderId="0"/>
    <xf numFmtId="0" fontId="28" fillId="0" borderId="0"/>
    <xf numFmtId="0" fontId="34" fillId="0" borderId="0"/>
    <xf numFmtId="0" fontId="34" fillId="0" borderId="0"/>
    <xf numFmtId="0" fontId="28" fillId="0" borderId="0"/>
    <xf numFmtId="0" fontId="34" fillId="0" borderId="0"/>
    <xf numFmtId="0" fontId="75" fillId="0" borderId="0"/>
    <xf numFmtId="0" fontId="3" fillId="0" borderId="1" applyNumberFormat="0" applyFill="0" applyAlignment="0" applyProtection="0"/>
    <xf numFmtId="0" fontId="107" fillId="0" borderId="38" applyNumberFormat="0" applyFill="0" applyAlignment="0" applyProtection="0"/>
    <xf numFmtId="0" fontId="3" fillId="0" borderId="1" applyNumberFormat="0" applyFill="0" applyAlignment="0" applyProtection="0"/>
    <xf numFmtId="0" fontId="244" fillId="0" borderId="30" applyNumberFormat="0" applyFill="0" applyAlignment="0" applyProtection="0"/>
    <xf numFmtId="0" fontId="34" fillId="0" borderId="0"/>
    <xf numFmtId="0" fontId="75" fillId="0" borderId="0"/>
    <xf numFmtId="0" fontId="28" fillId="0" borderId="0"/>
    <xf numFmtId="0" fontId="245" fillId="0" borderId="31" applyNumberFormat="0" applyFill="0" applyAlignment="0" applyProtection="0"/>
    <xf numFmtId="0" fontId="4" fillId="0" borderId="2" applyNumberFormat="0" applyFill="0" applyAlignment="0" applyProtection="0"/>
    <xf numFmtId="0" fontId="109" fillId="0" borderId="39" applyNumberFormat="0" applyFill="0" applyAlignment="0" applyProtection="0"/>
    <xf numFmtId="0" fontId="245" fillId="0" borderId="31" applyNumberFormat="0" applyFill="0" applyAlignment="0" applyProtection="0"/>
    <xf numFmtId="0" fontId="34" fillId="0" borderId="0"/>
    <xf numFmtId="0" fontId="75" fillId="0" borderId="0"/>
    <xf numFmtId="0" fontId="246" fillId="0" borderId="32" applyNumberFormat="0" applyFill="0" applyAlignment="0" applyProtection="0"/>
    <xf numFmtId="0" fontId="5" fillId="0" borderId="3" applyNumberFormat="0" applyFill="0" applyAlignment="0" applyProtection="0"/>
    <xf numFmtId="0" fontId="246" fillId="0" borderId="0" applyNumberFormat="0" applyFill="0" applyBorder="0" applyAlignment="0" applyProtection="0"/>
    <xf numFmtId="0" fontId="5" fillId="0" borderId="0" applyNumberFormat="0" applyFill="0" applyBorder="0" applyAlignment="0" applyProtection="0"/>
    <xf numFmtId="0" fontId="111" fillId="0" borderId="0" applyNumberFormat="0" applyFill="0" applyBorder="0" applyAlignment="0" applyProtection="0"/>
    <xf numFmtId="0" fontId="28" fillId="0" borderId="0"/>
    <xf numFmtId="0" fontId="28" fillId="0" borderId="0"/>
    <xf numFmtId="0" fontId="28" fillId="0" borderId="0"/>
    <xf numFmtId="0" fontId="75" fillId="0" borderId="0"/>
    <xf numFmtId="0" fontId="28" fillId="0" borderId="0"/>
    <xf numFmtId="0" fontId="28" fillId="0" borderId="0"/>
    <xf numFmtId="0" fontId="247" fillId="0" borderId="18" applyNumberFormat="0" applyFill="0" applyBorder="0" applyAlignment="0">
      <protection locked="0"/>
    </xf>
    <xf numFmtId="0" fontId="28" fillId="0" borderId="0"/>
    <xf numFmtId="0" fontId="112" fillId="0" borderId="0" applyNumberFormat="0" applyFill="0" applyBorder="0">
      <protection locked="0"/>
    </xf>
    <xf numFmtId="0" fontId="248" fillId="0" borderId="0" applyNumberFormat="0" applyFill="0" applyBorder="0" applyAlignment="0" applyProtection="0">
      <alignment vertical="top"/>
      <protection locked="0"/>
    </xf>
    <xf numFmtId="0" fontId="248" fillId="0" borderId="0" applyNumberFormat="0" applyFill="0" applyBorder="0" applyAlignment="0" applyProtection="0">
      <alignment vertical="top"/>
      <protection locked="0"/>
    </xf>
    <xf numFmtId="0" fontId="28" fillId="0" borderId="0"/>
    <xf numFmtId="0" fontId="112" fillId="0" borderId="0" applyNumberFormat="0" applyFill="0" applyBorder="0">
      <protection locked="0"/>
    </xf>
    <xf numFmtId="0" fontId="112" fillId="0" borderId="0" applyNumberFormat="0" applyFill="0" applyBorder="0" applyAlignment="0" applyProtection="0">
      <alignment vertical="top"/>
      <protection locked="0"/>
    </xf>
    <xf numFmtId="0" fontId="114" fillId="0" borderId="0" applyNumberFormat="0" applyFill="0" applyBorder="0" applyAlignment="0" applyProtection="0"/>
    <xf numFmtId="0" fontId="112" fillId="0" borderId="0" applyNumberFormat="0" applyFill="0" applyBorder="0" applyAlignment="0" applyProtection="0">
      <alignment vertical="top"/>
      <protection locked="0"/>
    </xf>
    <xf numFmtId="0" fontId="116"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28" fillId="0" borderId="0"/>
    <xf numFmtId="0" fontId="112" fillId="0" borderId="0" applyNumberFormat="0" applyFill="0" applyBorder="0">
      <protection locked="0"/>
    </xf>
    <xf numFmtId="0" fontId="112" fillId="0" borderId="0" applyNumberFormat="0" applyFill="0" applyBorder="0" applyAlignment="0" applyProtection="0">
      <alignment vertical="top"/>
      <protection locked="0"/>
    </xf>
    <xf numFmtId="0" fontId="34" fillId="0" borderId="0"/>
    <xf numFmtId="0" fontId="34" fillId="0" borderId="0"/>
    <xf numFmtId="0" fontId="75" fillId="0" borderId="0"/>
    <xf numFmtId="0" fontId="28" fillId="0" borderId="0"/>
    <xf numFmtId="251" fontId="239" fillId="0" borderId="55" applyFill="0" applyBorder="0">
      <protection locked="0"/>
    </xf>
    <xf numFmtId="0" fontId="153" fillId="0" borderId="100" applyNumberFormat="0" applyFill="0" applyBorder="0">
      <alignment horizontal="left"/>
      <protection locked="0"/>
    </xf>
    <xf numFmtId="251" fontId="239" fillId="0" borderId="0" applyProtection="0">
      <alignment horizontal="right"/>
    </xf>
    <xf numFmtId="0" fontId="28" fillId="0" borderId="0"/>
    <xf numFmtId="0" fontId="75" fillId="0" borderId="0"/>
    <xf numFmtId="0" fontId="9" fillId="5" borderId="4" applyNumberFormat="0" applyAlignment="0" applyProtection="0"/>
    <xf numFmtId="0" fontId="34" fillId="0" borderId="0"/>
    <xf numFmtId="0" fontId="75" fillId="0" borderId="0"/>
    <xf numFmtId="0" fontId="34" fillId="0" borderId="0"/>
    <xf numFmtId="0" fontId="75" fillId="0" borderId="0"/>
    <xf numFmtId="0" fontId="75" fillId="0" borderId="0"/>
    <xf numFmtId="0" fontId="75" fillId="0" borderId="0"/>
    <xf numFmtId="0" fontId="75" fillId="0" borderId="0"/>
    <xf numFmtId="0" fontId="249" fillId="0" borderId="101" applyFill="0" applyBorder="0" applyAlignment="0" applyProtection="0"/>
    <xf numFmtId="0" fontId="75" fillId="0" borderId="0"/>
    <xf numFmtId="0" fontId="7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0" fillId="0" borderId="29"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75" fillId="0" borderId="0"/>
    <xf numFmtId="0" fontId="37" fillId="70" borderId="0">
      <alignment horizontal="right"/>
    </xf>
    <xf numFmtId="0" fontId="242" fillId="0" borderId="0" applyBorder="0">
      <alignment horizontal="right"/>
      <protection locked="0"/>
    </xf>
    <xf numFmtId="0" fontId="242" fillId="0" borderId="0">
      <alignment horizontal="right"/>
    </xf>
    <xf numFmtId="0" fontId="75" fillId="0" borderId="0"/>
    <xf numFmtId="166" fontId="73" fillId="0" borderId="0" applyFont="0" applyFill="0" applyBorder="0" applyAlignment="0" applyProtection="0"/>
    <xf numFmtId="166" fontId="21" fillId="0" borderId="0" applyFont="0" applyFill="0" applyBorder="0" applyAlignment="0" applyProtection="0"/>
    <xf numFmtId="166" fontId="81" fillId="0" borderId="0" applyFont="0" applyFill="0" applyBorder="0" applyAlignment="0" applyProtection="0"/>
    <xf numFmtId="0" fontId="28" fillId="0" borderId="0"/>
    <xf numFmtId="166" fontId="1" fillId="0" borderId="0" applyFont="0" applyFill="0" applyBorder="0" applyAlignment="0" applyProtection="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166" fontId="28" fillId="0" borderId="0" applyFont="0" applyFill="0" applyBorder="0" applyAlignment="0" applyProtection="0"/>
    <xf numFmtId="168" fontId="28" fillId="0" borderId="0" applyFont="0" applyFill="0" applyBorder="0" applyAlignment="0" applyProtection="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28" fillId="0" borderId="0"/>
    <xf numFmtId="0" fontId="75" fillId="0" borderId="0"/>
    <xf numFmtId="0" fontId="34"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168" fontId="28" fillId="0" borderId="0" applyFont="0" applyFill="0" applyBorder="0" applyAlignment="0" applyProtection="0"/>
    <xf numFmtId="0" fontId="75"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28"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166" fontId="28" fillId="0" borderId="0" applyFont="0" applyFill="0" applyBorder="0" applyAlignment="0" applyProtection="0"/>
    <xf numFmtId="0" fontId="75" fillId="0" borderId="0"/>
    <xf numFmtId="0" fontId="28"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166" fontId="76" fillId="0" borderId="0" applyFont="0" applyFill="0" applyBorder="0" applyAlignment="0" applyProtection="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34" fillId="0" borderId="0"/>
    <xf numFmtId="0" fontId="34" fillId="0" borderId="0"/>
    <xf numFmtId="0" fontId="34" fillId="0" borderId="0"/>
    <xf numFmtId="0" fontId="28" fillId="0" borderId="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28" fillId="0" borderId="0"/>
    <xf numFmtId="166" fontId="75"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1"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166" fontId="75"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1" fillId="0" borderId="0" applyFont="0" applyFill="0" applyBorder="0" applyAlignment="0" applyProtection="0"/>
    <xf numFmtId="0" fontId="34" fillId="0" borderId="0"/>
    <xf numFmtId="166" fontId="1" fillId="0" borderId="0" applyFont="0" applyFill="0" applyBorder="0" applyAlignment="0" applyProtection="0"/>
    <xf numFmtId="0" fontId="28" fillId="0" borderId="0"/>
    <xf numFmtId="0" fontId="75" fillId="0" borderId="0"/>
    <xf numFmtId="0" fontId="28" fillId="0" borderId="0"/>
    <xf numFmtId="0" fontId="28" fillId="0" borderId="0"/>
    <xf numFmtId="0" fontId="28" fillId="0" borderId="0"/>
    <xf numFmtId="166" fontId="1" fillId="0" borderId="0" applyFont="0" applyFill="0" applyBorder="0" applyAlignment="0" applyProtection="0"/>
    <xf numFmtId="0" fontId="75" fillId="0" borderId="0"/>
    <xf numFmtId="0" fontId="28" fillId="0" borderId="0"/>
    <xf numFmtId="0" fontId="28" fillId="0" borderId="0"/>
    <xf numFmtId="0" fontId="75" fillId="0" borderId="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0" fontId="34" fillId="0" borderId="0"/>
    <xf numFmtId="0" fontId="34" fillId="0" borderId="0"/>
    <xf numFmtId="0" fontId="75" fillId="0" borderId="0"/>
    <xf numFmtId="0" fontId="28" fillId="0" borderId="0"/>
    <xf numFmtId="0" fontId="75" fillId="0" borderId="0"/>
    <xf numFmtId="0" fontId="34" fillId="0" borderId="0"/>
    <xf numFmtId="0" fontId="34" fillId="0" borderId="0"/>
    <xf numFmtId="0" fontId="75" fillId="0" borderId="0"/>
    <xf numFmtId="0" fontId="75" fillId="0" borderId="0"/>
    <xf numFmtId="0" fontId="34" fillId="0" borderId="0"/>
    <xf numFmtId="0" fontId="28" fillId="0" borderId="0"/>
    <xf numFmtId="0" fontId="75" fillId="0" borderId="0"/>
    <xf numFmtId="0" fontId="34" fillId="0" borderId="0"/>
    <xf numFmtId="0" fontId="75" fillId="0" borderId="0"/>
    <xf numFmtId="166" fontId="76" fillId="0" borderId="0" applyFont="0" applyFill="0" applyBorder="0" applyAlignment="0" applyProtection="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0" fontId="28" fillId="0" borderId="0"/>
    <xf numFmtId="0" fontId="28" fillId="0" borderId="0"/>
    <xf numFmtId="166" fontId="100"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6" fontId="251" fillId="0" borderId="0" applyFont="0" applyFill="0" applyBorder="0" applyAlignment="0" applyProtection="0"/>
    <xf numFmtId="0" fontId="34" fillId="0" borderId="0"/>
    <xf numFmtId="166" fontId="251" fillId="0" borderId="0" applyFont="0" applyFill="0" applyBorder="0" applyAlignment="0" applyProtection="0"/>
    <xf numFmtId="0" fontId="34"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4" fillId="0" borderId="0"/>
    <xf numFmtId="0" fontId="75" fillId="0" borderId="0"/>
    <xf numFmtId="0" fontId="75" fillId="0" borderId="0"/>
    <xf numFmtId="0" fontId="34" fillId="0" borderId="0"/>
    <xf numFmtId="0" fontId="34" fillId="0" borderId="0"/>
    <xf numFmtId="0" fontId="34" fillId="0" borderId="0"/>
    <xf numFmtId="166" fontId="73" fillId="0" borderId="0" applyFont="0" applyFill="0" applyBorder="0" applyAlignment="0" applyProtection="0"/>
    <xf numFmtId="0" fontId="28" fillId="0" borderId="0"/>
    <xf numFmtId="0" fontId="75" fillId="0" borderId="0"/>
    <xf numFmtId="0" fontId="28" fillId="0" borderId="0"/>
    <xf numFmtId="166" fontId="1" fillId="0" borderId="0" applyFont="0" applyFill="0" applyBorder="0" applyAlignment="0" applyProtection="0"/>
    <xf numFmtId="166" fontId="73"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73" fillId="0" borderId="0" applyFont="0" applyFill="0" applyBorder="0" applyAlignment="0" applyProtection="0"/>
    <xf numFmtId="0" fontId="28" fillId="0" borderId="0"/>
    <xf numFmtId="0" fontId="28" fillId="0" borderId="0"/>
    <xf numFmtId="0" fontId="28" fillId="0" borderId="0"/>
    <xf numFmtId="0" fontId="28" fillId="0" borderId="0"/>
    <xf numFmtId="0" fontId="75" fillId="0" borderId="0"/>
    <xf numFmtId="3" fontId="252" fillId="0" borderId="14" applyFill="0" applyBorder="0" applyAlignment="0">
      <protection locked="0"/>
    </xf>
    <xf numFmtId="0" fontId="253" fillId="92" borderId="28" applyNumberFormat="0" applyAlignment="0" applyProtection="0"/>
    <xf numFmtId="0" fontId="253" fillId="92" borderId="28" applyNumberFormat="0" applyAlignment="0" applyProtection="0"/>
    <xf numFmtId="0" fontId="13" fillId="7" borderId="7" applyNumberFormat="0" applyAlignment="0" applyProtection="0"/>
    <xf numFmtId="0" fontId="61" fillId="92" borderId="28" applyNumberFormat="0" applyAlignment="0" applyProtection="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12" fillId="0" borderId="6" applyNumberFormat="0" applyFill="0" applyAlignment="0" applyProtection="0"/>
    <xf numFmtId="0" fontId="62" fillId="0" borderId="29" applyNumberFormat="0" applyFill="0" applyAlignment="0" applyProtection="0"/>
    <xf numFmtId="187" fontId="254" fillId="0" borderId="0"/>
    <xf numFmtId="0" fontId="34" fillId="0" borderId="0"/>
    <xf numFmtId="0" fontId="28" fillId="0" borderId="0"/>
    <xf numFmtId="0" fontId="28" fillId="102" borderId="8" applyNumberFormat="0" applyFont="0" applyAlignment="0" applyProtection="0"/>
    <xf numFmtId="0" fontId="7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102" borderId="8" applyNumberFormat="0" applyFont="0" applyAlignment="0" applyProtection="0"/>
    <xf numFmtId="0" fontId="28" fillId="0" borderId="0"/>
    <xf numFmtId="0" fontId="1" fillId="8" borderId="8" applyNumberFormat="0" applyFont="0" applyAlignment="0" applyProtection="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1" fillId="8" borderId="8" applyNumberFormat="0" applyFont="0" applyAlignment="0" applyProtection="0"/>
    <xf numFmtId="0" fontId="28" fillId="0" borderId="0"/>
    <xf numFmtId="0" fontId="28" fillId="0" borderId="0"/>
    <xf numFmtId="0" fontId="75" fillId="0" borderId="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5"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75" fillId="0" borderId="0"/>
    <xf numFmtId="0" fontId="28" fillId="0" borderId="0"/>
    <xf numFmtId="0" fontId="75" fillId="0" borderId="0"/>
    <xf numFmtId="0" fontId="1" fillId="8" borderId="8" applyNumberFormat="0" applyFont="0" applyAlignment="0" applyProtection="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5"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1" fillId="8" borderId="8" applyNumberFormat="0" applyFont="0" applyAlignment="0" applyProtection="0"/>
    <xf numFmtId="0" fontId="28" fillId="0" borderId="0"/>
    <xf numFmtId="0" fontId="28" fillId="0" borderId="0"/>
    <xf numFmtId="0" fontId="28" fillId="0" borderId="0"/>
    <xf numFmtId="0" fontId="75" fillId="0" borderId="0"/>
    <xf numFmtId="0" fontId="28" fillId="0" borderId="0"/>
    <xf numFmtId="0" fontId="28" fillId="0" borderId="0"/>
    <xf numFmtId="0" fontId="75" fillId="0" borderId="0"/>
    <xf numFmtId="0" fontId="34" fillId="0" borderId="0"/>
    <xf numFmtId="0" fontId="75" fillId="0" borderId="0"/>
    <xf numFmtId="0" fontId="34" fillId="0" borderId="0"/>
    <xf numFmtId="0" fontId="1" fillId="8" borderId="8" applyNumberFormat="0" applyFont="0" applyAlignment="0" applyProtection="0"/>
    <xf numFmtId="0" fontId="75" fillId="0" borderId="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5"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75" fillId="0" borderId="0"/>
    <xf numFmtId="0" fontId="34" fillId="0" borderId="0"/>
    <xf numFmtId="0" fontId="28" fillId="0" borderId="0"/>
    <xf numFmtId="0" fontId="75" fillId="0" borderId="0"/>
    <xf numFmtId="0" fontId="34" fillId="0" borderId="0"/>
    <xf numFmtId="0" fontId="75" fillId="0" borderId="0"/>
    <xf numFmtId="0" fontId="28" fillId="0" borderId="0"/>
    <xf numFmtId="0" fontId="28" fillId="0" borderId="0"/>
    <xf numFmtId="0" fontId="28" fillId="102" borderId="8" applyNumberFormat="0" applyFont="0" applyAlignment="0" applyProtection="0"/>
    <xf numFmtId="0" fontId="1" fillId="8" borderId="8" applyNumberFormat="0" applyFont="0" applyAlignment="0" applyProtection="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5"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1" fillId="8" borderId="8" applyNumberFormat="0" applyFont="0" applyAlignment="0" applyProtection="0"/>
    <xf numFmtId="0" fontId="28" fillId="0" borderId="0"/>
    <xf numFmtId="0" fontId="28" fillId="0" borderId="0"/>
    <xf numFmtId="0" fontId="28" fillId="0" borderId="0"/>
    <xf numFmtId="0" fontId="75" fillId="0" borderId="0"/>
    <xf numFmtId="0" fontId="75" fillId="0" borderId="0"/>
    <xf numFmtId="0" fontId="34" fillId="0" borderId="0"/>
    <xf numFmtId="0" fontId="75" fillId="0" borderId="0"/>
    <xf numFmtId="0" fontId="34" fillId="0" borderId="0"/>
    <xf numFmtId="0" fontId="28" fillId="0" borderId="0"/>
    <xf numFmtId="0" fontId="75" fillId="0" borderId="0"/>
    <xf numFmtId="0" fontId="28" fillId="0" borderId="0"/>
    <xf numFmtId="0" fontId="75" fillId="0" borderId="0"/>
    <xf numFmtId="0" fontId="34" fillId="0" borderId="0"/>
    <xf numFmtId="0" fontId="75" fillId="0" borderId="0"/>
    <xf numFmtId="0" fontId="34" fillId="0" borderId="0"/>
    <xf numFmtId="0" fontId="75" fillId="0" borderId="0"/>
    <xf numFmtId="0" fontId="34" fillId="0" borderId="0"/>
    <xf numFmtId="0" fontId="1" fillId="8" borderId="8" applyNumberFormat="0" applyFont="0" applyAlignment="0" applyProtection="0"/>
    <xf numFmtId="0" fontId="75" fillId="0" borderId="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5"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1" fillId="8" borderId="8" applyNumberFormat="0" applyFont="0" applyAlignment="0" applyProtection="0"/>
    <xf numFmtId="0" fontId="28" fillId="102" borderId="8" applyNumberFormat="0" applyFont="0" applyAlignment="0" applyProtection="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5"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1" fillId="8" borderId="8" applyNumberFormat="0" applyFont="0" applyAlignment="0" applyProtection="0"/>
    <xf numFmtId="0" fontId="28" fillId="0" borderId="0"/>
    <xf numFmtId="0" fontId="28" fillId="0" borderId="0"/>
    <xf numFmtId="0" fontId="75" fillId="0" borderId="0"/>
    <xf numFmtId="0" fontId="28" fillId="0" borderId="0"/>
    <xf numFmtId="0" fontId="75" fillId="0" borderId="0"/>
    <xf numFmtId="0" fontId="34" fillId="0" borderId="0"/>
    <xf numFmtId="0" fontId="1" fillId="8" borderId="8" applyNumberFormat="0" applyFont="0" applyAlignment="0" applyProtection="0"/>
    <xf numFmtId="0" fontId="75" fillId="0" borderId="0"/>
    <xf numFmtId="0" fontId="28" fillId="0" borderId="0"/>
    <xf numFmtId="0" fontId="75" fillId="0" borderId="0"/>
    <xf numFmtId="0" fontId="34" fillId="0" borderId="0"/>
    <xf numFmtId="0" fontId="75" fillId="0" borderId="0"/>
    <xf numFmtId="0" fontId="34" fillId="0" borderId="0"/>
    <xf numFmtId="0" fontId="75" fillId="0" borderId="0"/>
    <xf numFmtId="0" fontId="34" fillId="0" borderId="0"/>
    <xf numFmtId="0" fontId="28" fillId="0" borderId="0"/>
    <xf numFmtId="0" fontId="28" fillId="102" borderId="8" applyNumberFormat="0" applyFont="0" applyAlignment="0" applyProtection="0"/>
    <xf numFmtId="0" fontId="75" fillId="0" borderId="0"/>
    <xf numFmtId="0" fontId="1" fillId="8" borderId="8" applyNumberFormat="0" applyFont="0" applyAlignment="0" applyProtection="0"/>
    <xf numFmtId="0" fontId="28" fillId="0" borderId="0"/>
    <xf numFmtId="0" fontId="75" fillId="0" borderId="0"/>
    <xf numFmtId="0" fontId="34" fillId="0" borderId="0"/>
    <xf numFmtId="0" fontId="75" fillId="0" borderId="0"/>
    <xf numFmtId="0" fontId="34" fillId="0" borderId="0"/>
    <xf numFmtId="0" fontId="28" fillId="0" borderId="0"/>
    <xf numFmtId="0" fontId="28" fillId="0" borderId="0"/>
    <xf numFmtId="0" fontId="28" fillId="102" borderId="8" applyNumberFormat="0" applyFont="0" applyAlignment="0" applyProtection="0"/>
    <xf numFmtId="0" fontId="75" fillId="0" borderId="0"/>
    <xf numFmtId="0" fontId="28" fillId="0" borderId="0"/>
    <xf numFmtId="0" fontId="28" fillId="0" borderId="0"/>
    <xf numFmtId="0" fontId="28" fillId="0" borderId="0"/>
    <xf numFmtId="0" fontId="28" fillId="102" borderId="8" applyNumberFormat="0" applyFont="0" applyAlignment="0" applyProtection="0"/>
    <xf numFmtId="0" fontId="28" fillId="0" borderId="0"/>
    <xf numFmtId="0" fontId="28" fillId="0" borderId="0"/>
    <xf numFmtId="0" fontId="28" fillId="0" borderId="0"/>
    <xf numFmtId="0" fontId="28" fillId="102" borderId="8" applyNumberFormat="0" applyFont="0" applyAlignment="0" applyProtection="0"/>
    <xf numFmtId="0" fontId="28" fillId="0" borderId="0"/>
    <xf numFmtId="0" fontId="28" fillId="102" borderId="8" applyNumberFormat="0" applyFont="0" applyAlignment="0" applyProtection="0"/>
    <xf numFmtId="0" fontId="75" fillId="0" borderId="0"/>
    <xf numFmtId="0" fontId="75" fillId="0" borderId="0"/>
    <xf numFmtId="0" fontId="75" fillId="0" borderId="0"/>
    <xf numFmtId="0" fontId="34" fillId="0" borderId="0"/>
    <xf numFmtId="0" fontId="28" fillId="0" borderId="0"/>
    <xf numFmtId="0" fontId="75" fillId="0" borderId="0"/>
    <xf numFmtId="0" fontId="34" fillId="0" borderId="0"/>
    <xf numFmtId="0" fontId="28" fillId="0" borderId="0"/>
    <xf numFmtId="0" fontId="75" fillId="0" borderId="0"/>
    <xf numFmtId="0" fontId="34" fillId="0" borderId="0"/>
    <xf numFmtId="0" fontId="28" fillId="0" borderId="0"/>
    <xf numFmtId="0" fontId="75" fillId="0" borderId="0"/>
    <xf numFmtId="0" fontId="34" fillId="0" borderId="0"/>
    <xf numFmtId="0" fontId="28" fillId="0" borderId="0"/>
    <xf numFmtId="0" fontId="75" fillId="0" borderId="0"/>
    <xf numFmtId="0" fontId="34" fillId="0" borderId="0"/>
    <xf numFmtId="0" fontId="28" fillId="0" borderId="0"/>
    <xf numFmtId="0" fontId="75" fillId="0" borderId="0"/>
    <xf numFmtId="0" fontId="34" fillId="0" borderId="0"/>
    <xf numFmtId="0" fontId="28" fillId="0" borderId="0"/>
    <xf numFmtId="0" fontId="75" fillId="0" borderId="0"/>
    <xf numFmtId="0" fontId="34" fillId="0" borderId="0"/>
    <xf numFmtId="0" fontId="34" fillId="0" borderId="0"/>
    <xf numFmtId="252" fontId="100" fillId="0" borderId="0" applyFont="0" applyFill="0" applyBorder="0" applyAlignment="0" applyProtection="0"/>
    <xf numFmtId="0" fontId="75" fillId="0" borderId="0"/>
    <xf numFmtId="0" fontId="34" fillId="0" borderId="0"/>
    <xf numFmtId="0" fontId="34" fillId="0" borderId="0"/>
    <xf numFmtId="0" fontId="75" fillId="0" borderId="0"/>
    <xf numFmtId="215" fontId="28" fillId="0" borderId="0"/>
    <xf numFmtId="0" fontId="34" fillId="0" borderId="0"/>
    <xf numFmtId="0" fontId="75" fillId="0" borderId="0"/>
    <xf numFmtId="252" fontId="100" fillId="0" borderId="0" applyFont="0" applyFill="0" applyBorder="0" applyAlignment="0" applyProtection="0"/>
    <xf numFmtId="0" fontId="28" fillId="0" borderId="0"/>
    <xf numFmtId="0" fontId="34" fillId="0" borderId="0"/>
    <xf numFmtId="0" fontId="28" fillId="0" borderId="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28" fillId="0" borderId="0"/>
    <xf numFmtId="0" fontId="75" fillId="0" borderId="0"/>
    <xf numFmtId="0" fontId="75" fillId="0" borderId="0"/>
    <xf numFmtId="0" fontId="34" fillId="0" borderId="0"/>
    <xf numFmtId="0" fontId="34" fillId="0" borderId="0"/>
    <xf numFmtId="0" fontId="75" fillId="0" borderId="0"/>
    <xf numFmtId="0" fontId="28" fillId="0" borderId="0"/>
    <xf numFmtId="0" fontId="75" fillId="0" borderId="0"/>
    <xf numFmtId="0" fontId="75" fillId="0" borderId="0"/>
    <xf numFmtId="0" fontId="34" fillId="0" borderId="0"/>
    <xf numFmtId="0" fontId="34" fillId="0" borderId="0"/>
    <xf numFmtId="0" fontId="75" fillId="0" borderId="0"/>
    <xf numFmtId="0" fontId="28" fillId="0" borderId="0"/>
    <xf numFmtId="0" fontId="75" fillId="0" borderId="0"/>
    <xf numFmtId="0" fontId="34" fillId="0" borderId="0"/>
    <xf numFmtId="0" fontId="75" fillId="0" borderId="0"/>
    <xf numFmtId="0" fontId="34" fillId="0" borderId="0"/>
    <xf numFmtId="0" fontId="75" fillId="0" borderId="0"/>
    <xf numFmtId="0" fontId="75" fillId="0" borderId="0"/>
    <xf numFmtId="0" fontId="34" fillId="0" borderId="0"/>
    <xf numFmtId="0" fontId="34" fillId="0" borderId="0"/>
    <xf numFmtId="0" fontId="75" fillId="0" borderId="0"/>
    <xf numFmtId="0" fontId="28" fillId="0" borderId="0"/>
    <xf numFmtId="0" fontId="75" fillId="0" borderId="0"/>
    <xf numFmtId="0" fontId="34" fillId="0" borderId="0"/>
    <xf numFmtId="0" fontId="28" fillId="0" borderId="0"/>
    <xf numFmtId="0" fontId="75" fillId="0" borderId="0"/>
    <xf numFmtId="0" fontId="34" fillId="0" borderId="0"/>
    <xf numFmtId="0" fontId="28" fillId="0" borderId="0"/>
    <xf numFmtId="0" fontId="75" fillId="0" borderId="0"/>
    <xf numFmtId="0" fontId="34" fillId="0" borderId="0"/>
    <xf numFmtId="0" fontId="28" fillId="0" borderId="0"/>
    <xf numFmtId="0" fontId="75" fillId="0" borderId="0"/>
    <xf numFmtId="0" fontId="255" fillId="62" borderId="0" applyNumberFormat="0" applyBorder="0" applyAlignment="0" applyProtection="0"/>
    <xf numFmtId="0" fontId="255" fillId="62" borderId="0" applyNumberFormat="0" applyBorder="0" applyAlignment="0" applyProtection="0"/>
    <xf numFmtId="0" fontId="8" fillId="4" borderId="0" applyNumberFormat="0" applyBorder="0" applyAlignment="0" applyProtection="0"/>
    <xf numFmtId="0" fontId="130" fillId="62" borderId="0" applyNumberFormat="0" applyBorder="0" applyAlignment="0" applyProtection="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216" fontId="28" fillId="0" borderId="0"/>
    <xf numFmtId="0" fontId="34" fillId="0" borderId="0"/>
    <xf numFmtId="0" fontId="75" fillId="0" borderId="0"/>
    <xf numFmtId="0" fontId="34" fillId="0" borderId="0"/>
    <xf numFmtId="0" fontId="28" fillId="0" borderId="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28" fillId="0" borderId="0"/>
    <xf numFmtId="0" fontId="75" fillId="0" borderId="0"/>
    <xf numFmtId="0" fontId="75" fillId="0" borderId="0"/>
    <xf numFmtId="0" fontId="34" fillId="0" borderId="0"/>
    <xf numFmtId="0" fontId="34" fillId="0" borderId="0"/>
    <xf numFmtId="0" fontId="75" fillId="0" borderId="0"/>
    <xf numFmtId="0" fontId="28"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75" fillId="0" borderId="0"/>
    <xf numFmtId="0" fontId="35" fillId="0" borderId="0"/>
    <xf numFmtId="0" fontId="34" fillId="0" borderId="0"/>
    <xf numFmtId="0" fontId="28" fillId="0" borderId="0"/>
    <xf numFmtId="0" fontId="95"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95" fillId="0" borderId="0"/>
    <xf numFmtId="0" fontId="28" fillId="0" borderId="0"/>
    <xf numFmtId="0" fontId="28"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28" fillId="0" borderId="0"/>
    <xf numFmtId="0" fontId="28" fillId="0" borderId="0"/>
    <xf numFmtId="0" fontId="28" fillId="0" borderId="0"/>
    <xf numFmtId="0" fontId="28" fillId="0" borderId="0"/>
    <xf numFmtId="0" fontId="75"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28" fillId="0" borderId="0" applyNumberFormat="0" applyFont="0" applyFill="0" applyBorder="0" applyAlignment="0" applyProtection="0"/>
    <xf numFmtId="0" fontId="28" fillId="0" borderId="0"/>
    <xf numFmtId="0" fontId="34" fillId="0" borderId="0"/>
    <xf numFmtId="0" fontId="75" fillId="0" borderId="0"/>
    <xf numFmtId="0" fontId="28" fillId="0" borderId="0"/>
    <xf numFmtId="0" fontId="28" fillId="0" borderId="0"/>
    <xf numFmtId="0" fontId="28" fillId="0" borderId="0"/>
    <xf numFmtId="0" fontId="28" fillId="0" borderId="0"/>
    <xf numFmtId="0" fontId="28" fillId="0" borderId="0"/>
    <xf numFmtId="0" fontId="75" fillId="0" borderId="0"/>
    <xf numFmtId="0" fontId="74" fillId="0" borderId="0"/>
    <xf numFmtId="0" fontId="95" fillId="0" borderId="0"/>
    <xf numFmtId="0" fontId="36" fillId="0" borderId="0"/>
    <xf numFmtId="0" fontId="36" fillId="0" borderId="0"/>
    <xf numFmtId="0" fontId="74" fillId="0" borderId="0"/>
    <xf numFmtId="0" fontId="75" fillId="0" borderId="0"/>
    <xf numFmtId="0" fontId="28" fillId="0" borderId="0"/>
    <xf numFmtId="0" fontId="28" fillId="0" borderId="0"/>
    <xf numFmtId="0" fontId="28" fillId="0" borderId="0"/>
    <xf numFmtId="0" fontId="28" fillId="0" borderId="0"/>
    <xf numFmtId="0" fontId="76" fillId="0" borderId="0"/>
    <xf numFmtId="0" fontId="76" fillId="0" borderId="0"/>
    <xf numFmtId="0" fontId="28" fillId="0" borderId="0"/>
    <xf numFmtId="0" fontId="38" fillId="0" borderId="0"/>
    <xf numFmtId="0" fontId="38" fillId="0" borderId="0"/>
    <xf numFmtId="0" fontId="36"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0" borderId="0"/>
    <xf numFmtId="0" fontId="28" fillId="0" borderId="0"/>
    <xf numFmtId="0" fontId="36" fillId="0" borderId="0"/>
    <xf numFmtId="0" fontId="28" fillId="0" borderId="0"/>
    <xf numFmtId="0" fontId="28" fillId="0" borderId="0"/>
    <xf numFmtId="0" fontId="75" fillId="0" borderId="0"/>
    <xf numFmtId="0" fontId="28" fillId="0" borderId="0"/>
    <xf numFmtId="0" fontId="28" fillId="0" borderId="0"/>
    <xf numFmtId="0" fontId="1" fillId="0" borderId="0"/>
    <xf numFmtId="0" fontId="95" fillId="0" borderId="0"/>
    <xf numFmtId="0" fontId="75" fillId="0" borderId="0"/>
    <xf numFmtId="0" fontId="34" fillId="0" borderId="0"/>
    <xf numFmtId="0" fontId="75" fillId="0" borderId="0"/>
    <xf numFmtId="238" fontId="28" fillId="0" borderId="0"/>
    <xf numFmtId="0" fontId="75" fillId="0" borderId="0"/>
    <xf numFmtId="238" fontId="28" fillId="0" borderId="0"/>
    <xf numFmtId="0" fontId="75" fillId="0" borderId="0"/>
    <xf numFmtId="0" fontId="28" fillId="0" borderId="0"/>
    <xf numFmtId="0" fontId="36" fillId="0" borderId="0"/>
    <xf numFmtId="0" fontId="36" fillId="0" borderId="0"/>
    <xf numFmtId="0" fontId="36" fillId="0" borderId="0"/>
    <xf numFmtId="0" fontId="75" fillId="0" borderId="0"/>
    <xf numFmtId="0" fontId="28" fillId="0" borderId="0"/>
    <xf numFmtId="0" fontId="28" fillId="0" borderId="0"/>
    <xf numFmtId="0" fontId="95" fillId="0" borderId="0"/>
    <xf numFmtId="0" fontId="75" fillId="0" borderId="0"/>
    <xf numFmtId="0" fontId="95" fillId="0" borderId="0"/>
    <xf numFmtId="0" fontId="95" fillId="0" borderId="0"/>
    <xf numFmtId="0" fontId="28" fillId="0" borderId="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xf numFmtId="0" fontId="75" fillId="0" borderId="0"/>
    <xf numFmtId="0" fontId="28" fillId="0" borderId="0"/>
    <xf numFmtId="0" fontId="28" fillId="0" borderId="0"/>
    <xf numFmtId="0" fontId="75" fillId="0" borderId="0"/>
    <xf numFmtId="0" fontId="28" fillId="0" borderId="0"/>
    <xf numFmtId="0" fontId="28" fillId="0" borderId="0"/>
    <xf numFmtId="0" fontId="75" fillId="0" borderId="0"/>
    <xf numFmtId="0" fontId="95" fillId="0" borderId="0"/>
    <xf numFmtId="0" fontId="95" fillId="0" borderId="0"/>
    <xf numFmtId="0" fontId="7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34" fillId="0" borderId="0"/>
    <xf numFmtId="0" fontId="28" fillId="0" borderId="0"/>
    <xf numFmtId="0" fontId="28" fillId="0" borderId="0"/>
    <xf numFmtId="0" fontId="28" fillId="0" borderId="0"/>
    <xf numFmtId="0" fontId="34" fillId="0" borderId="0"/>
    <xf numFmtId="0" fontId="75" fillId="0" borderId="0"/>
    <xf numFmtId="0" fontId="34" fillId="0" borderId="0"/>
    <xf numFmtId="0" fontId="95" fillId="0" borderId="0"/>
    <xf numFmtId="0" fontId="75" fillId="0" borderId="0"/>
    <xf numFmtId="0" fontId="34" fillId="0" borderId="0"/>
    <xf numFmtId="0" fontId="95" fillId="0" borderId="0"/>
    <xf numFmtId="0" fontId="75" fillId="0" borderId="0"/>
    <xf numFmtId="0" fontId="34" fillId="0" borderId="0"/>
    <xf numFmtId="0" fontId="34"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34" fillId="0" borderId="0"/>
    <xf numFmtId="0" fontId="75"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75" fillId="0" borderId="0"/>
    <xf numFmtId="0" fontId="34" fillId="0" borderId="0"/>
    <xf numFmtId="0" fontId="34" fillId="0" borderId="0"/>
    <xf numFmtId="0" fontId="28" fillId="0" borderId="0"/>
    <xf numFmtId="0" fontId="28" fillId="0" borderId="0"/>
    <xf numFmtId="0" fontId="75" fillId="0" borderId="0"/>
    <xf numFmtId="0" fontId="34" fillId="0" borderId="0"/>
    <xf numFmtId="0" fontId="28" fillId="0" borderId="0"/>
    <xf numFmtId="0" fontId="28" fillId="0" borderId="0"/>
    <xf numFmtId="0" fontId="34" fillId="0" borderId="0"/>
    <xf numFmtId="0" fontId="75" fillId="0" borderId="0"/>
    <xf numFmtId="0" fontId="28" fillId="0" borderId="0" applyNumberFormat="0" applyFont="0" applyFill="0" applyBorder="0" applyAlignment="0" applyProtection="0"/>
    <xf numFmtId="0" fontId="34" fillId="0" borderId="0"/>
    <xf numFmtId="0" fontId="75" fillId="0" borderId="0"/>
    <xf numFmtId="0" fontId="28" fillId="0" borderId="0" applyNumberFormat="0" applyFont="0" applyFill="0" applyBorder="0" applyAlignment="0" applyProtection="0"/>
    <xf numFmtId="0" fontId="34" fillId="0" borderId="0"/>
    <xf numFmtId="0" fontId="75" fillId="0" borderId="0"/>
    <xf numFmtId="0" fontId="28" fillId="0" borderId="0" applyNumberFormat="0" applyFont="0" applyFill="0" applyBorder="0" applyAlignment="0" applyProtection="0"/>
    <xf numFmtId="0" fontId="75" fillId="0" borderId="0"/>
    <xf numFmtId="0" fontId="34" fillId="0" borderId="0"/>
    <xf numFmtId="0" fontId="34" fillId="0" borderId="0"/>
    <xf numFmtId="0" fontId="28" fillId="0" borderId="0" applyNumberFormat="0" applyFont="0" applyFill="0" applyBorder="0" applyAlignment="0" applyProtection="0"/>
    <xf numFmtId="0" fontId="34" fillId="0" borderId="0"/>
    <xf numFmtId="0" fontId="75" fillId="0" borderId="0"/>
    <xf numFmtId="0" fontId="28" fillId="0" borderId="0" applyNumberFormat="0" applyFont="0" applyFill="0" applyBorder="0" applyAlignment="0" applyProtection="0"/>
    <xf numFmtId="0" fontId="34" fillId="0" borderId="0"/>
    <xf numFmtId="0" fontId="75"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75" fillId="0" borderId="0"/>
    <xf numFmtId="0" fontId="34" fillId="0" borderId="0"/>
    <xf numFmtId="0" fontId="28" fillId="0" borderId="0"/>
    <xf numFmtId="0" fontId="28" fillId="0" borderId="0"/>
    <xf numFmtId="0" fontId="34" fillId="0" borderId="0"/>
    <xf numFmtId="0" fontId="75" fillId="0" borderId="0"/>
    <xf numFmtId="0" fontId="34" fillId="0" borderId="0"/>
    <xf numFmtId="0" fontId="34" fillId="0" borderId="0"/>
    <xf numFmtId="0" fontId="75" fillId="0" borderId="0"/>
    <xf numFmtId="0" fontId="28" fillId="0" borderId="0" applyNumberFormat="0" applyFont="0" applyFill="0" applyBorder="0" applyAlignment="0" applyProtection="0"/>
    <xf numFmtId="0" fontId="34" fillId="0" borderId="0"/>
    <xf numFmtId="0" fontId="75" fillId="0" borderId="0"/>
    <xf numFmtId="0" fontId="34" fillId="0" borderId="0"/>
    <xf numFmtId="0" fontId="28" fillId="0" borderId="0"/>
    <xf numFmtId="0" fontId="75" fillId="0" borderId="0"/>
    <xf numFmtId="0" fontId="34"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34" fillId="0" borderId="0"/>
    <xf numFmtId="0" fontId="75"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75" fillId="0" borderId="0"/>
    <xf numFmtId="0" fontId="34" fillId="0" borderId="0"/>
    <xf numFmtId="0" fontId="34" fillId="0" borderId="0"/>
    <xf numFmtId="0" fontId="28" fillId="0" borderId="0"/>
    <xf numFmtId="0" fontId="28" fillId="0" borderId="0"/>
    <xf numFmtId="0" fontId="75" fillId="0" borderId="0"/>
    <xf numFmtId="0" fontId="34" fillId="0" borderId="0"/>
    <xf numFmtId="0" fontId="34" fillId="0" borderId="0"/>
    <xf numFmtId="0" fontId="28" fillId="0" borderId="0"/>
    <xf numFmtId="0" fontId="28" fillId="0" borderId="0"/>
    <xf numFmtId="0" fontId="75" fillId="0" borderId="0"/>
    <xf numFmtId="0" fontId="28" fillId="0" borderId="0" applyNumberFormat="0" applyFont="0" applyFill="0" applyBorder="0" applyAlignment="0" applyProtection="0"/>
    <xf numFmtId="0" fontId="34" fillId="0" borderId="0"/>
    <xf numFmtId="0" fontId="75" fillId="0" borderId="0"/>
    <xf numFmtId="0" fontId="28" fillId="0" borderId="0" applyNumberFormat="0" applyFont="0" applyFill="0" applyBorder="0" applyAlignment="0" applyProtection="0"/>
    <xf numFmtId="0" fontId="34" fillId="0" borderId="0"/>
    <xf numFmtId="0" fontId="75" fillId="0" borderId="0"/>
    <xf numFmtId="0" fontId="34" fillId="0" borderId="0"/>
    <xf numFmtId="0" fontId="34" fillId="0" borderId="0"/>
    <xf numFmtId="0" fontId="34" fillId="0" borderId="0"/>
    <xf numFmtId="0" fontId="28" fillId="0" borderId="0"/>
    <xf numFmtId="0" fontId="28" fillId="0" borderId="0"/>
    <xf numFmtId="0" fontId="75" fillId="0" borderId="0"/>
    <xf numFmtId="0" fontId="34" fillId="0" borderId="0"/>
    <xf numFmtId="0" fontId="34" fillId="0" borderId="0"/>
    <xf numFmtId="0" fontId="28" fillId="0" borderId="0"/>
    <xf numFmtId="0" fontId="28" fillId="0" borderId="0"/>
    <xf numFmtId="0" fontId="75" fillId="0" borderId="0"/>
    <xf numFmtId="0" fontId="34" fillId="0" borderId="0"/>
    <xf numFmtId="0" fontId="28" fillId="0" borderId="0"/>
    <xf numFmtId="0" fontId="28" fillId="0" borderId="0"/>
    <xf numFmtId="0" fontId="34" fillId="0" borderId="0"/>
    <xf numFmtId="0" fontId="75" fillId="0" borderId="0"/>
    <xf numFmtId="0" fontId="34" fillId="0" borderId="0"/>
    <xf numFmtId="0" fontId="28" fillId="0" borderId="0"/>
    <xf numFmtId="0" fontId="28" fillId="0" borderId="0"/>
    <xf numFmtId="0" fontId="75"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34" fillId="0" borderId="0"/>
    <xf numFmtId="0" fontId="34" fillId="0" borderId="0"/>
    <xf numFmtId="0" fontId="28" fillId="0" borderId="0"/>
    <xf numFmtId="0" fontId="28" fillId="0" borderId="0"/>
    <xf numFmtId="0" fontId="75" fillId="0" borderId="0"/>
    <xf numFmtId="0" fontId="34" fillId="0" borderId="0"/>
    <xf numFmtId="0" fontId="34" fillId="0" borderId="0"/>
    <xf numFmtId="0" fontId="28" fillId="0" borderId="0"/>
    <xf numFmtId="0" fontId="28" fillId="0" borderId="0"/>
    <xf numFmtId="0" fontId="75" fillId="0" borderId="0"/>
    <xf numFmtId="0" fontId="34" fillId="0" borderId="0"/>
    <xf numFmtId="0" fontId="34" fillId="0" borderId="0"/>
    <xf numFmtId="0" fontId="28" fillId="0" borderId="0"/>
    <xf numFmtId="0" fontId="28" fillId="0" borderId="0"/>
    <xf numFmtId="0" fontId="75" fillId="0" borderId="0"/>
    <xf numFmtId="0" fontId="28" fillId="0" borderId="0"/>
    <xf numFmtId="0" fontId="28" fillId="0" borderId="0"/>
    <xf numFmtId="0" fontId="75" fillId="0" borderId="0"/>
    <xf numFmtId="0" fontId="95" fillId="0" borderId="0"/>
    <xf numFmtId="0" fontId="95"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75"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75" fillId="0" borderId="0"/>
    <xf numFmtId="0" fontId="95" fillId="0" borderId="0"/>
    <xf numFmtId="0" fontId="95" fillId="0" borderId="0"/>
    <xf numFmtId="0" fontId="75" fillId="0" borderId="0"/>
    <xf numFmtId="0" fontId="34" fillId="0" borderId="0"/>
    <xf numFmtId="0" fontId="21" fillId="0" borderId="0"/>
    <xf numFmtId="0" fontId="75" fillId="0" borderId="0"/>
    <xf numFmtId="0" fontId="34" fillId="0" borderId="0"/>
    <xf numFmtId="238" fontId="28" fillId="0" borderId="0"/>
    <xf numFmtId="0" fontId="75" fillId="0" borderId="0"/>
    <xf numFmtId="0" fontId="75" fillId="0" borderId="0"/>
    <xf numFmtId="0" fontId="34" fillId="0" borderId="0"/>
    <xf numFmtId="0" fontId="34" fillId="0" borderId="0"/>
    <xf numFmtId="0" fontId="75" fillId="0" borderId="0"/>
    <xf numFmtId="0" fontId="34" fillId="0" borderId="0"/>
    <xf numFmtId="0" fontId="31" fillId="0" borderId="0"/>
    <xf numFmtId="0" fontId="28" fillId="0" borderId="0"/>
    <xf numFmtId="0" fontId="75" fillId="0" borderId="0"/>
    <xf numFmtId="0" fontId="95" fillId="0" borderId="0"/>
    <xf numFmtId="0" fontId="95"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75" fillId="0" borderId="0"/>
    <xf numFmtId="0" fontId="34" fillId="0" borderId="0"/>
    <xf numFmtId="0" fontId="28" fillId="0" borderId="0" applyNumberFormat="0" applyFont="0" applyFill="0" applyBorder="0" applyAlignment="0" applyProtection="0"/>
    <xf numFmtId="0" fontId="75"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xf numFmtId="0" fontId="75" fillId="0" borderId="0"/>
    <xf numFmtId="0" fontId="95" fillId="0" borderId="0"/>
    <xf numFmtId="0" fontId="95"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75"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xf numFmtId="0" fontId="75" fillId="0" borderId="0"/>
    <xf numFmtId="0" fontId="95" fillId="0" borderId="0"/>
    <xf numFmtId="0" fontId="95"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xf numFmtId="0" fontId="75" fillId="0" borderId="0"/>
    <xf numFmtId="0" fontId="28" fillId="0" borderId="0">
      <alignment wrapText="1"/>
    </xf>
    <xf numFmtId="0" fontId="28" fillId="0" borderId="0"/>
    <xf numFmtId="0" fontId="28" fillId="0" borderId="0"/>
    <xf numFmtId="0" fontId="28" fillId="0" borderId="0"/>
    <xf numFmtId="0" fontId="95" fillId="0" borderId="0"/>
    <xf numFmtId="0" fontId="75" fillId="0" borderId="0"/>
    <xf numFmtId="0" fontId="28" fillId="0" borderId="0">
      <alignment wrapText="1"/>
    </xf>
    <xf numFmtId="0" fontId="28" fillId="0" borderId="0"/>
    <xf numFmtId="0" fontId="1" fillId="0" borderId="0"/>
    <xf numFmtId="0" fontId="34" fillId="0" borderId="0"/>
    <xf numFmtId="0" fontId="1" fillId="0" borderId="0"/>
    <xf numFmtId="0" fontId="34" fillId="0" borderId="0"/>
    <xf numFmtId="0" fontId="75" fillId="0" borderId="0"/>
    <xf numFmtId="0" fontId="28" fillId="0" borderId="0"/>
    <xf numFmtId="0" fontId="1" fillId="0" borderId="0"/>
    <xf numFmtId="0" fontId="1" fillId="0" borderId="0"/>
    <xf numFmtId="0" fontId="75" fillId="0" borderId="0"/>
    <xf numFmtId="0" fontId="1" fillId="0" borderId="0"/>
    <xf numFmtId="0" fontId="34" fillId="0" borderId="0"/>
    <xf numFmtId="0" fontId="1" fillId="0" borderId="0"/>
    <xf numFmtId="0" fontId="34" fillId="0" borderId="0"/>
    <xf numFmtId="0" fontId="75" fillId="0" borderId="0"/>
    <xf numFmtId="0" fontId="28" fillId="0" borderId="0"/>
    <xf numFmtId="0" fontId="1" fillId="0" borderId="0"/>
    <xf numFmtId="0" fontId="1" fillId="0" borderId="0"/>
    <xf numFmtId="0" fontId="75" fillId="0" borderId="0"/>
    <xf numFmtId="0" fontId="1" fillId="0" borderId="0"/>
    <xf numFmtId="0" fontId="34" fillId="0" borderId="0"/>
    <xf numFmtId="0" fontId="1" fillId="0" borderId="0"/>
    <xf numFmtId="0" fontId="34" fillId="0" borderId="0"/>
    <xf numFmtId="0" fontId="75" fillId="0" borderId="0"/>
    <xf numFmtId="0" fontId="1" fillId="0" borderId="0"/>
    <xf numFmtId="0" fontId="34" fillId="0" borderId="0"/>
    <xf numFmtId="0" fontId="1" fillId="0" borderId="0"/>
    <xf numFmtId="0" fontId="28" fillId="0" borderId="0"/>
    <xf numFmtId="0" fontId="75" fillId="0" borderId="0"/>
    <xf numFmtId="0" fontId="34" fillId="0" borderId="0"/>
    <xf numFmtId="0" fontId="28" fillId="0" borderId="0"/>
    <xf numFmtId="0" fontId="1" fillId="0" borderId="0"/>
    <xf numFmtId="0" fontId="75" fillId="0" borderId="0"/>
    <xf numFmtId="0" fontId="1" fillId="0" borderId="0"/>
    <xf numFmtId="0" fontId="34" fillId="0" borderId="0"/>
    <xf numFmtId="0" fontId="28" fillId="0" borderId="0"/>
    <xf numFmtId="0" fontId="75" fillId="0" borderId="0"/>
    <xf numFmtId="0" fontId="95" fillId="0" borderId="0"/>
    <xf numFmtId="0" fontId="95" fillId="0" borderId="0"/>
    <xf numFmtId="0" fontId="75" fillId="0" borderId="0"/>
    <xf numFmtId="0" fontId="76" fillId="0" borderId="0"/>
    <xf numFmtId="0" fontId="34" fillId="0" borderId="0"/>
    <xf numFmtId="0" fontId="35" fillId="0" borderId="0"/>
    <xf numFmtId="0" fontId="74" fillId="0" borderId="0"/>
    <xf numFmtId="0" fontId="74" fillId="0" borderId="0"/>
    <xf numFmtId="0" fontId="95" fillId="0" borderId="0"/>
    <xf numFmtId="0" fontId="75" fillId="0" borderId="0"/>
    <xf numFmtId="0" fontId="28" fillId="0" borderId="0">
      <alignment wrapText="1"/>
    </xf>
    <xf numFmtId="0" fontId="1" fillId="0" borderId="0"/>
    <xf numFmtId="0" fontId="34" fillId="0" borderId="0"/>
    <xf numFmtId="0" fontId="1" fillId="0" borderId="0"/>
    <xf numFmtId="0" fontId="34" fillId="0" borderId="0"/>
    <xf numFmtId="0" fontId="75" fillId="0" borderId="0"/>
    <xf numFmtId="0" fontId="28" fillId="0" borderId="0"/>
    <xf numFmtId="0" fontId="1" fillId="0" borderId="0"/>
    <xf numFmtId="0" fontId="28" fillId="0" borderId="0"/>
    <xf numFmtId="0" fontId="75" fillId="0" borderId="0"/>
    <xf numFmtId="0" fontId="76" fillId="0" borderId="0"/>
    <xf numFmtId="0" fontId="95" fillId="0" borderId="0"/>
    <xf numFmtId="0" fontId="75" fillId="0" borderId="0"/>
    <xf numFmtId="0" fontId="34" fillId="0" borderId="0"/>
    <xf numFmtId="0" fontId="28" fillId="0" borderId="0"/>
    <xf numFmtId="0" fontId="34" fillId="0" borderId="0"/>
    <xf numFmtId="0" fontId="75" fillId="0" borderId="0"/>
    <xf numFmtId="0" fontId="28" fillId="0" borderId="0" applyBorder="0"/>
    <xf numFmtId="0" fontId="104" fillId="0" borderId="0"/>
    <xf numFmtId="0" fontId="104" fillId="0" borderId="0"/>
    <xf numFmtId="0" fontId="28" fillId="0" borderId="0" applyBorder="0"/>
    <xf numFmtId="0" fontId="76" fillId="0" borderId="0"/>
    <xf numFmtId="0" fontId="72" fillId="0" borderId="0"/>
    <xf numFmtId="0" fontId="75" fillId="0" borderId="0"/>
    <xf numFmtId="0" fontId="28" fillId="0" borderId="0" applyBorder="0"/>
    <xf numFmtId="0" fontId="76" fillId="0" borderId="0"/>
    <xf numFmtId="253" fontId="28" fillId="0" borderId="0"/>
    <xf numFmtId="253" fontId="28" fillId="0" borderId="0"/>
    <xf numFmtId="0" fontId="75" fillId="0" borderId="0"/>
    <xf numFmtId="0" fontId="72" fillId="0" borderId="0"/>
    <xf numFmtId="0" fontId="75" fillId="0" borderId="0"/>
    <xf numFmtId="0" fontId="34" fillId="0" borderId="0"/>
    <xf numFmtId="0" fontId="28" fillId="0" borderId="0"/>
    <xf numFmtId="0" fontId="18" fillId="0" borderId="0"/>
    <xf numFmtId="0" fontId="1" fillId="0" borderId="0"/>
    <xf numFmtId="0" fontId="1" fillId="0" borderId="0"/>
    <xf numFmtId="0" fontId="1" fillId="0" borderId="0"/>
    <xf numFmtId="0" fontId="28" fillId="0" borderId="0"/>
    <xf numFmtId="0" fontId="28" fillId="0" borderId="0"/>
    <xf numFmtId="37" fontId="81" fillId="0" borderId="0"/>
    <xf numFmtId="37" fontId="81" fillId="0" borderId="0"/>
    <xf numFmtId="0" fontId="28" fillId="0" borderId="0"/>
    <xf numFmtId="0" fontId="74" fillId="0" borderId="0"/>
    <xf numFmtId="0" fontId="75" fillId="0" borderId="0"/>
    <xf numFmtId="0" fontId="74" fillId="0" borderId="0"/>
    <xf numFmtId="0" fontId="28" fillId="0" borderId="0" applyNumberFormat="0" applyFont="0" applyFill="0" applyBorder="0" applyAlignment="0" applyProtection="0"/>
    <xf numFmtId="0" fontId="75" fillId="0" borderId="0"/>
    <xf numFmtId="0" fontId="95" fillId="0" borderId="0"/>
    <xf numFmtId="0" fontId="95" fillId="0" borderId="0"/>
    <xf numFmtId="0" fontId="95" fillId="0" borderId="0"/>
    <xf numFmtId="0" fontId="28" fillId="0" borderId="0"/>
    <xf numFmtId="0" fontId="28" fillId="0" borderId="0"/>
    <xf numFmtId="0" fontId="34" fillId="0" borderId="0"/>
    <xf numFmtId="0" fontId="1" fillId="0" borderId="0"/>
    <xf numFmtId="0" fontId="28" fillId="0" borderId="0"/>
    <xf numFmtId="0" fontId="76" fillId="0" borderId="0"/>
    <xf numFmtId="0" fontId="34" fillId="0" borderId="0"/>
    <xf numFmtId="0" fontId="28" fillId="0" borderId="0" applyBorder="0"/>
    <xf numFmtId="0" fontId="28" fillId="0" borderId="0"/>
    <xf numFmtId="0" fontId="76" fillId="0" borderId="0"/>
    <xf numFmtId="0" fontId="28" fillId="0" borderId="0" applyBorder="0"/>
    <xf numFmtId="0" fontId="34" fillId="0" borderId="0"/>
    <xf numFmtId="0" fontId="28" fillId="0" borderId="0"/>
    <xf numFmtId="0" fontId="28" fillId="0" borderId="0"/>
    <xf numFmtId="0" fontId="34" fillId="0" borderId="0"/>
    <xf numFmtId="0" fontId="28" fillId="0" borderId="0"/>
    <xf numFmtId="0" fontId="76" fillId="0" borderId="0"/>
    <xf numFmtId="0" fontId="34" fillId="0" borderId="0"/>
    <xf numFmtId="0" fontId="28" fillId="0" borderId="0"/>
    <xf numFmtId="0" fontId="76" fillId="0" borderId="0"/>
    <xf numFmtId="0" fontId="34" fillId="0" borderId="0"/>
    <xf numFmtId="0" fontId="28" fillId="0" borderId="0"/>
    <xf numFmtId="0" fontId="34" fillId="0" borderId="0"/>
    <xf numFmtId="0" fontId="28" fillId="0" borderId="0"/>
    <xf numFmtId="0" fontId="36" fillId="0" borderId="0"/>
    <xf numFmtId="0" fontId="36" fillId="0" borderId="0"/>
    <xf numFmtId="0" fontId="36" fillId="0" borderId="0"/>
    <xf numFmtId="0" fontId="36" fillId="0" borderId="0"/>
    <xf numFmtId="0" fontId="2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8" fillId="0" borderId="0"/>
    <xf numFmtId="0" fontId="34" fillId="0" borderId="0"/>
    <xf numFmtId="0" fontId="28" fillId="0" borderId="0"/>
    <xf numFmtId="0" fontId="28" fillId="0" borderId="0"/>
    <xf numFmtId="0" fontId="36" fillId="0" borderId="0"/>
    <xf numFmtId="0" fontId="28" fillId="0" borderId="0"/>
    <xf numFmtId="0" fontId="36" fillId="0" borderId="0"/>
    <xf numFmtId="0" fontId="36" fillId="0" borderId="0"/>
    <xf numFmtId="0" fontId="36" fillId="0" borderId="0"/>
    <xf numFmtId="0" fontId="36" fillId="0" borderId="0"/>
    <xf numFmtId="0" fontId="35" fillId="0" borderId="0"/>
    <xf numFmtId="0" fontId="34" fillId="0" borderId="0"/>
    <xf numFmtId="0" fontId="28" fillId="0" borderId="0"/>
    <xf numFmtId="0" fontId="28" fillId="0" borderId="0"/>
    <xf numFmtId="0" fontId="34" fillId="0" borderId="0"/>
    <xf numFmtId="0" fontId="34" fillId="0" borderId="0"/>
    <xf numFmtId="0" fontId="1" fillId="0" borderId="0"/>
    <xf numFmtId="0" fontId="28" fillId="0" borderId="0"/>
    <xf numFmtId="0" fontId="28" fillId="0" borderId="0"/>
    <xf numFmtId="0" fontId="28" fillId="0" borderId="0"/>
    <xf numFmtId="0" fontId="34" fillId="0" borderId="0"/>
    <xf numFmtId="0" fontId="75" fillId="0" borderId="0"/>
    <xf numFmtId="0" fontId="1" fillId="0" borderId="0"/>
    <xf numFmtId="0" fontId="28" fillId="0" borderId="0"/>
    <xf numFmtId="0" fontId="28" fillId="0" borderId="0"/>
    <xf numFmtId="0" fontId="28" fillId="0" borderId="0"/>
    <xf numFmtId="0" fontId="34" fillId="0" borderId="0"/>
    <xf numFmtId="0" fontId="75" fillId="0" borderId="0"/>
    <xf numFmtId="0" fontId="28" fillId="0" borderId="0"/>
    <xf numFmtId="0" fontId="28" fillId="0" borderId="0" applyNumberFormat="0" applyFont="0" applyFill="0" applyBorder="0" applyAlignment="0" applyProtection="0"/>
    <xf numFmtId="0" fontId="28" fillId="0" borderId="0"/>
    <xf numFmtId="0" fontId="28" fillId="0" borderId="0"/>
    <xf numFmtId="0" fontId="28" fillId="0" borderId="0"/>
    <xf numFmtId="0" fontId="75" fillId="0" borderId="0"/>
    <xf numFmtId="0" fontId="34" fillId="0" borderId="0"/>
    <xf numFmtId="0" fontId="28" fillId="0" borderId="0"/>
    <xf numFmtId="0" fontId="34" fillId="0" borderId="0"/>
    <xf numFmtId="0" fontId="75" fillId="0" borderId="0"/>
    <xf numFmtId="0" fontId="34" fillId="0" borderId="0"/>
    <xf numFmtId="0" fontId="28" fillId="0" borderId="0"/>
    <xf numFmtId="0" fontId="34" fillId="0" borderId="0"/>
    <xf numFmtId="0" fontId="75" fillId="0" borderId="0"/>
    <xf numFmtId="0" fontId="28" fillId="0" borderId="0"/>
    <xf numFmtId="0" fontId="34" fillId="0" borderId="0"/>
    <xf numFmtId="0" fontId="28" fillId="0" borderId="0"/>
    <xf numFmtId="0" fontId="28" fillId="0" borderId="0"/>
    <xf numFmtId="0" fontId="28" fillId="0" borderId="0"/>
    <xf numFmtId="0" fontId="75" fillId="0" borderId="0"/>
    <xf numFmtId="0" fontId="28" fillId="0" borderId="0"/>
    <xf numFmtId="0" fontId="28"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1" fillId="0" borderId="0"/>
    <xf numFmtId="0" fontId="28" fillId="0" borderId="0"/>
    <xf numFmtId="0" fontId="28" fillId="0" borderId="0"/>
    <xf numFmtId="0" fontId="28" fillId="0" borderId="0"/>
    <xf numFmtId="0" fontId="34" fillId="0" borderId="0"/>
    <xf numFmtId="0" fontId="75" fillId="0" borderId="0"/>
    <xf numFmtId="0" fontId="34" fillId="0" borderId="0"/>
    <xf numFmtId="0" fontId="28" fillId="0" borderId="0"/>
    <xf numFmtId="0" fontId="28" fillId="0" borderId="0"/>
    <xf numFmtId="0" fontId="28" fillId="0" borderId="0"/>
    <xf numFmtId="0" fontId="34" fillId="0" borderId="0"/>
    <xf numFmtId="0" fontId="75" fillId="0" borderId="0"/>
    <xf numFmtId="0" fontId="34" fillId="0" borderId="0"/>
    <xf numFmtId="0" fontId="28" fillId="0" borderId="0"/>
    <xf numFmtId="0" fontId="28" fillId="0" borderId="0"/>
    <xf numFmtId="0" fontId="34" fillId="0" borderId="0"/>
    <xf numFmtId="0" fontId="75" fillId="0" borderId="0"/>
    <xf numFmtId="0" fontId="28" fillId="0" borderId="0"/>
    <xf numFmtId="0" fontId="28" fillId="0" borderId="0"/>
    <xf numFmtId="0" fontId="34" fillId="0" borderId="0"/>
    <xf numFmtId="0" fontId="28"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28" fillId="0" borderId="0" applyNumberFormat="0" applyFont="0" applyFill="0" applyBorder="0" applyAlignment="0" applyProtection="0"/>
    <xf numFmtId="0" fontId="28" fillId="0" borderId="0"/>
    <xf numFmtId="0" fontId="34" fillId="0" borderId="0"/>
    <xf numFmtId="0" fontId="75" fillId="0" borderId="0"/>
    <xf numFmtId="0" fontId="34" fillId="0" borderId="0"/>
    <xf numFmtId="0" fontId="28" fillId="0" borderId="0"/>
    <xf numFmtId="0" fontId="34" fillId="0" borderId="0"/>
    <xf numFmtId="0" fontId="75" fillId="0" borderId="0"/>
    <xf numFmtId="0" fontId="34" fillId="0" borderId="0"/>
    <xf numFmtId="0" fontId="28" fillId="0" borderId="0"/>
    <xf numFmtId="0" fontId="34" fillId="0" borderId="0"/>
    <xf numFmtId="0" fontId="75" fillId="0" borderId="0"/>
    <xf numFmtId="0" fontId="28" fillId="0" borderId="0"/>
    <xf numFmtId="0" fontId="28" fillId="0" borderId="0"/>
    <xf numFmtId="0" fontId="28" fillId="0" borderId="0"/>
    <xf numFmtId="0" fontId="75" fillId="0" borderId="0"/>
    <xf numFmtId="0" fontId="28" fillId="0" borderId="0"/>
    <xf numFmtId="0" fontId="34" fillId="0" borderId="0"/>
    <xf numFmtId="0" fontId="34" fillId="0" borderId="0"/>
    <xf numFmtId="0" fontId="28" fillId="0" borderId="0"/>
    <xf numFmtId="0" fontId="1" fillId="0" borderId="0"/>
    <xf numFmtId="0" fontId="75" fillId="0" borderId="0"/>
    <xf numFmtId="0" fontId="75" fillId="0" borderId="0"/>
    <xf numFmtId="0" fontId="34" fillId="0" borderId="0"/>
    <xf numFmtId="0" fontId="28" fillId="0" borderId="0"/>
    <xf numFmtId="0" fontId="75" fillId="0" borderId="0"/>
    <xf numFmtId="0" fontId="75" fillId="0" borderId="0"/>
    <xf numFmtId="0" fontId="34" fillId="0" borderId="0"/>
    <xf numFmtId="0" fontId="28" fillId="0" borderId="0"/>
    <xf numFmtId="0" fontId="28" fillId="0" borderId="0"/>
    <xf numFmtId="0" fontId="34" fillId="0" borderId="0"/>
    <xf numFmtId="0" fontId="75" fillId="0" borderId="0"/>
    <xf numFmtId="0" fontId="1" fillId="0" borderId="0"/>
    <xf numFmtId="0" fontId="28" fillId="0" borderId="0"/>
    <xf numFmtId="0" fontId="28" fillId="0" borderId="0"/>
    <xf numFmtId="0" fontId="28" fillId="0" borderId="0"/>
    <xf numFmtId="0" fontId="34" fillId="0" borderId="0"/>
    <xf numFmtId="0" fontId="75" fillId="0" borderId="0"/>
    <xf numFmtId="0" fontId="1" fillId="0" borderId="0"/>
    <xf numFmtId="0" fontId="28" fillId="0" borderId="0"/>
    <xf numFmtId="0" fontId="28" fillId="0" borderId="0" applyNumberFormat="0" applyFont="0" applyFill="0" applyBorder="0" applyAlignment="0" applyProtection="0"/>
    <xf numFmtId="0" fontId="75" fillId="0" borderId="0"/>
    <xf numFmtId="0" fontId="28" fillId="0" borderId="0"/>
    <xf numFmtId="0" fontId="1" fillId="0" borderId="0"/>
    <xf numFmtId="0" fontId="28" fillId="0" borderId="0"/>
    <xf numFmtId="0" fontId="28"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28" fillId="0" borderId="0"/>
    <xf numFmtId="0" fontId="1" fillId="0" borderId="0"/>
    <xf numFmtId="0" fontId="75" fillId="0" borderId="0"/>
    <xf numFmtId="0" fontId="28" fillId="0" borderId="0"/>
    <xf numFmtId="0" fontId="28" fillId="0" borderId="0"/>
    <xf numFmtId="0" fontId="28" fillId="0" borderId="0"/>
    <xf numFmtId="0" fontId="28"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1" fillId="0" borderId="0"/>
    <xf numFmtId="0" fontId="28" fillId="0" borderId="0"/>
    <xf numFmtId="0" fontId="28" fillId="0" borderId="0"/>
    <xf numFmtId="0" fontId="28" fillId="0" borderId="0"/>
    <xf numFmtId="0" fontId="34" fillId="0" borderId="0"/>
    <xf numFmtId="0" fontId="75" fillId="0" borderId="0"/>
    <xf numFmtId="0" fontId="1" fillId="0" borderId="0"/>
    <xf numFmtId="0" fontId="28" fillId="0" borderId="0"/>
    <xf numFmtId="0" fontId="28" fillId="0" borderId="0"/>
    <xf numFmtId="0" fontId="34" fillId="0" borderId="0"/>
    <xf numFmtId="0" fontId="75" fillId="0" borderId="0"/>
    <xf numFmtId="0" fontId="1" fillId="0" borderId="0"/>
    <xf numFmtId="0" fontId="28" fillId="0" borderId="0"/>
    <xf numFmtId="0" fontId="28" fillId="0" borderId="0"/>
    <xf numFmtId="0" fontId="34" fillId="0" borderId="0"/>
    <xf numFmtId="0" fontId="75" fillId="0" borderId="0"/>
    <xf numFmtId="0" fontId="75" fillId="0" borderId="0"/>
    <xf numFmtId="0" fontId="28" fillId="0" borderId="0"/>
    <xf numFmtId="0" fontId="28"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1" fillId="0" borderId="0"/>
    <xf numFmtId="0" fontId="28" fillId="0" borderId="0"/>
    <xf numFmtId="0" fontId="28" fillId="0" borderId="0"/>
    <xf numFmtId="0" fontId="28" fillId="0" borderId="0"/>
    <xf numFmtId="0" fontId="34" fillId="0" borderId="0"/>
    <xf numFmtId="0" fontId="75" fillId="0" borderId="0"/>
    <xf numFmtId="0" fontId="34" fillId="0" borderId="0"/>
    <xf numFmtId="0" fontId="28" fillId="0" borderId="0"/>
    <xf numFmtId="0" fontId="28" fillId="0" borderId="0"/>
    <xf numFmtId="0" fontId="28" fillId="0" borderId="0"/>
    <xf numFmtId="0" fontId="34" fillId="0" borderId="0"/>
    <xf numFmtId="0" fontId="75" fillId="0" borderId="0"/>
    <xf numFmtId="0" fontId="34" fillId="0" borderId="0"/>
    <xf numFmtId="0" fontId="28" fillId="0" borderId="0"/>
    <xf numFmtId="0" fontId="28" fillId="0" borderId="0"/>
    <xf numFmtId="0" fontId="34" fillId="0" borderId="0"/>
    <xf numFmtId="0" fontId="75" fillId="0" borderId="0"/>
    <xf numFmtId="0" fontId="28" fillId="0" borderId="0"/>
    <xf numFmtId="0" fontId="28" fillId="0" borderId="0"/>
    <xf numFmtId="0" fontId="28"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34" fillId="0" borderId="0"/>
    <xf numFmtId="0" fontId="256" fillId="0" borderId="0"/>
    <xf numFmtId="0" fontId="75" fillId="0" borderId="0"/>
    <xf numFmtId="0" fontId="1" fillId="0" borderId="0"/>
    <xf numFmtId="0" fontId="28"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256" fillId="0" borderId="0"/>
    <xf numFmtId="0" fontId="28" fillId="0" borderId="0"/>
    <xf numFmtId="0" fontId="34" fillId="0" borderId="0"/>
    <xf numFmtId="0" fontId="75" fillId="0" borderId="0"/>
    <xf numFmtId="0" fontId="34" fillId="0" borderId="0"/>
    <xf numFmtId="0" fontId="28" fillId="0" borderId="0"/>
    <xf numFmtId="0" fontId="34" fillId="0" borderId="0"/>
    <xf numFmtId="0" fontId="75" fillId="0" borderId="0"/>
    <xf numFmtId="0" fontId="256" fillId="0" borderId="0"/>
    <xf numFmtId="0" fontId="28" fillId="0" borderId="0"/>
    <xf numFmtId="0" fontId="34" fillId="0" borderId="0"/>
    <xf numFmtId="0" fontId="75" fillId="0" borderId="0"/>
    <xf numFmtId="0" fontId="28" fillId="0" borderId="0"/>
    <xf numFmtId="0" fontId="34" fillId="0" borderId="0"/>
    <xf numFmtId="0" fontId="75" fillId="0" borderId="0"/>
    <xf numFmtId="0" fontId="28" fillId="0" borderId="0"/>
    <xf numFmtId="0" fontId="3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28" fillId="0" borderId="0"/>
    <xf numFmtId="0" fontId="28" fillId="0" borderId="0"/>
    <xf numFmtId="0" fontId="34" fillId="0" borderId="0"/>
    <xf numFmtId="0" fontId="1" fillId="0" borderId="0"/>
    <xf numFmtId="0" fontId="1" fillId="0" borderId="0"/>
    <xf numFmtId="0" fontId="28" fillId="0" borderId="0"/>
    <xf numFmtId="238" fontId="34" fillId="0" borderId="0"/>
    <xf numFmtId="0" fontId="75" fillId="0" borderId="0"/>
    <xf numFmtId="0" fontId="28" fillId="0" borderId="0"/>
    <xf numFmtId="0" fontId="28" fillId="0" borderId="0"/>
    <xf numFmtId="0" fontId="28" fillId="0" borderId="0"/>
    <xf numFmtId="0" fontId="1" fillId="0" borderId="0"/>
    <xf numFmtId="0" fontId="75" fillId="0" borderId="0"/>
    <xf numFmtId="0" fontId="28" fillId="0" borderId="0"/>
    <xf numFmtId="0" fontId="28" fillId="0" borderId="0"/>
    <xf numFmtId="0" fontId="1" fillId="0" borderId="0"/>
    <xf numFmtId="0" fontId="28" fillId="0" borderId="0"/>
    <xf numFmtId="0" fontId="75" fillId="0" borderId="0"/>
    <xf numFmtId="0" fontId="1" fillId="0" borderId="0"/>
    <xf numFmtId="0" fontId="28" fillId="0" borderId="0"/>
    <xf numFmtId="0" fontId="28" fillId="0" borderId="0" applyNumberFormat="0" applyFont="0" applyFill="0" applyBorder="0" applyAlignment="0" applyProtection="0"/>
    <xf numFmtId="0" fontId="75" fillId="0" borderId="0"/>
    <xf numFmtId="0" fontId="1" fillId="0" borderId="0"/>
    <xf numFmtId="0" fontId="28" fillId="0" borderId="0"/>
    <xf numFmtId="0" fontId="28" fillId="0" borderId="0" applyNumberFormat="0" applyFont="0" applyFill="0" applyBorder="0" applyAlignment="0" applyProtection="0"/>
    <xf numFmtId="0" fontId="75" fillId="0" borderId="0"/>
    <xf numFmtId="0" fontId="28" fillId="0" borderId="0"/>
    <xf numFmtId="0" fontId="28" fillId="0" borderId="0"/>
    <xf numFmtId="0" fontId="75" fillId="0" borderId="0"/>
    <xf numFmtId="0" fontId="35" fillId="0" borderId="0"/>
    <xf numFmtId="0" fontId="28" fillId="0" borderId="0"/>
    <xf numFmtId="0" fontId="1" fillId="0" borderId="0"/>
    <xf numFmtId="0" fontId="75" fillId="0" borderId="0"/>
    <xf numFmtId="0" fontId="75" fillId="0" borderId="0"/>
    <xf numFmtId="0" fontId="34" fillId="0" borderId="0"/>
    <xf numFmtId="0" fontId="28" fillId="0" borderId="0"/>
    <xf numFmtId="0" fontId="75" fillId="0" borderId="0"/>
    <xf numFmtId="0" fontId="28" fillId="0" borderId="0"/>
    <xf numFmtId="0" fontId="28" fillId="0" borderId="0"/>
    <xf numFmtId="238" fontId="257" fillId="0" borderId="0"/>
    <xf numFmtId="0" fontId="75" fillId="0" borderId="0"/>
    <xf numFmtId="0" fontId="28" fillId="0" borderId="0"/>
    <xf numFmtId="0" fontId="28" fillId="0" borderId="0"/>
    <xf numFmtId="0" fontId="28" fillId="0" borderId="0"/>
    <xf numFmtId="0" fontId="1" fillId="0" borderId="0"/>
    <xf numFmtId="0" fontId="75" fillId="0" borderId="0"/>
    <xf numFmtId="0" fontId="28" fillId="0" borderId="0"/>
    <xf numFmtId="0" fontId="28" fillId="0" borderId="0"/>
    <xf numFmtId="0" fontId="28" fillId="0" borderId="0"/>
    <xf numFmtId="0" fontId="1" fillId="0" borderId="0"/>
    <xf numFmtId="0" fontId="75" fillId="0" borderId="0"/>
    <xf numFmtId="0" fontId="28" fillId="0" borderId="0"/>
    <xf numFmtId="0" fontId="1" fillId="0" borderId="0"/>
    <xf numFmtId="0" fontId="28" fillId="0" borderId="0"/>
    <xf numFmtId="0" fontId="28" fillId="0" borderId="0"/>
    <xf numFmtId="0" fontId="75" fillId="0" borderId="0"/>
    <xf numFmtId="0" fontId="34" fillId="0" borderId="0"/>
    <xf numFmtId="0" fontId="28" fillId="0" borderId="0" applyNumberFormat="0" applyFont="0" applyFill="0" applyBorder="0" applyAlignment="0" applyProtection="0"/>
    <xf numFmtId="0" fontId="75" fillId="0" borderId="0"/>
    <xf numFmtId="0" fontId="28" fillId="0" borderId="0"/>
    <xf numFmtId="0" fontId="1" fillId="0" borderId="0"/>
    <xf numFmtId="0" fontId="75" fillId="0" borderId="0"/>
    <xf numFmtId="0" fontId="28" fillId="0" borderId="0"/>
    <xf numFmtId="0" fontId="28" fillId="0" borderId="0"/>
    <xf numFmtId="0" fontId="35" fillId="0" borderId="0"/>
    <xf numFmtId="0" fontId="75" fillId="0" borderId="0"/>
    <xf numFmtId="0" fontId="28" fillId="0" borderId="0" applyNumberFormat="0" applyFont="0" applyFill="0" applyBorder="0" applyAlignment="0" applyProtection="0"/>
    <xf numFmtId="0" fontId="28" fillId="0" borderId="0"/>
    <xf numFmtId="0" fontId="35" fillId="0" borderId="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applyNumberFormat="0" applyFont="0" applyFill="0" applyBorder="0" applyAlignment="0" applyProtection="0"/>
    <xf numFmtId="0" fontId="75" fillId="0" borderId="0"/>
    <xf numFmtId="0" fontId="74" fillId="0" borderId="0"/>
    <xf numFmtId="0" fontId="76" fillId="0" borderId="0"/>
    <xf numFmtId="0" fontId="28" fillId="0" borderId="0"/>
    <xf numFmtId="0" fontId="28"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6" fillId="0" borderId="0"/>
    <xf numFmtId="0" fontId="75" fillId="0" borderId="0"/>
    <xf numFmtId="0" fontId="28" fillId="0" borderId="0"/>
    <xf numFmtId="0" fontId="28" fillId="0" borderId="0"/>
    <xf numFmtId="0" fontId="28" fillId="0" borderId="0"/>
    <xf numFmtId="0" fontId="1" fillId="0" borderId="0"/>
    <xf numFmtId="0" fontId="28" fillId="0" borderId="0"/>
    <xf numFmtId="0" fontId="28"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75" fillId="0" borderId="0"/>
    <xf numFmtId="0" fontId="34" fillId="0" borderId="0"/>
    <xf numFmtId="0" fontId="75" fillId="0" borderId="0"/>
    <xf numFmtId="0" fontId="75" fillId="0" borderId="0"/>
    <xf numFmtId="0" fontId="75" fillId="0" borderId="0"/>
    <xf numFmtId="251" fontId="239" fillId="70" borderId="0">
      <protection locked="0"/>
    </xf>
    <xf numFmtId="251" fontId="239" fillId="0" borderId="0"/>
    <xf numFmtId="0" fontId="75" fillId="0" borderId="0"/>
    <xf numFmtId="0" fontId="75" fillId="0" borderId="0"/>
    <xf numFmtId="0" fontId="28" fillId="45" borderId="36" applyNumberFormat="0" applyFont="0" applyAlignment="0" applyProtection="0"/>
    <xf numFmtId="0" fontId="28" fillId="8" borderId="8" applyNumberFormat="0" applyFont="0" applyAlignment="0" applyProtection="0"/>
    <xf numFmtId="0" fontId="75" fillId="0" borderId="0"/>
    <xf numFmtId="0" fontId="34" fillId="0" borderId="0"/>
    <xf numFmtId="0" fontId="75" fillId="0" borderId="0"/>
    <xf numFmtId="0" fontId="258" fillId="62" borderId="0" applyNumberFormat="0" applyBorder="0" applyAlignment="0" applyProtection="0"/>
    <xf numFmtId="0" fontId="258" fillId="62" borderId="0" applyNumberFormat="0" applyBorder="0" applyAlignment="0" applyProtection="0"/>
    <xf numFmtId="0" fontId="8" fillId="4" borderId="0" applyNumberFormat="0" applyBorder="0" applyAlignment="0" applyProtection="0"/>
    <xf numFmtId="0" fontId="130" fillId="62" borderId="0" applyNumberFormat="0" applyBorder="0" applyAlignment="0" applyProtection="0"/>
    <xf numFmtId="0" fontId="28" fillId="0" borderId="0"/>
    <xf numFmtId="0" fontId="119" fillId="64" borderId="26" applyNumberFormat="0" applyAlignment="0" applyProtection="0"/>
    <xf numFmtId="0" fontId="10" fillId="6" borderId="5" applyNumberFormat="0" applyAlignment="0" applyProtection="0"/>
    <xf numFmtId="0" fontId="3" fillId="0" borderId="1" applyNumberFormat="0" applyFill="0" applyAlignment="0" applyProtection="0"/>
    <xf numFmtId="0" fontId="67" fillId="0" borderId="30" applyNumberFormat="0" applyFill="0" applyAlignment="0" applyProtection="0"/>
    <xf numFmtId="0" fontId="28" fillId="0" borderId="0"/>
    <xf numFmtId="0" fontId="4" fillId="0" borderId="2" applyNumberFormat="0" applyFill="0" applyAlignment="0" applyProtection="0"/>
    <xf numFmtId="0" fontId="68" fillId="0" borderId="31" applyNumberFormat="0" applyFill="0" applyAlignment="0" applyProtection="0"/>
    <xf numFmtId="0" fontId="28" fillId="0" borderId="0"/>
    <xf numFmtId="0" fontId="69" fillId="0" borderId="32" applyNumberFormat="0" applyFill="0" applyAlignment="0" applyProtection="0"/>
    <xf numFmtId="0" fontId="5" fillId="0" borderId="3" applyNumberFormat="0" applyFill="0" applyAlignment="0" applyProtection="0"/>
    <xf numFmtId="0" fontId="28" fillId="0" borderId="0"/>
    <xf numFmtId="0" fontId="5" fillId="0" borderId="0" applyNumberFormat="0" applyFill="0" applyBorder="0" applyAlignment="0" applyProtection="0"/>
    <xf numFmtId="0" fontId="69" fillId="0" borderId="0" applyNumberFormat="0" applyFill="0" applyBorder="0" applyAlignment="0" applyProtection="0"/>
    <xf numFmtId="0" fontId="28" fillId="0" borderId="0"/>
    <xf numFmtId="0" fontId="34" fillId="0" borderId="0"/>
    <xf numFmtId="0" fontId="75" fillId="0" borderId="0"/>
    <xf numFmtId="0" fontId="75" fillId="0" borderId="0"/>
    <xf numFmtId="0" fontId="75" fillId="0" borderId="0"/>
    <xf numFmtId="0" fontId="75" fillId="0" borderId="0"/>
    <xf numFmtId="0" fontId="75" fillId="0" borderId="0"/>
    <xf numFmtId="0" fontId="75" fillId="0" borderId="0"/>
    <xf numFmtId="9" fontId="76" fillId="0" borderId="0" applyFont="0" applyFill="0" applyBorder="0" applyAlignment="0" applyProtection="0"/>
    <xf numFmtId="9" fontId="76" fillId="0" borderId="0" applyFont="0" applyFill="0" applyBorder="0" applyAlignment="0" applyProtection="0"/>
    <xf numFmtId="254" fontId="259" fillId="0" borderId="0" applyFont="0" applyFill="0" applyBorder="0" applyProtection="0">
      <alignment horizontal="right"/>
    </xf>
    <xf numFmtId="0" fontId="34" fillId="0" borderId="0"/>
    <xf numFmtId="0" fontId="75" fillId="0" borderId="0"/>
    <xf numFmtId="0" fontId="75" fillId="0" borderId="0"/>
    <xf numFmtId="0" fontId="34" fillId="0" borderId="0"/>
    <xf numFmtId="9" fontId="75" fillId="0" borderId="0" applyFont="0" applyFill="0" applyBorder="0" applyAlignment="0" applyProtection="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9" fontId="21" fillId="0" borderId="0" applyFont="0" applyFill="0" applyBorder="0" applyAlignment="0" applyProtection="0"/>
    <xf numFmtId="0" fontId="75"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9" fontId="28" fillId="0" borderId="0" applyFont="0" applyFill="0" applyBorder="0" applyAlignment="0" applyProtection="0"/>
    <xf numFmtId="9" fontId="28" fillId="0" borderId="0" applyFont="0" applyFill="0" applyBorder="0" applyAlignment="0" applyProtection="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9" fontId="21" fillId="0" borderId="0" applyFont="0" applyFill="0" applyBorder="0" applyAlignment="0" applyProtection="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75" fillId="0" borderId="0"/>
    <xf numFmtId="0" fontId="34" fillId="0" borderId="0"/>
    <xf numFmtId="9" fontId="72" fillId="0" borderId="0" applyFont="0" applyFill="0" applyBorder="0" applyAlignment="0" applyProtection="0"/>
    <xf numFmtId="0" fontId="75" fillId="0" borderId="0"/>
    <xf numFmtId="9" fontId="81" fillId="0" borderId="0" applyFont="0" applyFill="0" applyBorder="0" applyAlignment="0" applyProtection="0"/>
    <xf numFmtId="0" fontId="75" fillId="0" borderId="0"/>
    <xf numFmtId="0" fontId="34" fillId="0" borderId="0"/>
    <xf numFmtId="0" fontId="75" fillId="0" borderId="0"/>
    <xf numFmtId="9" fontId="75" fillId="0" borderId="0" applyFont="0" applyFill="0" applyBorder="0" applyAlignment="0" applyProtection="0"/>
    <xf numFmtId="0" fontId="75" fillId="0" borderId="0"/>
    <xf numFmtId="9" fontId="73" fillId="0" borderId="0" applyFont="0" applyFill="0" applyBorder="0" applyAlignment="0" applyProtection="0"/>
    <xf numFmtId="0" fontId="75" fillId="0" borderId="0"/>
    <xf numFmtId="9" fontId="73" fillId="0" borderId="0" applyFont="0" applyFill="0" applyBorder="0" applyAlignment="0" applyProtection="0"/>
    <xf numFmtId="9" fontId="73" fillId="0" borderId="0" applyFont="0" applyFill="0" applyBorder="0" applyAlignment="0" applyProtection="0"/>
    <xf numFmtId="0" fontId="75" fillId="0" borderId="0"/>
    <xf numFmtId="0" fontId="75" fillId="0" borderId="0"/>
    <xf numFmtId="9" fontId="73" fillId="0" borderId="0" applyFont="0" applyFill="0" applyBorder="0" applyAlignment="0" applyProtection="0"/>
    <xf numFmtId="0" fontId="75" fillId="0" borderId="0"/>
    <xf numFmtId="9" fontId="73" fillId="0" borderId="0" applyFont="0" applyFill="0" applyBorder="0" applyAlignment="0" applyProtection="0"/>
    <xf numFmtId="0" fontId="34" fillId="0" borderId="0"/>
    <xf numFmtId="0" fontId="75" fillId="0" borderId="0"/>
    <xf numFmtId="9" fontId="73" fillId="0" borderId="0" applyFont="0" applyFill="0" applyBorder="0" applyAlignment="0" applyProtection="0"/>
    <xf numFmtId="0" fontId="75" fillId="0" borderId="0"/>
    <xf numFmtId="0" fontId="75" fillId="0" borderId="0"/>
    <xf numFmtId="9" fontId="73" fillId="0" borderId="0" applyFont="0" applyFill="0" applyBorder="0" applyAlignment="0" applyProtection="0"/>
    <xf numFmtId="0" fontId="34" fillId="0" borderId="0"/>
    <xf numFmtId="0" fontId="75" fillId="0" borderId="0"/>
    <xf numFmtId="0" fontId="260" fillId="0" borderId="0" applyNumberFormat="0" applyFill="0" applyBorder="0">
      <alignment horizontal="left"/>
    </xf>
    <xf numFmtId="0" fontId="239" fillId="0" borderId="0" applyNumberFormat="0" applyFill="0" applyBorder="0">
      <alignment horizontal="left"/>
    </xf>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75"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75"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75"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75" fillId="0" borderId="0"/>
    <xf numFmtId="0" fontId="261" fillId="0" borderId="14" applyNumberFormat="0" applyFill="0" applyBorder="0">
      <alignment horizontal="left"/>
    </xf>
    <xf numFmtId="0" fontId="75" fillId="0" borderId="0"/>
    <xf numFmtId="0" fontId="75" fillId="0" borderId="0"/>
    <xf numFmtId="0" fontId="75" fillId="0" borderId="0"/>
    <xf numFmtId="0" fontId="53" fillId="0" borderId="0" applyNumberFormat="0" applyFill="0" applyBorder="0">
      <alignment horizontal="left"/>
    </xf>
    <xf numFmtId="0" fontId="100" fillId="0" borderId="88">
      <alignment horizontal="center" vertical="center"/>
    </xf>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28" fillId="0" borderId="0" applyNumberFormat="0" applyFill="0" applyBorder="0" applyAlignment="0" applyProtection="0"/>
    <xf numFmtId="0" fontId="34" fillId="0" borderId="0"/>
    <xf numFmtId="0" fontId="34" fillId="0" borderId="0"/>
    <xf numFmtId="0" fontId="75" fillId="0" borderId="0"/>
    <xf numFmtId="0" fontId="28"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28" fillId="0" borderId="0" applyFont="0" applyFill="0" applyBorder="0" applyAlignment="0" applyProtection="0"/>
    <xf numFmtId="0" fontId="75" fillId="0" borderId="0"/>
    <xf numFmtId="0" fontId="34" fillId="0" borderId="0"/>
    <xf numFmtId="0" fontId="34" fillId="0" borderId="0"/>
    <xf numFmtId="0" fontId="75" fillId="0" borderId="0"/>
    <xf numFmtId="0" fontId="75" fillId="0" borderId="0"/>
    <xf numFmtId="0" fontId="34" fillId="0" borderId="0"/>
    <xf numFmtId="0" fontId="28" fillId="0" borderId="0" applyNumberFormat="0" applyFill="0" applyBorder="0" applyAlignment="0" applyProtection="0"/>
    <xf numFmtId="0" fontId="75" fillId="0" borderId="0"/>
    <xf numFmtId="0" fontId="34" fillId="0" borderId="0"/>
    <xf numFmtId="0" fontId="28" fillId="0" borderId="0"/>
    <xf numFmtId="0" fontId="75" fillId="0" borderId="0"/>
    <xf numFmtId="0" fontId="34" fillId="0" borderId="0"/>
    <xf numFmtId="0" fontId="75" fillId="0" borderId="0"/>
    <xf numFmtId="0" fontId="34" fillId="0" borderId="0"/>
    <xf numFmtId="0" fontId="28"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28" fillId="0" borderId="0"/>
    <xf numFmtId="0" fontId="75"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34"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34" fillId="0" borderId="0"/>
    <xf numFmtId="0" fontId="34"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5"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5" fillId="0" borderId="0"/>
    <xf numFmtId="221" fontId="28" fillId="0" borderId="0" applyFont="0" applyFill="0" applyBorder="0" applyAlignment="0" applyProtection="0"/>
    <xf numFmtId="0" fontId="34" fillId="0" borderId="0"/>
    <xf numFmtId="221" fontId="28" fillId="0" borderId="0" applyFont="0" applyFill="0" applyBorder="0" applyAlignment="0" applyProtection="0"/>
    <xf numFmtId="0" fontId="34" fillId="0" borderId="0"/>
    <xf numFmtId="0" fontId="75"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5"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5"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5" fillId="0" borderId="0"/>
    <xf numFmtId="222" fontId="28" fillId="0" borderId="0" applyFont="0" applyFill="0" applyBorder="0" applyAlignment="0" applyProtection="0"/>
    <xf numFmtId="0" fontId="34" fillId="0" borderId="0"/>
    <xf numFmtId="222" fontId="28" fillId="0" borderId="0" applyFont="0" applyFill="0" applyBorder="0" applyAlignment="0" applyProtection="0"/>
    <xf numFmtId="0" fontId="34" fillId="0" borderId="0"/>
    <xf numFmtId="0" fontId="75"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5" fillId="0" borderId="0"/>
    <xf numFmtId="223" fontId="28" fillId="0" borderId="0" applyFont="0" applyFill="0" applyBorder="0" applyAlignment="0" applyProtection="0"/>
    <xf numFmtId="0" fontId="34" fillId="0" borderId="0"/>
    <xf numFmtId="223" fontId="28" fillId="0" borderId="0" applyFont="0" applyFill="0" applyBorder="0" applyAlignment="0" applyProtection="0"/>
    <xf numFmtId="0" fontId="34" fillId="0" borderId="0"/>
    <xf numFmtId="0" fontId="75" fillId="0" borderId="0"/>
    <xf numFmtId="0" fontId="34"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34" fillId="0" borderId="0"/>
    <xf numFmtId="0" fontId="34" fillId="0" borderId="0"/>
    <xf numFmtId="0" fontId="34" fillId="0" borderId="0"/>
    <xf numFmtId="0" fontId="34" fillId="0" borderId="0"/>
    <xf numFmtId="0" fontId="34" fillId="0" borderId="0"/>
    <xf numFmtId="0" fontId="28" fillId="0" borderId="0"/>
    <xf numFmtId="0" fontId="34" fillId="0" borderId="0"/>
    <xf numFmtId="0" fontId="28" fillId="0" borderId="0"/>
    <xf numFmtId="0" fontId="34" fillId="0" borderId="0"/>
    <xf numFmtId="0" fontId="75" fillId="0" borderId="0"/>
    <xf numFmtId="0" fontId="28" fillId="0" borderId="0"/>
    <xf numFmtId="0" fontId="34" fillId="0" borderId="0"/>
    <xf numFmtId="0" fontId="28" fillId="0" borderId="0"/>
    <xf numFmtId="0" fontId="34" fillId="0" borderId="0"/>
    <xf numFmtId="0" fontId="75" fillId="0" borderId="0"/>
    <xf numFmtId="0" fontId="28" fillId="0" borderId="0"/>
    <xf numFmtId="0" fontId="34" fillId="0" borderId="0"/>
    <xf numFmtId="0" fontId="28" fillId="0" borderId="0"/>
    <xf numFmtId="0" fontId="34" fillId="0" borderId="0"/>
    <xf numFmtId="0" fontId="75" fillId="0" borderId="0"/>
    <xf numFmtId="0" fontId="28" fillId="0" borderId="0"/>
    <xf numFmtId="0" fontId="34" fillId="0" borderId="0"/>
    <xf numFmtId="0" fontId="28" fillId="0" borderId="0"/>
    <xf numFmtId="0" fontId="34" fillId="0" borderId="0"/>
    <xf numFmtId="0" fontId="75" fillId="0" borderId="0"/>
    <xf numFmtId="0" fontId="34"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34" fillId="0" borderId="0"/>
    <xf numFmtId="0" fontId="28" fillId="64" borderId="42" applyNumberFormat="0" applyFont="0" applyBorder="0" applyAlignment="0" applyProtection="0"/>
    <xf numFmtId="0" fontId="34" fillId="0" borderId="0"/>
    <xf numFmtId="0" fontId="28" fillId="64" borderId="42" applyNumberFormat="0" applyFont="0" applyBorder="0" applyAlignment="0" applyProtection="0"/>
    <xf numFmtId="0" fontId="34" fillId="0" borderId="0"/>
    <xf numFmtId="0" fontId="75" fillId="0" borderId="0"/>
    <xf numFmtId="0" fontId="28" fillId="64" borderId="42" applyNumberFormat="0" applyFont="0" applyBorder="0" applyAlignment="0" applyProtection="0"/>
    <xf numFmtId="0" fontId="34" fillId="0" borderId="0"/>
    <xf numFmtId="0" fontId="28" fillId="64" borderId="42" applyNumberFormat="0" applyFont="0" applyBorder="0" applyAlignment="0" applyProtection="0"/>
    <xf numFmtId="0" fontId="34" fillId="0" borderId="0"/>
    <xf numFmtId="0" fontId="75" fillId="0" borderId="0"/>
    <xf numFmtId="0" fontId="28" fillId="64" borderId="42" applyNumberFormat="0" applyFont="0" applyBorder="0" applyAlignment="0" applyProtection="0"/>
    <xf numFmtId="0" fontId="34" fillId="0" borderId="0"/>
    <xf numFmtId="0" fontId="28" fillId="64" borderId="42" applyNumberFormat="0" applyFont="0" applyBorder="0" applyAlignment="0" applyProtection="0"/>
    <xf numFmtId="0" fontId="34" fillId="0" borderId="0"/>
    <xf numFmtId="0" fontId="75" fillId="0" borderId="0"/>
    <xf numFmtId="0" fontId="28" fillId="64" borderId="42" applyNumberFormat="0" applyFont="0" applyBorder="0" applyAlignment="0" applyProtection="0"/>
    <xf numFmtId="0" fontId="34" fillId="0" borderId="0"/>
    <xf numFmtId="0" fontId="28" fillId="64" borderId="42" applyNumberFormat="0" applyFont="0" applyBorder="0" applyAlignment="0" applyProtection="0"/>
    <xf numFmtId="0" fontId="34" fillId="0" borderId="0"/>
    <xf numFmtId="0" fontId="75" fillId="0" borderId="0"/>
    <xf numFmtId="0" fontId="34" fillId="0" borderId="0"/>
    <xf numFmtId="0" fontId="34" fillId="0" borderId="0"/>
    <xf numFmtId="0" fontId="34" fillId="0" borderId="0"/>
    <xf numFmtId="0" fontId="34"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Font="0" applyFill="0" applyBorder="0" applyAlignment="0" applyProtection="0"/>
    <xf numFmtId="0" fontId="34" fillId="0" borderId="0"/>
    <xf numFmtId="0" fontId="34" fillId="0" borderId="0"/>
    <xf numFmtId="0" fontId="34" fillId="0" borderId="0"/>
    <xf numFmtId="0" fontId="148" fillId="0" borderId="10" applyNumberFormat="0" applyFill="0" applyProtection="0">
      <alignment horizontal="right"/>
    </xf>
    <xf numFmtId="0" fontId="34" fillId="0" borderId="0"/>
    <xf numFmtId="0" fontId="148" fillId="0" borderId="10" applyNumberFormat="0" applyFill="0" applyProtection="0">
      <alignment horizontal="right"/>
    </xf>
    <xf numFmtId="0" fontId="34" fillId="0" borderId="0"/>
    <xf numFmtId="0" fontId="148" fillId="0" borderId="10" applyNumberFormat="0" applyFill="0" applyProtection="0">
      <alignment horizontal="right"/>
    </xf>
    <xf numFmtId="0" fontId="34" fillId="0" borderId="0"/>
    <xf numFmtId="0" fontId="148" fillId="0" borderId="10" applyNumberFormat="0" applyFill="0" applyProtection="0">
      <alignment horizontal="right"/>
    </xf>
    <xf numFmtId="0" fontId="34" fillId="0" borderId="0"/>
    <xf numFmtId="0" fontId="148" fillId="0" borderId="10" applyNumberFormat="0" applyFill="0" applyProtection="0">
      <alignment horizontal="right"/>
    </xf>
    <xf numFmtId="0" fontId="34" fillId="0" borderId="0"/>
    <xf numFmtId="0" fontId="148" fillId="0" borderId="10" applyNumberFormat="0" applyFill="0" applyProtection="0">
      <alignment horizontal="right"/>
    </xf>
    <xf numFmtId="0" fontId="34" fillId="0" borderId="0"/>
    <xf numFmtId="0" fontId="148" fillId="0" borderId="10" applyNumberFormat="0" applyFill="0" applyProtection="0">
      <alignment horizontal="right"/>
    </xf>
    <xf numFmtId="0" fontId="34" fillId="0" borderId="0"/>
    <xf numFmtId="0" fontId="34" fillId="0" borderId="0"/>
    <xf numFmtId="0" fontId="75" fillId="0" borderId="0"/>
    <xf numFmtId="0" fontId="75" fillId="0" borderId="0"/>
    <xf numFmtId="0" fontId="148" fillId="0" borderId="10" applyNumberFormat="0" applyFill="0" applyProtection="0">
      <alignment horizontal="right"/>
    </xf>
    <xf numFmtId="0" fontId="34" fillId="0" borderId="0"/>
    <xf numFmtId="0" fontId="148" fillId="0" borderId="10" applyNumberFormat="0" applyFill="0" applyProtection="0">
      <alignment horizontal="right"/>
    </xf>
    <xf numFmtId="0" fontId="34" fillId="0" borderId="0"/>
    <xf numFmtId="0" fontId="148" fillId="0" borderId="10" applyNumberFormat="0" applyFill="0" applyProtection="0">
      <alignment horizontal="right"/>
    </xf>
    <xf numFmtId="0" fontId="34" fillId="0" borderId="0"/>
    <xf numFmtId="0" fontId="148" fillId="0" borderId="10" applyNumberFormat="0" applyFill="0" applyProtection="0">
      <alignment horizontal="right"/>
    </xf>
    <xf numFmtId="0" fontId="34" fillId="0" borderId="0"/>
    <xf numFmtId="0" fontId="148" fillId="0" borderId="10" applyNumberFormat="0" applyFill="0" applyProtection="0">
      <alignment horizontal="right"/>
    </xf>
    <xf numFmtId="0" fontId="34" fillId="0" borderId="0"/>
    <xf numFmtId="0" fontId="148" fillId="0" borderId="10" applyNumberFormat="0" applyFill="0" applyProtection="0">
      <alignment horizontal="right"/>
    </xf>
    <xf numFmtId="0" fontId="34" fillId="0" borderId="0"/>
    <xf numFmtId="0" fontId="148" fillId="0" borderId="10" applyNumberFormat="0" applyFill="0" applyProtection="0">
      <alignment horizontal="right"/>
    </xf>
    <xf numFmtId="0" fontId="34" fillId="0" borderId="0"/>
    <xf numFmtId="0" fontId="34" fillId="0" borderId="0"/>
    <xf numFmtId="0" fontId="75" fillId="0" borderId="0"/>
    <xf numFmtId="0" fontId="34" fillId="0" borderId="0"/>
    <xf numFmtId="0" fontId="75" fillId="0" borderId="0"/>
    <xf numFmtId="0" fontId="34" fillId="0" borderId="0"/>
    <xf numFmtId="0" fontId="75" fillId="0" borderId="0"/>
    <xf numFmtId="0" fontId="262" fillId="0" borderId="0"/>
    <xf numFmtId="0" fontId="75" fillId="0" borderId="0"/>
    <xf numFmtId="251" fontId="239" fillId="0" borderId="102" applyFill="0" applyBorder="0"/>
    <xf numFmtId="0" fontId="75" fillId="0" borderId="0"/>
    <xf numFmtId="3" fontId="239" fillId="0" borderId="10"/>
    <xf numFmtId="0" fontId="95" fillId="41" borderId="0"/>
    <xf numFmtId="0" fontId="75" fillId="0" borderId="0"/>
    <xf numFmtId="0" fontId="75" fillId="0" borderId="0"/>
    <xf numFmtId="0" fontId="75" fillId="0" borderId="0"/>
    <xf numFmtId="0" fontId="75" fillId="0" borderId="0"/>
    <xf numFmtId="0" fontId="75" fillId="0" borderId="0"/>
    <xf numFmtId="0" fontId="34" fillId="0" borderId="0"/>
    <xf numFmtId="0" fontId="75" fillId="0" borderId="0"/>
    <xf numFmtId="0" fontId="75" fillId="0" borderId="0"/>
    <xf numFmtId="0" fontId="22" fillId="0" borderId="0" applyBorder="0" applyProtection="0">
      <alignment horizontal="left"/>
    </xf>
    <xf numFmtId="0" fontId="34" fillId="0" borderId="0"/>
    <xf numFmtId="0" fontId="75" fillId="0" borderId="0"/>
    <xf numFmtId="0" fontId="75" fillId="0" borderId="0"/>
    <xf numFmtId="0" fontId="34" fillId="0" borderId="0"/>
    <xf numFmtId="0" fontId="75" fillId="0" borderId="0"/>
    <xf numFmtId="0" fontId="34" fillId="0" borderId="0"/>
    <xf numFmtId="0" fontId="75" fillId="0" borderId="0"/>
    <xf numFmtId="0" fontId="75" fillId="0" borderId="0"/>
    <xf numFmtId="0" fontId="34" fillId="0" borderId="0"/>
    <xf numFmtId="0" fontId="75" fillId="0" borderId="0"/>
    <xf numFmtId="0" fontId="75" fillId="0" borderId="0"/>
    <xf numFmtId="0" fontId="75" fillId="0" borderId="0"/>
    <xf numFmtId="0" fontId="75" fillId="0" borderId="0"/>
    <xf numFmtId="0" fontId="21" fillId="0" borderId="14" applyFill="0" applyBorder="0" applyProtection="0">
      <alignment horizontal="left" vertical="top"/>
    </xf>
    <xf numFmtId="0" fontId="75" fillId="0" borderId="0"/>
    <xf numFmtId="0" fontId="75" fillId="0" borderId="0"/>
    <xf numFmtId="0" fontId="75" fillId="0" borderId="0"/>
    <xf numFmtId="0" fontId="75" fillId="0" borderId="0"/>
    <xf numFmtId="0" fontId="75" fillId="0" borderId="0"/>
    <xf numFmtId="0" fontId="263" fillId="0" borderId="0"/>
    <xf numFmtId="251" fontId="239" fillId="0" borderId="0">
      <alignment horizontal="right"/>
    </xf>
    <xf numFmtId="0" fontId="239" fillId="0" borderId="0" applyNumberFormat="0" applyFill="0" applyBorder="0">
      <alignment horizontal="left"/>
    </xf>
    <xf numFmtId="0" fontId="75" fillId="0" borderId="0"/>
    <xf numFmtId="0" fontId="124" fillId="0" borderId="0" applyNumberFormat="0" applyFill="0" applyBorder="0">
      <alignment horizontal="left"/>
    </xf>
    <xf numFmtId="0" fontId="264" fillId="0" borderId="0"/>
    <xf numFmtId="0" fontId="2" fillId="0" borderId="0" applyNumberFormat="0" applyFill="0" applyBorder="0" applyAlignment="0" applyProtection="0"/>
    <xf numFmtId="0" fontId="28" fillId="0" borderId="0"/>
    <xf numFmtId="0" fontId="28" fillId="0" borderId="0"/>
    <xf numFmtId="0" fontId="75" fillId="0" borderId="0"/>
    <xf numFmtId="0" fontId="149" fillId="0" borderId="50" applyNumberFormat="0" applyFill="0" applyAlignment="0" applyProtection="0"/>
    <xf numFmtId="0" fontId="16" fillId="0" borderId="9" applyNumberFormat="0" applyFill="0" applyAlignment="0" applyProtection="0"/>
    <xf numFmtId="0" fontId="149" fillId="0" borderId="50" applyNumberFormat="0" applyFill="0" applyAlignment="0" applyProtection="0"/>
    <xf numFmtId="0" fontId="34" fillId="0" borderId="0"/>
    <xf numFmtId="0" fontId="75" fillId="0" borderId="0"/>
    <xf numFmtId="0" fontId="28" fillId="0" borderId="0"/>
    <xf numFmtId="0" fontId="28" fillId="0" borderId="0"/>
    <xf numFmtId="0" fontId="75" fillId="0" borderId="0"/>
    <xf numFmtId="0" fontId="34" fillId="0" borderId="0"/>
    <xf numFmtId="0" fontId="34" fillId="0" borderId="0"/>
    <xf numFmtId="0" fontId="75" fillId="0" borderId="0"/>
    <xf numFmtId="0" fontId="28"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28" fillId="0" borderId="0"/>
    <xf numFmtId="255" fontId="28" fillId="0" borderId="0" applyFont="0" applyFill="0" applyBorder="0" applyAlignment="0" applyProtection="0"/>
    <xf numFmtId="255" fontId="28" fillId="0" borderId="0" applyFont="0" applyFill="0" applyBorder="0" applyAlignment="0" applyProtection="0"/>
    <xf numFmtId="0" fontId="75" fillId="0" borderId="0"/>
    <xf numFmtId="43" fontId="28" fillId="0" borderId="0" applyFont="0" applyFill="0" applyBorder="0" applyAlignment="0" applyProtection="0"/>
    <xf numFmtId="0" fontId="34" fillId="0" borderId="0"/>
    <xf numFmtId="43" fontId="28" fillId="0" borderId="0" applyFont="0" applyFill="0" applyBorder="0" applyAlignment="0" applyProtection="0"/>
    <xf numFmtId="0" fontId="75" fillId="0" borderId="0"/>
    <xf numFmtId="0" fontId="34" fillId="0" borderId="0"/>
    <xf numFmtId="0" fontId="28" fillId="0" borderId="0"/>
    <xf numFmtId="43" fontId="28" fillId="0" borderId="0" applyFont="0" applyFill="0" applyBorder="0" applyAlignment="0" applyProtection="0"/>
    <xf numFmtId="0" fontId="75" fillId="0" borderId="0"/>
    <xf numFmtId="0" fontId="34" fillId="0" borderId="0"/>
    <xf numFmtId="0" fontId="28" fillId="0" borderId="0"/>
    <xf numFmtId="255" fontId="28" fillId="0" borderId="0" applyFont="0" applyFill="0" applyBorder="0" applyAlignment="0" applyProtection="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28"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168" fontId="28" fillId="0" borderId="0" applyFont="0" applyFill="0" applyBorder="0" applyAlignment="0" applyProtection="0">
      <alignment wrapText="1"/>
    </xf>
    <xf numFmtId="0" fontId="75" fillId="0" borderId="0"/>
    <xf numFmtId="0" fontId="34" fillId="0" borderId="0"/>
    <xf numFmtId="0" fontId="28" fillId="0" borderId="0"/>
    <xf numFmtId="43" fontId="28" fillId="0" borderId="0" applyFont="0" applyFill="0" applyBorder="0" applyAlignment="0" applyProtection="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28"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255" fontId="28" fillId="0" borderId="0" applyFont="0" applyFill="0" applyBorder="0" applyAlignment="0" applyProtection="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28"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43" fontId="28" fillId="0" borderId="0" applyFont="0" applyFill="0" applyBorder="0" applyAlignment="0" applyProtection="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28"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255" fontId="28" fillId="0" borderId="0" applyFont="0" applyFill="0" applyBorder="0" applyAlignment="0" applyProtection="0"/>
    <xf numFmtId="0" fontId="75" fillId="0" borderId="0"/>
    <xf numFmtId="43" fontId="28" fillId="0" borderId="0" applyFont="0" applyFill="0" applyBorder="0" applyAlignment="0" applyProtection="0"/>
    <xf numFmtId="0" fontId="34" fillId="0" borderId="0"/>
    <xf numFmtId="0" fontId="75" fillId="0" borderId="0"/>
    <xf numFmtId="0" fontId="75" fillId="0" borderId="0"/>
    <xf numFmtId="43" fontId="28" fillId="0" borderId="0" applyFont="0" applyFill="0" applyBorder="0" applyAlignment="0" applyProtection="0"/>
    <xf numFmtId="43" fontId="28" fillId="0" borderId="0" applyFont="0" applyFill="0" applyBorder="0" applyAlignment="0" applyProtection="0"/>
    <xf numFmtId="0" fontId="34" fillId="0" borderId="0"/>
    <xf numFmtId="0" fontId="28" fillId="0" borderId="0"/>
    <xf numFmtId="43" fontId="28" fillId="0" borderId="0" applyFont="0" applyFill="0" applyBorder="0" applyAlignment="0" applyProtection="0"/>
    <xf numFmtId="0" fontId="75" fillId="0" borderId="0"/>
    <xf numFmtId="0" fontId="34" fillId="0" borderId="0"/>
    <xf numFmtId="0" fontId="28" fillId="0" borderId="0"/>
    <xf numFmtId="43" fontId="28" fillId="0" borderId="0" applyFont="0" applyFill="0" applyBorder="0" applyAlignment="0" applyProtection="0"/>
    <xf numFmtId="0" fontId="75" fillId="0" borderId="0"/>
    <xf numFmtId="0" fontId="34" fillId="0" borderId="0"/>
    <xf numFmtId="0" fontId="28" fillId="0" borderId="0"/>
    <xf numFmtId="168" fontId="28" fillId="0" borderId="0" applyFont="0" applyFill="0" applyBorder="0" applyAlignment="0" applyProtection="0"/>
    <xf numFmtId="0" fontId="75" fillId="0" borderId="0"/>
    <xf numFmtId="0" fontId="34" fillId="0" borderId="0"/>
    <xf numFmtId="0" fontId="28" fillId="0" borderId="0"/>
    <xf numFmtId="43" fontId="28" fillId="0" borderId="0" applyFont="0" applyFill="0" applyBorder="0" applyAlignment="0" applyProtection="0"/>
    <xf numFmtId="0" fontId="75" fillId="0" borderId="0"/>
    <xf numFmtId="166" fontId="35" fillId="0" borderId="0" applyFont="0" applyFill="0" applyBorder="0" applyAlignment="0" applyProtection="0"/>
    <xf numFmtId="0" fontId="75" fillId="0" borderId="0"/>
    <xf numFmtId="0" fontId="34" fillId="0" borderId="0"/>
    <xf numFmtId="0" fontId="75" fillId="0" borderId="0"/>
    <xf numFmtId="0" fontId="34" fillId="0" borderId="0"/>
    <xf numFmtId="0" fontId="34" fillId="0" borderId="0"/>
    <xf numFmtId="0" fontId="75" fillId="0" borderId="0"/>
    <xf numFmtId="166" fontId="35" fillId="0" borderId="0" applyFont="0" applyFill="0" applyBorder="0" applyAlignment="0" applyProtection="0"/>
    <xf numFmtId="0" fontId="75" fillId="0" borderId="0"/>
    <xf numFmtId="0" fontId="34" fillId="0" borderId="0"/>
    <xf numFmtId="0" fontId="75" fillId="0" borderId="0"/>
    <xf numFmtId="0" fontId="34" fillId="0" borderId="0"/>
    <xf numFmtId="0" fontId="34" fillId="0" borderId="0"/>
    <xf numFmtId="0" fontId="75" fillId="0" borderId="0"/>
    <xf numFmtId="166" fontId="35" fillId="0" borderId="0" applyFont="0" applyFill="0" applyBorder="0" applyAlignment="0" applyProtection="0"/>
    <xf numFmtId="0" fontId="75" fillId="0" borderId="0"/>
    <xf numFmtId="0" fontId="34" fillId="0" borderId="0"/>
    <xf numFmtId="0" fontId="75" fillId="0" borderId="0"/>
    <xf numFmtId="0" fontId="34" fillId="0" borderId="0"/>
    <xf numFmtId="0" fontId="34" fillId="0" borderId="0"/>
    <xf numFmtId="0" fontId="75" fillId="0" borderId="0"/>
    <xf numFmtId="166" fontId="35" fillId="0" borderId="0" applyFont="0" applyFill="0" applyBorder="0" applyAlignment="0" applyProtection="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168" fontId="28" fillId="0" borderId="0" applyFont="0" applyFill="0" applyBorder="0" applyProtection="0"/>
    <xf numFmtId="0" fontId="75" fillId="0" borderId="0"/>
    <xf numFmtId="0" fontId="34" fillId="0" borderId="0"/>
    <xf numFmtId="0" fontId="75" fillId="0" borderId="0"/>
    <xf numFmtId="0" fontId="34" fillId="0" borderId="0"/>
    <xf numFmtId="0" fontId="34" fillId="0" borderId="0"/>
    <xf numFmtId="0" fontId="75" fillId="0" borderId="0"/>
    <xf numFmtId="43" fontId="28" fillId="0" borderId="0" applyFont="0" applyFill="0" applyBorder="0" applyAlignment="0" applyProtection="0"/>
    <xf numFmtId="0" fontId="75" fillId="0" borderId="0"/>
    <xf numFmtId="0" fontId="34" fillId="0" borderId="0"/>
    <xf numFmtId="0" fontId="75" fillId="0" borderId="0"/>
    <xf numFmtId="0" fontId="34" fillId="0" borderId="0"/>
    <xf numFmtId="0" fontId="34" fillId="0" borderId="0"/>
    <xf numFmtId="0" fontId="75" fillId="0" borderId="0"/>
    <xf numFmtId="43" fontId="28" fillId="0" borderId="0" applyFont="0" applyFill="0" applyBorder="0" applyAlignment="0" applyProtection="0"/>
    <xf numFmtId="0" fontId="75" fillId="0" borderId="0"/>
    <xf numFmtId="0" fontId="34" fillId="0" borderId="0"/>
    <xf numFmtId="0" fontId="75" fillId="0" borderId="0"/>
    <xf numFmtId="0" fontId="34" fillId="0" borderId="0"/>
    <xf numFmtId="0" fontId="34" fillId="0" borderId="0"/>
    <xf numFmtId="0" fontId="75" fillId="0" borderId="0"/>
    <xf numFmtId="43" fontId="28" fillId="0" borderId="0" applyFont="0" applyFill="0" applyBorder="0" applyAlignment="0" applyProtection="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168" fontId="28" fillId="0" borderId="0" applyFont="0" applyFill="0" applyBorder="0" applyAlignment="0" applyProtection="0"/>
    <xf numFmtId="166" fontId="73" fillId="0" borderId="0" applyFont="0" applyFill="0" applyBorder="0" applyAlignment="0" applyProtection="0"/>
    <xf numFmtId="0" fontId="75" fillId="0" borderId="0"/>
    <xf numFmtId="166" fontId="1" fillId="0" borderId="0" applyFont="0" applyFill="0" applyBorder="0" applyAlignment="0" applyProtection="0"/>
    <xf numFmtId="0" fontId="34" fillId="0" borderId="0"/>
    <xf numFmtId="166" fontId="1" fillId="0" borderId="0" applyFont="0" applyFill="0" applyBorder="0" applyAlignment="0" applyProtection="0"/>
    <xf numFmtId="0" fontId="34" fillId="0" borderId="0"/>
    <xf numFmtId="0" fontId="75" fillId="0" borderId="0"/>
    <xf numFmtId="0" fontId="34" fillId="0" borderId="0"/>
    <xf numFmtId="166" fontId="1" fillId="0" borderId="0" applyFont="0" applyFill="0" applyBorder="0" applyAlignment="0" applyProtection="0"/>
    <xf numFmtId="166" fontId="73" fillId="0" borderId="0" applyFont="0" applyFill="0" applyBorder="0" applyAlignment="0" applyProtection="0"/>
    <xf numFmtId="0" fontId="75" fillId="0" borderId="0"/>
    <xf numFmtId="168" fontId="28" fillId="0" borderId="0" applyFont="0" applyFill="0" applyBorder="0" applyAlignment="0" applyProtection="0"/>
    <xf numFmtId="40" fontId="81" fillId="0" borderId="0" applyFont="0" applyFill="0" applyBorder="0" applyAlignment="0" applyProtection="0"/>
    <xf numFmtId="166" fontId="35" fillId="0" borderId="0" applyFont="0" applyFill="0" applyBorder="0" applyAlignment="0" applyProtection="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166" fontId="28" fillId="0" borderId="0" applyFont="0" applyFill="0" applyBorder="0" applyAlignment="0" applyProtection="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28" fillId="0" borderId="0"/>
    <xf numFmtId="255" fontId="28" fillId="0" borderId="0" applyFont="0" applyFill="0" applyBorder="0" applyAlignment="0" applyProtection="0"/>
    <xf numFmtId="166" fontId="35" fillId="0" borderId="0" applyFont="0" applyFill="0" applyBorder="0" applyAlignment="0" applyProtection="0"/>
    <xf numFmtId="0" fontId="75" fillId="0" borderId="0"/>
    <xf numFmtId="166" fontId="28" fillId="0" borderId="0" applyFont="0" applyFill="0" applyBorder="0" applyAlignment="0" applyProtection="0"/>
    <xf numFmtId="0" fontId="34" fillId="0" borderId="0"/>
    <xf numFmtId="43" fontId="28"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0" fontId="75" fillId="0" borderId="0"/>
    <xf numFmtId="0" fontId="34" fillId="0" borderId="0"/>
    <xf numFmtId="0" fontId="75" fillId="0" borderId="0"/>
    <xf numFmtId="0" fontId="28" fillId="0" borderId="0"/>
    <xf numFmtId="0" fontId="28" fillId="0" borderId="0"/>
    <xf numFmtId="0" fontId="236" fillId="89" borderId="0" applyNumberFormat="0" applyBorder="0" applyAlignment="0" applyProtection="0"/>
    <xf numFmtId="0" fontId="236" fillId="89" borderId="0" applyNumberFormat="0" applyBorder="0" applyAlignment="0" applyProtection="0"/>
    <xf numFmtId="0" fontId="17" fillId="9" borderId="0" applyNumberFormat="0" applyBorder="0" applyAlignment="0" applyProtection="0"/>
    <xf numFmtId="0" fontId="28" fillId="0" borderId="0"/>
    <xf numFmtId="0" fontId="28" fillId="0" borderId="0"/>
    <xf numFmtId="0" fontId="236" fillId="106" borderId="0" applyNumberFormat="0" applyBorder="0" applyAlignment="0" applyProtection="0"/>
    <xf numFmtId="0" fontId="236" fillId="106" borderId="0" applyNumberFormat="0" applyBorder="0" applyAlignment="0" applyProtection="0"/>
    <xf numFmtId="0" fontId="17" fillId="13" borderId="0" applyNumberFormat="0" applyBorder="0" applyAlignment="0" applyProtection="0"/>
    <xf numFmtId="0" fontId="28" fillId="0" borderId="0"/>
    <xf numFmtId="0" fontId="28" fillId="0" borderId="0"/>
    <xf numFmtId="0" fontId="236" fillId="113" borderId="0" applyNumberFormat="0" applyBorder="0" applyAlignment="0" applyProtection="0"/>
    <xf numFmtId="0" fontId="236" fillId="113" borderId="0" applyNumberFormat="0" applyBorder="0" applyAlignment="0" applyProtection="0"/>
    <xf numFmtId="0" fontId="17" fillId="17" borderId="0" applyNumberFormat="0" applyBorder="0" applyAlignment="0" applyProtection="0"/>
    <xf numFmtId="0" fontId="28" fillId="0" borderId="0"/>
    <xf numFmtId="0" fontId="28" fillId="0" borderId="0"/>
    <xf numFmtId="0" fontId="236" fillId="81" borderId="0" applyNumberFormat="0" applyBorder="0" applyAlignment="0" applyProtection="0"/>
    <xf numFmtId="0" fontId="236" fillId="81" borderId="0" applyNumberFormat="0" applyBorder="0" applyAlignment="0" applyProtection="0"/>
    <xf numFmtId="0" fontId="17" fillId="21" borderId="0" applyNumberFormat="0" applyBorder="0" applyAlignment="0" applyProtection="0"/>
    <xf numFmtId="0" fontId="28" fillId="0" borderId="0"/>
    <xf numFmtId="0" fontId="28" fillId="0" borderId="0"/>
    <xf numFmtId="0" fontId="236" fillId="77" borderId="0" applyNumberFormat="0" applyBorder="0" applyAlignment="0" applyProtection="0"/>
    <xf numFmtId="0" fontId="236" fillId="77" borderId="0" applyNumberFormat="0" applyBorder="0" applyAlignment="0" applyProtection="0"/>
    <xf numFmtId="0" fontId="17" fillId="25" borderId="0" applyNumberFormat="0" applyBorder="0" applyAlignment="0" applyProtection="0"/>
    <xf numFmtId="0" fontId="28" fillId="0" borderId="0"/>
    <xf numFmtId="0" fontId="28" fillId="0" borderId="0"/>
    <xf numFmtId="0" fontId="236" fillId="79" borderId="0" applyNumberFormat="0" applyBorder="0" applyAlignment="0" applyProtection="0"/>
    <xf numFmtId="0" fontId="236" fillId="79" borderId="0" applyNumberFormat="0" applyBorder="0" applyAlignment="0" applyProtection="0"/>
    <xf numFmtId="0" fontId="17" fillId="29" borderId="0" applyNumberFormat="0" applyBorder="0" applyAlignment="0" applyProtection="0"/>
    <xf numFmtId="0" fontId="28" fillId="0" borderId="0"/>
    <xf numFmtId="0" fontId="28" fillId="0" borderId="0"/>
    <xf numFmtId="164" fontId="28" fillId="0" borderId="0" applyFont="0" applyFill="0" applyBorder="0" applyAlignment="0" applyProtection="0"/>
    <xf numFmtId="164" fontId="28" fillId="0" borderId="0" applyFont="0" applyFill="0" applyBorder="0" applyAlignment="0" applyProtection="0"/>
    <xf numFmtId="165" fontId="81" fillId="0" borderId="0" applyFont="0" applyFill="0" applyBorder="0" applyAlignment="0" applyProtection="0"/>
    <xf numFmtId="0" fontId="6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28" fillId="0" borderId="0"/>
    <xf numFmtId="0" fontId="75"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75" fillId="0" borderId="0"/>
    <xf numFmtId="0" fontId="75" fillId="0" borderId="0"/>
    <xf numFmtId="0" fontId="34" fillId="0" borderId="0"/>
    <xf numFmtId="0" fontId="34" fillId="0" borderId="0"/>
    <xf numFmtId="0" fontId="28" fillId="0" borderId="0"/>
    <xf numFmtId="0" fontId="34" fillId="0" borderId="0"/>
    <xf numFmtId="0" fontId="89" fillId="0" borderId="0" applyNumberFormat="0" applyFill="0" applyBorder="0" applyAlignment="0" applyProtection="0"/>
    <xf numFmtId="0" fontId="34" fillId="0" borderId="0"/>
    <xf numFmtId="0" fontId="75" fillId="0" borderId="0"/>
    <xf numFmtId="0" fontId="34" fillId="0" borderId="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75" fillId="0" borderId="0"/>
    <xf numFmtId="0" fontId="265" fillId="45" borderId="36" applyNumberFormat="0" applyFont="0" applyAlignment="0" applyProtection="0"/>
    <xf numFmtId="9" fontId="1" fillId="0" borderId="0" applyFont="0" applyFill="0" applyBorder="0" applyAlignment="0" applyProtection="0"/>
    <xf numFmtId="9" fontId="28" fillId="0" borderId="0" applyFont="0" applyFill="0" applyBorder="0" applyAlignment="0" applyProtection="0"/>
    <xf numFmtId="43" fontId="1" fillId="0" borderId="0" applyFont="0" applyFill="0" applyBorder="0" applyAlignment="0" applyProtection="0"/>
    <xf numFmtId="0" fontId="28" fillId="62" borderId="0" applyNumberFormat="0" applyFont="0" applyAlignment="0" applyProtection="0"/>
    <xf numFmtId="0" fontId="28" fillId="62" borderId="0" applyNumberFormat="0" applyFont="0" applyAlignment="0" applyProtection="0"/>
    <xf numFmtId="0" fontId="37" fillId="0" borderId="105" applyNumberFormat="0" applyFill="0" applyAlignment="0" applyProtection="0"/>
    <xf numFmtId="0" fontId="34" fillId="0" borderId="0"/>
    <xf numFmtId="0" fontId="34" fillId="0" borderId="0"/>
    <xf numFmtId="0" fontId="34" fillId="0" borderId="0"/>
    <xf numFmtId="0" fontId="34" fillId="0" borderId="0"/>
    <xf numFmtId="0" fontId="28" fillId="62" borderId="0" applyNumberFormat="0" applyFont="0" applyAlignment="0" applyProtection="0"/>
    <xf numFmtId="0" fontId="28" fillId="62" borderId="0" applyNumberFormat="0" applyFont="0" applyAlignment="0" applyProtection="0"/>
    <xf numFmtId="0" fontId="37" fillId="0" borderId="105" applyNumberFormat="0" applyFill="0" applyAlignment="0" applyProtection="0"/>
    <xf numFmtId="238" fontId="31" fillId="0" borderId="0">
      <alignment vertical="center"/>
    </xf>
    <xf numFmtId="238" fontId="31" fillId="0" borderId="0">
      <alignment vertical="center"/>
    </xf>
    <xf numFmtId="238" fontId="31" fillId="0" borderId="0">
      <alignment vertical="center"/>
    </xf>
    <xf numFmtId="0" fontId="34" fillId="54" borderId="0" applyNumberFormat="0" applyBorder="0" applyAlignment="0" applyProtection="0"/>
    <xf numFmtId="0" fontId="34" fillId="44" borderId="0" applyNumberFormat="0" applyBorder="0" applyAlignment="0" applyProtection="0"/>
    <xf numFmtId="0" fontId="34" fillId="46" borderId="0" applyNumberFormat="0" applyBorder="0" applyAlignment="0" applyProtection="0"/>
    <xf numFmtId="0" fontId="34" fillId="48" borderId="0" applyNumberFormat="0" applyBorder="0" applyAlignment="0" applyProtection="0"/>
    <xf numFmtId="0" fontId="34" fillId="49" borderId="0" applyNumberFormat="0" applyBorder="0" applyAlignment="0" applyProtection="0"/>
    <xf numFmtId="0" fontId="34" fillId="43"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0" fontId="34" fillId="47" borderId="0" applyNumberFormat="0" applyBorder="0" applyAlignment="0" applyProtection="0"/>
    <xf numFmtId="0" fontId="34" fillId="54" borderId="0" applyNumberFormat="0" applyBorder="0" applyAlignment="0" applyProtection="0"/>
    <xf numFmtId="0" fontId="34" fillId="47"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0" fontId="34" fillId="47"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238"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5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96" fontId="1" fillId="0" borderId="0" applyFont="0" applyFill="0" applyBorder="0" applyAlignment="0" applyProtection="0"/>
    <xf numFmtId="3" fontId="36" fillId="70" borderId="103">
      <alignment wrapText="1"/>
      <protection locked="0"/>
    </xf>
    <xf numFmtId="0" fontId="88" fillId="96" borderId="104">
      <alignment horizontal="center" vertical="center"/>
    </xf>
    <xf numFmtId="0" fontId="93" fillId="87" borderId="17">
      <alignment horizontal="center" vertical="center" wrapText="1"/>
    </xf>
    <xf numFmtId="0" fontId="6" fillId="128" borderId="0" applyNumberFormat="0" applyBorder="0" applyAlignment="0" applyProtection="0"/>
    <xf numFmtId="0" fontId="12" fillId="0" borderId="6" applyNumberFormat="0" applyFill="0" applyAlignment="0" applyProtection="0"/>
    <xf numFmtId="0" fontId="28" fillId="102"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28" fillId="101" borderId="72" applyNumberFormat="0" applyFont="0" applyAlignment="0" applyProtection="0"/>
    <xf numFmtId="0" fontId="75" fillId="102" borderId="8" applyNumberFormat="0" applyFont="0" applyAlignment="0" applyProtection="0"/>
    <xf numFmtId="0" fontId="75" fillId="102" borderId="8" applyNumberFormat="0" applyFont="0" applyAlignment="0" applyProtection="0"/>
    <xf numFmtId="0" fontId="75" fillId="102" borderId="8" applyNumberFormat="0" applyFont="0" applyAlignment="0" applyProtection="0"/>
    <xf numFmtId="0" fontId="37" fillId="101" borderId="72" applyNumberFormat="0" applyFont="0" applyAlignment="0" applyProtection="0"/>
    <xf numFmtId="0" fontId="8" fillId="129" borderId="0" applyNumberFormat="0" applyBorder="0" applyAlignment="0" applyProtection="0"/>
    <xf numFmtId="0" fontId="135" fillId="127" borderId="5" applyNumberFormat="0" applyAlignment="0" applyProtection="0"/>
    <xf numFmtId="0" fontId="121" fillId="41" borderId="62" applyNumberFormat="0" applyAlignment="0" applyProtection="0"/>
    <xf numFmtId="0" fontId="121" fillId="41" borderId="62" applyNumberFormat="0" applyAlignment="0" applyProtection="0"/>
    <xf numFmtId="0" fontId="121" fillId="41" borderId="62" applyNumberFormat="0" applyAlignment="0" applyProtection="0"/>
    <xf numFmtId="0" fontId="121" fillId="41" borderId="62" applyNumberFormat="0" applyAlignment="0" applyProtection="0"/>
    <xf numFmtId="0" fontId="121" fillId="41" borderId="62" applyNumberFormat="0" applyAlignment="0" applyProtection="0"/>
    <xf numFmtId="0" fontId="121" fillId="41" borderId="62" applyNumberFormat="0" applyAlignment="0" applyProtection="0"/>
    <xf numFmtId="0" fontId="121" fillId="41" borderId="62" applyNumberFormat="0" applyAlignment="0" applyProtection="0"/>
    <xf numFmtId="0" fontId="3" fillId="0" borderId="1" applyNumberFormat="0" applyFill="0" applyAlignment="0" applyProtection="0"/>
    <xf numFmtId="0" fontId="4" fillId="0" borderId="106"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40" fillId="130" borderId="0" applyNumberFormat="0" applyBorder="0" applyAlignment="0" applyProtection="0"/>
    <xf numFmtId="0" fontId="40" fillId="90" borderId="0" applyNumberFormat="0" applyBorder="0" applyAlignment="0" applyProtection="0"/>
    <xf numFmtId="0" fontId="40" fillId="61" borderId="0" applyNumberFormat="0" applyBorder="0" applyAlignment="0" applyProtection="0"/>
    <xf numFmtId="0" fontId="40" fillId="131" borderId="0" applyNumberFormat="0" applyBorder="0" applyAlignment="0" applyProtection="0"/>
    <xf numFmtId="0" fontId="40" fillId="75" borderId="0" applyNumberFormat="0" applyBorder="0" applyAlignment="0" applyProtection="0"/>
    <xf numFmtId="0" fontId="40" fillId="86" borderId="0" applyNumberFormat="0" applyBorder="0" applyAlignment="0" applyProtection="0"/>
    <xf numFmtId="0" fontId="155" fillId="0" borderId="0" applyNumberFormat="0" applyFill="0" applyBorder="0" applyAlignment="0" applyProtection="0"/>
    <xf numFmtId="0" fontId="290" fillId="0" borderId="0"/>
    <xf numFmtId="0" fontId="121" fillId="70" borderId="62" applyNumberFormat="0" applyAlignment="0" applyProtection="0"/>
    <xf numFmtId="0" fontId="291" fillId="41" borderId="70" applyNumberFormat="0" applyAlignment="0" applyProtection="0"/>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4" applyNumberFormat="0" applyProtection="0"/>
    <xf numFmtId="0" fontId="95" fillId="34" borderId="44" applyNumberFormat="0" applyProtection="0"/>
    <xf numFmtId="0" fontId="95" fillId="34" borderId="44" applyNumberFormat="0" applyProtection="0"/>
    <xf numFmtId="0" fontId="95" fillId="34" borderId="44" applyNumberFormat="0" applyProtection="0"/>
    <xf numFmtId="0" fontId="95" fillId="34" borderId="44" applyNumberFormat="0" applyProtection="0"/>
    <xf numFmtId="0" fontId="95" fillId="34" borderId="44" applyNumberFormat="0" applyProtection="0"/>
    <xf numFmtId="0" fontId="95" fillId="34" borderId="44" applyNumberFormat="0" applyProtection="0"/>
    <xf numFmtId="0" fontId="95" fillId="34" borderId="44" applyNumberFormat="0" applyProtection="0"/>
    <xf numFmtId="0" fontId="95" fillId="34" borderId="44" applyNumberFormat="0" applyProtection="0"/>
    <xf numFmtId="0" fontId="95" fillId="34" borderId="44" applyNumberFormat="0" applyProtection="0"/>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225" fontId="28" fillId="0" borderId="0" applyFill="0" applyBorder="0" applyProtection="0"/>
    <xf numFmtId="225" fontId="28" fillId="0" borderId="0" applyFill="0" applyBorder="0" applyProtection="0"/>
    <xf numFmtId="225" fontId="28" fillId="0" borderId="0" applyFill="0" applyBorder="0" applyProtection="0"/>
    <xf numFmtId="225" fontId="28" fillId="0" borderId="0" applyFill="0" applyBorder="0" applyProtection="0"/>
    <xf numFmtId="225" fontId="28" fillId="0" borderId="0" applyFill="0" applyBorder="0" applyProtection="0"/>
    <xf numFmtId="225" fontId="28" fillId="0" borderId="0" applyFill="0" applyBorder="0" applyProtection="0"/>
    <xf numFmtId="225" fontId="28" fillId="0" borderId="0" applyFill="0" applyBorder="0" applyProtection="0"/>
    <xf numFmtId="225" fontId="28" fillId="0" borderId="0" applyFill="0" applyBorder="0" applyProtection="0"/>
    <xf numFmtId="225" fontId="28" fillId="0" borderId="0" applyFill="0" applyBorder="0" applyProtection="0"/>
    <xf numFmtId="225" fontId="28" fillId="0" borderId="0" applyFill="0" applyBorder="0" applyProtection="0"/>
    <xf numFmtId="226" fontId="28" fillId="0" borderId="0" applyFill="0" applyBorder="0" applyProtection="0"/>
    <xf numFmtId="226" fontId="28" fillId="0" borderId="0" applyFill="0" applyBorder="0" applyProtection="0"/>
    <xf numFmtId="226" fontId="28" fillId="0" borderId="0" applyFill="0" applyBorder="0" applyProtection="0"/>
    <xf numFmtId="226" fontId="28" fillId="0" borderId="0" applyFill="0" applyBorder="0" applyProtection="0"/>
    <xf numFmtId="226" fontId="28" fillId="0" borderId="0" applyFill="0" applyBorder="0" applyProtection="0"/>
    <xf numFmtId="226" fontId="28" fillId="0" borderId="0" applyFill="0" applyBorder="0" applyProtection="0"/>
    <xf numFmtId="226" fontId="28" fillId="0" borderId="0" applyFill="0" applyBorder="0" applyProtection="0"/>
    <xf numFmtId="226" fontId="28" fillId="0" borderId="0" applyFill="0" applyBorder="0" applyProtection="0"/>
    <xf numFmtId="226" fontId="28" fillId="0" borderId="0" applyFill="0" applyBorder="0" applyProtection="0"/>
    <xf numFmtId="226"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0" fontId="292" fillId="0" borderId="0" applyNumberFormat="0" applyFill="0" applyBorder="0" applyProtection="0"/>
    <xf numFmtId="0" fontId="147" fillId="0" borderId="0" applyNumberFormat="0" applyFill="0" applyBorder="0" applyAlignment="0">
      <protection locked="0"/>
    </xf>
    <xf numFmtId="0" fontId="89" fillId="0" borderId="47" applyNumberFormat="0" applyFill="0" applyAlignment="0" applyProtection="0"/>
    <xf numFmtId="0" fontId="49" fillId="70" borderId="70" applyNumberFormat="0" applyAlignment="0" applyProtection="0"/>
    <xf numFmtId="0" fontId="61" fillId="94" borderId="28" applyNumberFormat="0" applyAlignment="0" applyProtection="0"/>
    <xf numFmtId="0" fontId="158" fillId="0" borderId="75" applyNumberFormat="0" applyFill="0" applyAlignment="0" applyProtection="0"/>
    <xf numFmtId="0" fontId="158" fillId="0" borderId="75" applyNumberFormat="0" applyFill="0" applyAlignment="0" applyProtection="0"/>
    <xf numFmtId="0" fontId="158" fillId="0" borderId="75" applyNumberFormat="0" applyFill="0" applyAlignment="0" applyProtection="0"/>
    <xf numFmtId="0" fontId="158" fillId="0" borderId="75" applyNumberFormat="0" applyFill="0" applyAlignment="0" applyProtection="0"/>
    <xf numFmtId="0" fontId="158" fillId="0" borderId="75" applyNumberFormat="0" applyFill="0" applyAlignment="0" applyProtection="0"/>
    <xf numFmtId="0" fontId="158" fillId="0" borderId="75" applyNumberFormat="0" applyFill="0" applyAlignment="0" applyProtection="0"/>
    <xf numFmtId="0" fontId="158" fillId="0" borderId="75" applyNumberFormat="0" applyFill="0" applyAlignment="0" applyProtection="0"/>
    <xf numFmtId="0" fontId="16" fillId="0" borderId="9" applyNumberFormat="0" applyFill="0" applyAlignment="0" applyProtection="0"/>
    <xf numFmtId="168" fontId="73" fillId="0" borderId="0" applyFont="0" applyFill="0" applyBorder="0" applyAlignment="0" applyProtection="0"/>
    <xf numFmtId="168" fontId="73" fillId="0" borderId="0" applyFont="0" applyFill="0" applyBorder="0" applyAlignment="0" applyProtection="0"/>
    <xf numFmtId="0" fontId="10" fillId="127" borderId="5" applyNumberFormat="0" applyAlignment="0" applyProtection="0"/>
    <xf numFmtId="0" fontId="17" fillId="121" borderId="0" applyNumberFormat="0" applyBorder="0" applyAlignment="0" applyProtection="0"/>
    <xf numFmtId="0" fontId="17" fillId="122" borderId="0" applyNumberFormat="0" applyBorder="0" applyAlignment="0" applyProtection="0"/>
    <xf numFmtId="0" fontId="17" fillId="123" borderId="0" applyNumberFormat="0" applyBorder="0" applyAlignment="0" applyProtection="0"/>
    <xf numFmtId="0" fontId="17" fillId="124" borderId="0" applyNumberFormat="0" applyBorder="0" applyAlignment="0" applyProtection="0"/>
    <xf numFmtId="0" fontId="17" fillId="125" borderId="0" applyNumberFormat="0" applyBorder="0" applyAlignment="0" applyProtection="0"/>
    <xf numFmtId="0" fontId="17" fillId="126"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8" fillId="0" borderId="76" applyNumberFormat="0" applyFill="0" applyAlignment="0" applyProtection="0"/>
    <xf numFmtId="0" fontId="95" fillId="41" borderId="111" applyFont="0" applyBorder="0">
      <alignment horizontal="center" wrapText="1"/>
    </xf>
    <xf numFmtId="3" fontId="28" fillId="36" borderId="112" applyFont="0">
      <alignment horizontal="right" vertical="center"/>
      <protection locked="0"/>
    </xf>
    <xf numFmtId="0" fontId="28" fillId="62" borderId="0" applyNumberFormat="0" applyFont="0" applyAlignment="0" applyProtection="0"/>
    <xf numFmtId="0" fontId="28" fillId="62" borderId="0" applyNumberFormat="0" applyFont="0" applyAlignment="0" applyProtection="0"/>
    <xf numFmtId="0" fontId="37" fillId="0" borderId="114" applyNumberFormat="0" applyFill="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62" borderId="0" applyNumberFormat="0" applyFont="0" applyAlignment="0" applyProtection="0"/>
    <xf numFmtId="0" fontId="28" fillId="62" borderId="0" applyNumberFormat="0" applyFont="0" applyAlignment="0" applyProtection="0"/>
    <xf numFmtId="0" fontId="37" fillId="0" borderId="114" applyNumberFormat="0" applyFill="0" applyAlignment="0" applyProtection="0"/>
    <xf numFmtId="3" fontId="28" fillId="36" borderId="112" applyFont="0">
      <alignment horizontal="right" vertical="center"/>
      <protection locked="0"/>
    </xf>
    <xf numFmtId="43" fontId="1" fillId="0" borderId="0" applyFont="0" applyFill="0" applyBorder="0" applyAlignment="0" applyProtection="0"/>
  </cellStyleXfs>
  <cellXfs count="630">
    <xf numFmtId="0" fontId="0" fillId="0" borderId="0" xfId="0"/>
    <xf numFmtId="0" fontId="21" fillId="0" borderId="0" xfId="0" applyFont="1" applyAlignment="1">
      <alignment vertical="center"/>
    </xf>
    <xf numFmtId="0" fontId="21" fillId="0" borderId="0" xfId="0" applyFont="1"/>
    <xf numFmtId="0" fontId="24" fillId="0" borderId="0" xfId="0" applyFont="1"/>
    <xf numFmtId="0" fontId="22" fillId="33" borderId="0" xfId="0" applyFont="1" applyFill="1"/>
    <xf numFmtId="0" fontId="169" fillId="0" borderId="0" xfId="0" applyFont="1"/>
    <xf numFmtId="0" fontId="171" fillId="0" borderId="0" xfId="0" applyFont="1"/>
    <xf numFmtId="0" fontId="172" fillId="0" borderId="0" xfId="0" applyFont="1"/>
    <xf numFmtId="0" fontId="0" fillId="33" borderId="0" xfId="0" applyFill="1"/>
    <xf numFmtId="0" fontId="28" fillId="33" borderId="0" xfId="0" applyFont="1" applyFill="1"/>
    <xf numFmtId="3" fontId="28" fillId="33" borderId="0" xfId="0" applyNumberFormat="1" applyFont="1" applyFill="1"/>
    <xf numFmtId="3" fontId="28" fillId="33" borderId="0" xfId="0" applyNumberFormat="1" applyFont="1" applyFill="1" applyAlignment="1">
      <alignment vertical="center"/>
    </xf>
    <xf numFmtId="0" fontId="28" fillId="33" borderId="0" xfId="0" applyFont="1" applyFill="1" applyAlignment="1">
      <alignment vertical="center"/>
    </xf>
    <xf numFmtId="0" fontId="19" fillId="33" borderId="0" xfId="0" applyFont="1" applyFill="1" applyAlignment="1">
      <alignment vertical="center"/>
    </xf>
    <xf numFmtId="0" fontId="21" fillId="33" borderId="0" xfId="0" applyFont="1" applyFill="1"/>
    <xf numFmtId="0" fontId="22" fillId="33" borderId="0" xfId="0" applyFont="1" applyFill="1" applyAlignment="1">
      <alignment horizontal="right" vertical="center"/>
    </xf>
    <xf numFmtId="0" fontId="23" fillId="33" borderId="0" xfId="0" applyFont="1" applyFill="1"/>
    <xf numFmtId="3" fontId="22" fillId="33" borderId="0" xfId="0" applyNumberFormat="1" applyFont="1" applyFill="1" applyAlignment="1">
      <alignment horizontal="right" vertical="center"/>
    </xf>
    <xf numFmtId="3" fontId="22" fillId="33" borderId="0" xfId="0" applyNumberFormat="1" applyFont="1" applyFill="1" applyAlignment="1">
      <alignment vertical="center"/>
    </xf>
    <xf numFmtId="0" fontId="22" fillId="33" borderId="0" xfId="0" applyFont="1" applyFill="1" applyAlignment="1">
      <alignment vertical="center"/>
    </xf>
    <xf numFmtId="3" fontId="21" fillId="33" borderId="0" xfId="0" applyNumberFormat="1" applyFont="1" applyFill="1"/>
    <xf numFmtId="0" fontId="21" fillId="33" borderId="0" xfId="0" applyFont="1" applyFill="1" applyProtection="1">
      <protection locked="0"/>
    </xf>
    <xf numFmtId="169" fontId="21" fillId="33" borderId="0" xfId="0" applyNumberFormat="1" applyFont="1" applyFill="1"/>
    <xf numFmtId="0" fontId="21" fillId="33" borderId="0" xfId="0" applyFont="1" applyFill="1" applyAlignment="1">
      <alignment vertical="center"/>
    </xf>
    <xf numFmtId="3" fontId="21" fillId="33" borderId="0" xfId="0" applyNumberFormat="1" applyFont="1" applyFill="1" applyAlignment="1">
      <alignment vertical="center"/>
    </xf>
    <xf numFmtId="0" fontId="25" fillId="33" borderId="0" xfId="0" applyFont="1" applyFill="1" applyAlignment="1">
      <alignment horizontal="center" vertical="center"/>
    </xf>
    <xf numFmtId="49" fontId="22" fillId="33" borderId="0" xfId="0" applyNumberFormat="1" applyFont="1" applyFill="1" applyAlignment="1">
      <alignment horizontal="right"/>
    </xf>
    <xf numFmtId="3" fontId="21" fillId="33" borderId="0" xfId="0" applyNumberFormat="1" applyFont="1" applyFill="1" applyProtection="1">
      <protection locked="0"/>
    </xf>
    <xf numFmtId="172" fontId="21" fillId="33" borderId="0" xfId="0" applyNumberFormat="1" applyFont="1" applyFill="1"/>
    <xf numFmtId="0" fontId="21" fillId="33" borderId="0" xfId="0" applyFont="1" applyFill="1" applyAlignment="1">
      <alignment horizontal="right"/>
    </xf>
    <xf numFmtId="170" fontId="21" fillId="33" borderId="0" xfId="34374" applyNumberFormat="1" applyFont="1" applyFill="1" applyBorder="1" applyAlignment="1" applyProtection="1">
      <alignment horizontal="right"/>
      <protection locked="0"/>
    </xf>
    <xf numFmtId="0" fontId="141" fillId="33" borderId="0" xfId="0" applyFont="1" applyFill="1"/>
    <xf numFmtId="0" fontId="22" fillId="33" borderId="0" xfId="0" applyFont="1" applyFill="1" applyAlignment="1">
      <alignment horizontal="center" vertical="center"/>
    </xf>
    <xf numFmtId="0" fontId="26" fillId="33" borderId="0" xfId="0" applyFont="1" applyFill="1" applyAlignment="1">
      <alignment vertical="center"/>
    </xf>
    <xf numFmtId="174" fontId="21" fillId="33" borderId="0" xfId="55781" applyNumberFormat="1" applyFont="1" applyFill="1" applyBorder="1" applyAlignment="1" applyProtection="1">
      <protection locked="0"/>
    </xf>
    <xf numFmtId="0" fontId="24" fillId="33" borderId="0" xfId="0" applyFont="1" applyFill="1"/>
    <xf numFmtId="174" fontId="0" fillId="33" borderId="0" xfId="0" applyNumberFormat="1" applyFill="1"/>
    <xf numFmtId="9" fontId="21" fillId="33" borderId="0" xfId="51579" applyFont="1" applyFill="1" applyBorder="1" applyAlignment="1" applyProtection="1">
      <protection locked="0"/>
    </xf>
    <xf numFmtId="174" fontId="21" fillId="33" borderId="0" xfId="0" applyNumberFormat="1" applyFont="1" applyFill="1" applyAlignment="1">
      <alignment vertical="center"/>
    </xf>
    <xf numFmtId="0" fontId="24" fillId="33" borderId="0" xfId="0" applyFont="1" applyFill="1" applyAlignment="1">
      <alignment horizontal="left" indent="1"/>
    </xf>
    <xf numFmtId="174" fontId="24" fillId="33" borderId="0" xfId="55781" applyNumberFormat="1" applyFont="1" applyFill="1"/>
    <xf numFmtId="174" fontId="21" fillId="33" borderId="0" xfId="0" applyNumberFormat="1" applyFont="1" applyFill="1"/>
    <xf numFmtId="0" fontId="24" fillId="33" borderId="0" xfId="0" applyFont="1" applyFill="1" applyAlignment="1">
      <alignment horizontal="center"/>
    </xf>
    <xf numFmtId="174" fontId="24" fillId="33" borderId="0" xfId="0" applyNumberFormat="1" applyFont="1" applyFill="1"/>
    <xf numFmtId="0" fontId="26" fillId="33" borderId="0" xfId="0" applyFont="1" applyFill="1"/>
    <xf numFmtId="9" fontId="24" fillId="33" borderId="0" xfId="0" applyNumberFormat="1" applyFont="1" applyFill="1"/>
    <xf numFmtId="176" fontId="24" fillId="33" borderId="0" xfId="0" applyNumberFormat="1" applyFont="1" applyFill="1" applyAlignment="1">
      <alignment vertical="top" wrapText="1"/>
    </xf>
    <xf numFmtId="0" fontId="21" fillId="33" borderId="0" xfId="0" applyFont="1" applyFill="1" applyAlignment="1">
      <alignment horizontal="left"/>
    </xf>
    <xf numFmtId="0" fontId="22" fillId="33" borderId="0" xfId="0" applyFont="1" applyFill="1" applyAlignment="1">
      <alignment horizontal="left" vertical="top"/>
    </xf>
    <xf numFmtId="0" fontId="24" fillId="33" borderId="0" xfId="0" applyFont="1" applyFill="1" applyAlignment="1">
      <alignment horizontal="left" vertical="top"/>
    </xf>
    <xf numFmtId="172" fontId="24" fillId="33" borderId="0" xfId="0" applyNumberFormat="1" applyFont="1" applyFill="1"/>
    <xf numFmtId="0" fontId="26" fillId="33" borderId="0" xfId="0" applyFont="1" applyFill="1" applyAlignment="1">
      <alignment horizontal="left" vertical="top"/>
    </xf>
    <xf numFmtId="0" fontId="174" fillId="33" borderId="0" xfId="0" applyFont="1" applyFill="1"/>
    <xf numFmtId="0" fontId="29" fillId="0" borderId="0" xfId="0" applyFont="1"/>
    <xf numFmtId="174" fontId="24" fillId="33" borderId="0" xfId="0" applyNumberFormat="1" applyFont="1" applyFill="1" applyAlignment="1">
      <alignment horizontal="left" vertical="top" wrapText="1"/>
    </xf>
    <xf numFmtId="174" fontId="24" fillId="33" borderId="0" xfId="0" applyNumberFormat="1" applyFont="1" applyFill="1" applyAlignment="1">
      <alignment horizontal="right" vertical="top" wrapText="1"/>
    </xf>
    <xf numFmtId="9" fontId="21" fillId="33" borderId="0" xfId="51579" applyFont="1" applyFill="1" applyBorder="1" applyAlignment="1" applyProtection="1">
      <alignment horizontal="right"/>
    </xf>
    <xf numFmtId="176" fontId="24" fillId="33" borderId="0" xfId="0" applyNumberFormat="1" applyFont="1" applyFill="1" applyAlignment="1">
      <alignment horizontal="center" vertical="top" wrapText="1"/>
    </xf>
    <xf numFmtId="0" fontId="204" fillId="0" borderId="0" xfId="0" applyFont="1"/>
    <xf numFmtId="0" fontId="74" fillId="0" borderId="0" xfId="0" applyFont="1"/>
    <xf numFmtId="0" fontId="24" fillId="33" borderId="0" xfId="0" applyFont="1" applyFill="1" applyAlignment="1">
      <alignment horizontal="right"/>
    </xf>
    <xf numFmtId="176" fontId="24" fillId="0" borderId="0" xfId="0" applyNumberFormat="1" applyFont="1" applyAlignment="1">
      <alignment horizontal="center" vertical="top" wrapText="1"/>
    </xf>
    <xf numFmtId="3" fontId="24" fillId="33" borderId="0" xfId="0" applyNumberFormat="1" applyFont="1" applyFill="1"/>
    <xf numFmtId="174" fontId="24" fillId="0" borderId="0" xfId="0" applyNumberFormat="1" applyFont="1" applyAlignment="1">
      <alignment horizontal="left" vertical="top" wrapText="1"/>
    </xf>
    <xf numFmtId="0" fontId="24" fillId="0" borderId="0" xfId="0" applyFont="1" applyAlignment="1">
      <alignment horizontal="center" vertical="top" wrapText="1"/>
    </xf>
    <xf numFmtId="0" fontId="24" fillId="117" borderId="0" xfId="0" applyFont="1" applyFill="1" applyAlignment="1">
      <alignment vertical="top" wrapText="1"/>
    </xf>
    <xf numFmtId="0" fontId="21" fillId="118" borderId="0" xfId="0" applyFont="1" applyFill="1"/>
    <xf numFmtId="0" fontId="24" fillId="118" borderId="0" xfId="0" applyFont="1" applyFill="1"/>
    <xf numFmtId="49" fontId="21" fillId="118" borderId="0" xfId="0" quotePrefix="1" applyNumberFormat="1" applyFont="1" applyFill="1"/>
    <xf numFmtId="0" fontId="21" fillId="118" borderId="0" xfId="0" applyFont="1" applyFill="1" applyAlignment="1">
      <alignment vertical="center"/>
    </xf>
    <xf numFmtId="0" fontId="175" fillId="33" borderId="0" xfId="0" applyFont="1" applyFill="1"/>
    <xf numFmtId="0" fontId="175" fillId="33" borderId="0" xfId="0" applyFont="1" applyFill="1" applyAlignment="1">
      <alignment horizontal="left"/>
    </xf>
    <xf numFmtId="174" fontId="24" fillId="33" borderId="0" xfId="0" applyNumberFormat="1" applyFont="1" applyFill="1" applyAlignment="1">
      <alignment horizontal="right" wrapText="1"/>
    </xf>
    <xf numFmtId="174" fontId="24" fillId="117" borderId="0" xfId="0" applyNumberFormat="1" applyFont="1" applyFill="1" applyAlignment="1">
      <alignment horizontal="left" vertical="top" wrapText="1"/>
    </xf>
    <xf numFmtId="174" fontId="21" fillId="33" borderId="0" xfId="55781" applyNumberFormat="1" applyFont="1" applyFill="1" applyBorder="1" applyAlignment="1" applyProtection="1">
      <alignment horizontal="right"/>
      <protection locked="0"/>
    </xf>
    <xf numFmtId="174" fontId="24" fillId="33" borderId="0" xfId="55781" applyNumberFormat="1" applyFont="1" applyFill="1" applyAlignment="1">
      <alignment horizontal="right"/>
    </xf>
    <xf numFmtId="0" fontId="168" fillId="0" borderId="0" xfId="0" applyFont="1"/>
    <xf numFmtId="0" fontId="21" fillId="0" borderId="0" xfId="305" applyFont="1" applyAlignment="1">
      <alignment horizontal="left" wrapText="1"/>
    </xf>
    <xf numFmtId="176" fontId="24" fillId="33" borderId="0" xfId="0" applyNumberFormat="1" applyFont="1" applyFill="1" applyAlignment="1">
      <alignment horizontal="right" wrapText="1"/>
    </xf>
    <xf numFmtId="174" fontId="21" fillId="33" borderId="0" xfId="0" applyNumberFormat="1" applyFont="1" applyFill="1" applyProtection="1">
      <protection locked="0"/>
    </xf>
    <xf numFmtId="0" fontId="24" fillId="33" borderId="0" xfId="0" applyFont="1" applyFill="1" applyAlignment="1">
      <alignment horizontal="left" vertical="top" wrapText="1" indent="2"/>
    </xf>
    <xf numFmtId="169" fontId="21" fillId="0" borderId="0" xfId="34373" applyNumberFormat="1" applyFont="1" applyBorder="1" applyAlignment="1">
      <alignment horizontal="right"/>
    </xf>
    <xf numFmtId="0" fontId="194" fillId="0" borderId="0" xfId="8453" applyFont="1"/>
    <xf numFmtId="0" fontId="195" fillId="0" borderId="0" xfId="8453" applyFont="1"/>
    <xf numFmtId="0" fontId="196" fillId="0" borderId="0" xfId="8453" applyFont="1"/>
    <xf numFmtId="0" fontId="74" fillId="0" borderId="0" xfId="8453" applyFont="1"/>
    <xf numFmtId="0" fontId="197" fillId="0" borderId="0" xfId="8453" applyFont="1" applyAlignment="1">
      <alignment vertical="center"/>
    </xf>
    <xf numFmtId="0" fontId="176" fillId="0" borderId="0" xfId="8453" applyFont="1" applyAlignment="1">
      <alignment vertical="center"/>
    </xf>
    <xf numFmtId="0" fontId="229" fillId="0" borderId="0" xfId="8453" applyFont="1" applyAlignment="1">
      <alignment horizontal="center"/>
    </xf>
    <xf numFmtId="0" fontId="176" fillId="0" borderId="0" xfId="8453" applyFont="1"/>
    <xf numFmtId="0" fontId="266" fillId="0" borderId="0" xfId="8453" applyFont="1" applyAlignment="1">
      <alignment vertical="center"/>
    </xf>
    <xf numFmtId="0" fontId="268" fillId="0" borderId="0" xfId="8453" applyFont="1"/>
    <xf numFmtId="0" fontId="270" fillId="33" borderId="0" xfId="0" applyFont="1" applyFill="1"/>
    <xf numFmtId="3" fontId="270" fillId="33" borderId="0" xfId="0" applyNumberFormat="1" applyFont="1" applyFill="1"/>
    <xf numFmtId="3" fontId="270" fillId="33" borderId="0" xfId="0" applyNumberFormat="1" applyFont="1" applyFill="1" applyAlignment="1">
      <alignment vertical="center"/>
    </xf>
    <xf numFmtId="0" fontId="272" fillId="33" borderId="0" xfId="0" applyFont="1" applyFill="1"/>
    <xf numFmtId="0" fontId="275" fillId="0" borderId="0" xfId="8453" applyFont="1" applyAlignment="1">
      <alignment vertical="center" wrapText="1"/>
    </xf>
    <xf numFmtId="0" fontId="281" fillId="0" borderId="0" xfId="0" applyFont="1" applyAlignment="1">
      <alignment horizontal="right"/>
    </xf>
    <xf numFmtId="0" fontId="276" fillId="0" borderId="0" xfId="0" applyFont="1"/>
    <xf numFmtId="14" fontId="279" fillId="0" borderId="0" xfId="0" applyNumberFormat="1" applyFont="1" applyAlignment="1">
      <alignment horizontal="left"/>
    </xf>
    <xf numFmtId="0" fontId="278" fillId="0" borderId="0" xfId="0" applyFont="1" applyAlignment="1">
      <alignment horizontal="left"/>
    </xf>
    <xf numFmtId="0" fontId="277" fillId="0" borderId="0" xfId="0" applyFont="1" applyAlignment="1">
      <alignment horizontal="left"/>
    </xf>
    <xf numFmtId="0" fontId="72" fillId="0" borderId="0" xfId="34298" applyFont="1" applyAlignment="1">
      <alignment vertical="top"/>
    </xf>
    <xf numFmtId="0" fontId="283" fillId="0" borderId="0" xfId="34299" applyFont="1" applyAlignment="1">
      <alignment vertical="top"/>
    </xf>
    <xf numFmtId="0" fontId="283" fillId="0" borderId="0" xfId="34299" applyFont="1" applyAlignment="1">
      <alignment horizontal="left" vertical="top"/>
    </xf>
    <xf numFmtId="0" fontId="72" fillId="41" borderId="0" xfId="34298" applyFont="1" applyFill="1" applyAlignment="1">
      <alignment vertical="top"/>
    </xf>
    <xf numFmtId="0" fontId="22" fillId="0" borderId="0" xfId="34299" applyFont="1" applyAlignment="1">
      <alignment vertical="top"/>
    </xf>
    <xf numFmtId="0" fontId="21" fillId="0" borderId="0" xfId="34298" applyFont="1" applyAlignment="1">
      <alignment vertical="top"/>
    </xf>
    <xf numFmtId="0" fontId="21" fillId="41" borderId="0" xfId="34298" applyFont="1" applyFill="1" applyAlignment="1">
      <alignment vertical="top"/>
    </xf>
    <xf numFmtId="49" fontId="22" fillId="33" borderId="0" xfId="0" applyNumberFormat="1" applyFont="1" applyFill="1" applyAlignment="1" applyProtection="1">
      <alignment vertical="center"/>
      <protection locked="0"/>
    </xf>
    <xf numFmtId="49" fontId="22" fillId="33" borderId="0" xfId="0" applyNumberFormat="1" applyFont="1" applyFill="1" applyAlignment="1" applyProtection="1">
      <alignment horizontal="right" vertical="center"/>
      <protection locked="0"/>
    </xf>
    <xf numFmtId="49" fontId="21" fillId="33" borderId="0" xfId="0" applyNumberFormat="1" applyFont="1" applyFill="1" applyAlignment="1" applyProtection="1">
      <alignment horizontal="right"/>
      <protection locked="0"/>
    </xf>
    <xf numFmtId="0" fontId="201" fillId="33" borderId="0" xfId="0" applyFont="1" applyFill="1"/>
    <xf numFmtId="1" fontId="21" fillId="33" borderId="0" xfId="34346" applyNumberFormat="1" applyFont="1" applyFill="1" applyAlignment="1" applyProtection="1">
      <alignment horizontal="right"/>
      <protection locked="0"/>
    </xf>
    <xf numFmtId="171" fontId="21" fillId="33" borderId="0" xfId="0" applyNumberFormat="1" applyFont="1" applyFill="1" applyAlignment="1">
      <alignment horizontal="right"/>
    </xf>
    <xf numFmtId="170" fontId="21" fillId="33" borderId="0" xfId="0" applyNumberFormat="1" applyFont="1" applyFill="1"/>
    <xf numFmtId="0" fontId="22" fillId="33" borderId="0" xfId="0" applyFont="1" applyFill="1" applyAlignment="1" applyProtection="1">
      <alignment horizontal="left" indent="1"/>
      <protection locked="0"/>
    </xf>
    <xf numFmtId="171" fontId="22" fillId="33" borderId="0" xfId="0" applyNumberFormat="1" applyFont="1" applyFill="1" applyAlignment="1">
      <alignment horizontal="right"/>
    </xf>
    <xf numFmtId="0" fontId="21" fillId="33" borderId="0" xfId="0" applyFont="1" applyFill="1" applyAlignment="1" applyProtection="1">
      <alignment horizontal="left" indent="1"/>
      <protection locked="0"/>
    </xf>
    <xf numFmtId="170" fontId="21" fillId="33" borderId="0" xfId="34374" applyNumberFormat="1" applyFont="1" applyFill="1" applyAlignment="1" applyProtection="1">
      <alignment horizontal="right"/>
      <protection locked="0"/>
    </xf>
    <xf numFmtId="170" fontId="22" fillId="33" borderId="0" xfId="34374" applyNumberFormat="1" applyFont="1" applyFill="1" applyAlignment="1" applyProtection="1">
      <alignment horizontal="right"/>
      <protection locked="0"/>
    </xf>
    <xf numFmtId="169" fontId="21" fillId="33" borderId="0" xfId="34373" applyNumberFormat="1" applyFont="1" applyFill="1" applyAlignment="1">
      <alignment horizontal="right"/>
    </xf>
    <xf numFmtId="0" fontId="21" fillId="33" borderId="0" xfId="0" applyFont="1" applyFill="1" applyAlignment="1">
      <alignment horizontal="left" indent="1"/>
    </xf>
    <xf numFmtId="0" fontId="21" fillId="33" borderId="0" xfId="0" applyFont="1" applyFill="1" applyAlignment="1">
      <alignment horizontal="left" vertical="center" indent="1"/>
    </xf>
    <xf numFmtId="242" fontId="28" fillId="33" borderId="0" xfId="46343" applyNumberFormat="1" applyFont="1" applyFill="1" applyAlignment="1">
      <alignment vertical="center"/>
    </xf>
    <xf numFmtId="242" fontId="21" fillId="33" borderId="0" xfId="46343" applyNumberFormat="1" applyFont="1" applyFill="1"/>
    <xf numFmtId="242" fontId="28" fillId="33" borderId="0" xfId="46343" applyNumberFormat="1" applyFont="1" applyFill="1"/>
    <xf numFmtId="242" fontId="21" fillId="33" borderId="0" xfId="46343" applyNumberFormat="1" applyFont="1" applyFill="1" applyAlignment="1">
      <alignment vertical="center"/>
    </xf>
    <xf numFmtId="242" fontId="21" fillId="33" borderId="0" xfId="46343" applyNumberFormat="1" applyFont="1" applyFill="1" applyBorder="1" applyAlignment="1">
      <alignment vertical="center"/>
    </xf>
    <xf numFmtId="242" fontId="21" fillId="33" borderId="0" xfId="46343" applyNumberFormat="1" applyFont="1" applyFill="1" applyBorder="1" applyAlignment="1"/>
    <xf numFmtId="0" fontId="193" fillId="33" borderId="0" xfId="0" applyFont="1" applyFill="1"/>
    <xf numFmtId="0" fontId="25" fillId="33" borderId="0" xfId="0" applyFont="1" applyFill="1" applyAlignment="1">
      <alignment horizontal="left" wrapText="1"/>
    </xf>
    <xf numFmtId="0" fontId="22" fillId="33" borderId="0" xfId="0" applyFont="1" applyFill="1" applyAlignment="1" applyProtection="1">
      <alignment horizontal="right" vertical="center"/>
      <protection locked="0"/>
    </xf>
    <xf numFmtId="0" fontId="21" fillId="33" borderId="0" xfId="0" applyFont="1" applyFill="1" applyAlignment="1" applyProtection="1">
      <alignment horizontal="right"/>
      <protection locked="0"/>
    </xf>
    <xf numFmtId="174" fontId="21" fillId="33" borderId="0" xfId="0" applyNumberFormat="1" applyFont="1" applyFill="1" applyAlignment="1">
      <alignment horizontal="right"/>
    </xf>
    <xf numFmtId="242" fontId="21" fillId="33" borderId="0" xfId="46343" applyNumberFormat="1" applyFont="1" applyFill="1" applyAlignment="1" applyProtection="1">
      <alignment horizontal="right"/>
      <protection locked="0"/>
    </xf>
    <xf numFmtId="0" fontId="21" fillId="33" borderId="0" xfId="0" applyFont="1" applyFill="1" applyAlignment="1" applyProtection="1">
      <alignment horizontal="left"/>
      <protection locked="0"/>
    </xf>
    <xf numFmtId="242" fontId="21" fillId="33" borderId="0" xfId="46343" applyNumberFormat="1" applyFont="1" applyFill="1" applyBorder="1" applyAlignment="1">
      <alignment horizontal="right"/>
    </xf>
    <xf numFmtId="242" fontId="21" fillId="33" borderId="0" xfId="46343" applyNumberFormat="1" applyFont="1" applyFill="1" applyAlignment="1">
      <alignment horizontal="right"/>
    </xf>
    <xf numFmtId="1" fontId="21" fillId="33" borderId="0" xfId="0" applyNumberFormat="1" applyFont="1" applyFill="1"/>
    <xf numFmtId="175" fontId="21" fillId="33" borderId="0" xfId="46343" applyNumberFormat="1" applyFont="1" applyFill="1" applyBorder="1" applyAlignment="1" applyProtection="1">
      <alignment horizontal="right"/>
    </xf>
    <xf numFmtId="170" fontId="21" fillId="33" borderId="0" xfId="0" applyNumberFormat="1" applyFont="1" applyFill="1" applyAlignment="1" applyProtection="1">
      <alignment horizontal="right"/>
      <protection locked="0"/>
    </xf>
    <xf numFmtId="176" fontId="24" fillId="33" borderId="0" xfId="0" applyNumberFormat="1" applyFont="1" applyFill="1" applyAlignment="1">
      <alignment horizontal="right" vertical="top" wrapText="1"/>
    </xf>
    <xf numFmtId="0" fontId="24" fillId="117" borderId="0" xfId="0" applyFont="1" applyFill="1" applyAlignment="1">
      <alignment horizontal="right" vertical="top" wrapText="1"/>
    </xf>
    <xf numFmtId="174" fontId="24" fillId="0" borderId="0" xfId="0" applyNumberFormat="1" applyFont="1" applyAlignment="1">
      <alignment horizontal="right" vertical="top" wrapText="1"/>
    </xf>
    <xf numFmtId="176" fontId="21" fillId="33" borderId="0" xfId="0" applyNumberFormat="1" applyFont="1" applyFill="1" applyAlignment="1">
      <alignment horizontal="right" vertical="top" wrapText="1"/>
    </xf>
    <xf numFmtId="0" fontId="0" fillId="0" borderId="0" xfId="0" applyAlignment="1">
      <alignment horizontal="center" vertical="center"/>
    </xf>
    <xf numFmtId="0" fontId="24" fillId="33" borderId="89" xfId="0" applyFont="1" applyFill="1" applyBorder="1" applyAlignment="1">
      <alignment horizontal="left" wrapText="1"/>
    </xf>
    <xf numFmtId="174" fontId="26" fillId="33" borderId="89" xfId="0" applyNumberFormat="1" applyFont="1" applyFill="1" applyBorder="1" applyAlignment="1">
      <alignment horizontal="right" wrapText="1"/>
    </xf>
    <xf numFmtId="174" fontId="26" fillId="33" borderId="21" xfId="0" applyNumberFormat="1" applyFont="1" applyFill="1" applyBorder="1" applyAlignment="1">
      <alignment horizontal="right" wrapText="1"/>
    </xf>
    <xf numFmtId="169" fontId="175" fillId="0" borderId="0" xfId="34373" applyNumberFormat="1" applyFont="1" applyBorder="1" applyAlignment="1">
      <alignment horizontal="right"/>
    </xf>
    <xf numFmtId="0" fontId="22" fillId="33" borderId="0" xfId="0" applyFont="1" applyFill="1" applyAlignment="1">
      <alignment horizontal="left"/>
    </xf>
    <xf numFmtId="0" fontId="24" fillId="0" borderId="0" xfId="0" applyFont="1" applyAlignment="1">
      <alignment horizontal="left" wrapText="1"/>
    </xf>
    <xf numFmtId="0" fontId="21" fillId="0" borderId="0" xfId="34299" applyFont="1" applyFill="1" applyBorder="1" applyAlignment="1">
      <alignment horizontal="right"/>
    </xf>
    <xf numFmtId="0" fontId="175" fillId="33" borderId="0" xfId="0" applyFont="1" applyFill="1" applyAlignment="1" applyProtection="1">
      <alignment horizontal="left" indent="2"/>
      <protection locked="0"/>
    </xf>
    <xf numFmtId="170" fontId="175" fillId="33" borderId="0" xfId="34374" applyNumberFormat="1" applyFont="1" applyFill="1" applyAlignment="1" applyProtection="1">
      <alignment horizontal="right"/>
      <protection locked="0"/>
    </xf>
    <xf numFmtId="0" fontId="101" fillId="41" borderId="0" xfId="34298" applyFont="1" applyFill="1" applyAlignment="1">
      <alignment vertical="top"/>
    </xf>
    <xf numFmtId="0" fontId="21" fillId="33" borderId="0" xfId="0" applyFont="1" applyFill="1" applyAlignment="1">
      <alignment horizontal="left" vertical="top"/>
    </xf>
    <xf numFmtId="0" fontId="24" fillId="0" borderId="0" xfId="0" applyFont="1" applyAlignment="1">
      <alignment vertical="top" wrapText="1"/>
    </xf>
    <xf numFmtId="3" fontId="28" fillId="0" borderId="0" xfId="0" applyNumberFormat="1" applyFont="1"/>
    <xf numFmtId="174" fontId="207" fillId="33" borderId="0" xfId="55781" applyNumberFormat="1" applyFont="1" applyFill="1" applyBorder="1" applyAlignment="1">
      <alignment horizontal="left" wrapText="1"/>
    </xf>
    <xf numFmtId="0" fontId="267" fillId="0" borderId="0" xfId="0" applyFont="1"/>
    <xf numFmtId="0" fontId="267" fillId="0" borderId="0" xfId="0" applyFont="1" applyAlignment="1">
      <alignment horizontal="right" wrapText="1"/>
    </xf>
    <xf numFmtId="0" fontId="269" fillId="0" borderId="0" xfId="0" applyFont="1"/>
    <xf numFmtId="256" fontId="21" fillId="33" borderId="0" xfId="0" applyNumberFormat="1" applyFont="1" applyFill="1"/>
    <xf numFmtId="0" fontId="101" fillId="0" borderId="0" xfId="34298" applyFont="1" applyAlignment="1">
      <alignment vertical="top"/>
    </xf>
    <xf numFmtId="10" fontId="72" fillId="0" borderId="0" xfId="34298" applyNumberFormat="1" applyFont="1" applyAlignment="1">
      <alignment vertical="top"/>
    </xf>
    <xf numFmtId="169" fontId="21" fillId="0" borderId="0" xfId="34373" applyNumberFormat="1" applyFont="1" applyAlignment="1">
      <alignment horizontal="right"/>
    </xf>
    <xf numFmtId="257" fontId="24" fillId="117" borderId="0" xfId="0" applyNumberFormat="1" applyFont="1" applyFill="1" applyAlignment="1">
      <alignment vertical="top" wrapText="1"/>
    </xf>
    <xf numFmtId="0" fontId="207" fillId="0" borderId="0" xfId="0" applyFont="1" applyAlignment="1">
      <alignment horizontal="left" wrapText="1"/>
    </xf>
    <xf numFmtId="174" fontId="24" fillId="118" borderId="0" xfId="0" applyNumberFormat="1" applyFont="1" applyFill="1" applyAlignment="1">
      <alignment horizontal="right" vertical="top" wrapText="1"/>
    </xf>
    <xf numFmtId="0" fontId="208" fillId="0" borderId="0" xfId="0" applyFont="1"/>
    <xf numFmtId="242" fontId="22" fillId="0" borderId="0" xfId="0" applyNumberFormat="1" applyFont="1" applyAlignment="1">
      <alignment horizontal="left" vertical="center"/>
    </xf>
    <xf numFmtId="49" fontId="21" fillId="0" borderId="0" xfId="305" quotePrefix="1" applyNumberFormat="1" applyFont="1" applyAlignment="1">
      <alignment horizontal="right"/>
    </xf>
    <xf numFmtId="0" fontId="21" fillId="0" borderId="0" xfId="305" applyFont="1" applyAlignment="1">
      <alignment horizontal="right" wrapText="1"/>
    </xf>
    <xf numFmtId="0" fontId="22" fillId="0" borderId="0" xfId="34299" applyFont="1" applyBorder="1" applyAlignment="1">
      <alignment vertical="top"/>
    </xf>
    <xf numFmtId="0" fontId="175" fillId="33" borderId="0" xfId="0" applyFont="1" applyFill="1" applyAlignment="1">
      <alignment vertical="center"/>
    </xf>
    <xf numFmtId="0" fontId="24" fillId="33" borderId="0" xfId="0" applyFont="1" applyFill="1" applyAlignment="1">
      <alignment horizontal="left" vertical="top" wrapText="1" indent="1"/>
    </xf>
    <xf numFmtId="258" fontId="21" fillId="33" borderId="0" xfId="0" applyNumberFormat="1" applyFont="1" applyFill="1" applyAlignment="1">
      <alignment horizontal="right"/>
    </xf>
    <xf numFmtId="0" fontId="24" fillId="0" borderId="0" xfId="0" applyFont="1" applyAlignment="1">
      <alignment horizontal="left" vertical="top" wrapText="1"/>
    </xf>
    <xf numFmtId="246" fontId="21" fillId="0" borderId="0" xfId="34373" applyNumberFormat="1" applyFont="1" applyAlignment="1">
      <alignment horizontal="right"/>
    </xf>
    <xf numFmtId="174" fontId="21" fillId="0" borderId="0" xfId="55781" applyNumberFormat="1" applyFont="1" applyBorder="1" applyAlignment="1" applyProtection="1">
      <alignment horizontal="right" vertical="center"/>
      <protection locked="0"/>
    </xf>
    <xf numFmtId="0" fontId="197" fillId="0" borderId="107" xfId="8453" applyFont="1" applyBorder="1" applyAlignment="1">
      <alignment horizontal="center"/>
    </xf>
    <xf numFmtId="0" fontId="176" fillId="0" borderId="108" xfId="8453" applyFont="1" applyBorder="1"/>
    <xf numFmtId="0" fontId="176" fillId="0" borderId="107" xfId="8453" applyFont="1" applyBorder="1" applyAlignment="1">
      <alignment horizontal="left"/>
    </xf>
    <xf numFmtId="0" fontId="176" fillId="0" borderId="107" xfId="8453" applyFont="1" applyBorder="1"/>
    <xf numFmtId="0" fontId="176" fillId="0" borderId="108" xfId="8453" applyFont="1" applyBorder="1" applyAlignment="1">
      <alignment wrapText="1"/>
    </xf>
    <xf numFmtId="0" fontId="230" fillId="0" borderId="107" xfId="8453" applyFont="1" applyBorder="1"/>
    <xf numFmtId="0" fontId="176" fillId="0" borderId="109" xfId="8453" applyFont="1" applyBorder="1" applyAlignment="1">
      <alignment horizontal="left"/>
    </xf>
    <xf numFmtId="0" fontId="176" fillId="0" borderId="109" xfId="8453" applyFont="1" applyBorder="1"/>
    <xf numFmtId="3" fontId="176" fillId="0" borderId="107" xfId="8453" applyNumberFormat="1" applyFont="1" applyBorder="1" applyAlignment="1">
      <alignment horizontal="left"/>
    </xf>
    <xf numFmtId="0" fontId="176" fillId="33" borderId="107" xfId="8453" applyFont="1" applyFill="1" applyBorder="1"/>
    <xf numFmtId="0" fontId="176" fillId="33" borderId="107" xfId="8453" applyFont="1" applyFill="1" applyBorder="1" applyAlignment="1">
      <alignment horizontal="left"/>
    </xf>
    <xf numFmtId="0" fontId="176" fillId="0" borderId="107" xfId="8453" applyFont="1" applyBorder="1" applyAlignment="1">
      <alignment wrapText="1"/>
    </xf>
    <xf numFmtId="0" fontId="176" fillId="33" borderId="107" xfId="8453" applyFont="1" applyFill="1" applyBorder="1" applyAlignment="1">
      <alignment wrapText="1"/>
    </xf>
    <xf numFmtId="241" fontId="176" fillId="0" borderId="107" xfId="8453" applyNumberFormat="1" applyFont="1" applyBorder="1" applyAlignment="1">
      <alignment horizontal="left"/>
    </xf>
    <xf numFmtId="241" fontId="176" fillId="33" borderId="107" xfId="8453" applyNumberFormat="1" applyFont="1" applyFill="1" applyBorder="1" applyAlignment="1">
      <alignment horizontal="left"/>
    </xf>
    <xf numFmtId="15" fontId="176" fillId="0" borderId="107" xfId="8453" applyNumberFormat="1" applyFont="1" applyBorder="1"/>
    <xf numFmtId="14" fontId="176" fillId="0" borderId="107" xfId="8453" applyNumberFormat="1" applyFont="1" applyBorder="1" applyAlignment="1">
      <alignment horizontal="left" wrapText="1"/>
    </xf>
    <xf numFmtId="0" fontId="176" fillId="0" borderId="107" xfId="8453" applyFont="1" applyBorder="1" applyAlignment="1">
      <alignment horizontal="left" wrapText="1"/>
    </xf>
    <xf numFmtId="17" fontId="176" fillId="0" borderId="107" xfId="8453" quotePrefix="1" applyNumberFormat="1" applyFont="1" applyBorder="1" applyAlignment="1">
      <alignment horizontal="left"/>
    </xf>
    <xf numFmtId="0" fontId="176" fillId="33" borderId="109" xfId="8453" applyFont="1" applyFill="1" applyBorder="1"/>
    <xf numFmtId="17" fontId="176" fillId="0" borderId="107" xfId="8453" applyNumberFormat="1" applyFont="1" applyBorder="1" applyAlignment="1">
      <alignment horizontal="left" wrapText="1"/>
    </xf>
    <xf numFmtId="0" fontId="230" fillId="0" borderId="108" xfId="8453" applyFont="1" applyBorder="1"/>
    <xf numFmtId="0" fontId="74" fillId="0" borderId="0" xfId="8453" applyFont="1" applyAlignment="1">
      <alignment horizontal="right"/>
    </xf>
    <xf numFmtId="0" fontId="176" fillId="0" borderId="0" xfId="8453" applyFont="1" applyAlignment="1">
      <alignment horizontal="right" vertical="center"/>
    </xf>
    <xf numFmtId="0" fontId="176" fillId="0" borderId="0" xfId="8453" applyFont="1" applyAlignment="1">
      <alignment horizontal="right"/>
    </xf>
    <xf numFmtId="0" fontId="176" fillId="0" borderId="108" xfId="8453" applyFont="1" applyBorder="1" applyAlignment="1">
      <alignment horizontal="left" wrapText="1"/>
    </xf>
    <xf numFmtId="0" fontId="21" fillId="33" borderId="0" xfId="0" applyFont="1" applyFill="1" applyAlignment="1">
      <alignment horizontal="left" wrapText="1"/>
    </xf>
    <xf numFmtId="0" fontId="24" fillId="0" borderId="0" xfId="0" applyFont="1" applyAlignment="1">
      <alignment horizontal="left" vertical="center"/>
    </xf>
    <xf numFmtId="0" fontId="21" fillId="33" borderId="0" xfId="0" applyFont="1" applyFill="1" applyAlignment="1">
      <alignment horizontal="left" vertical="top" wrapText="1"/>
    </xf>
    <xf numFmtId="0" fontId="24" fillId="33" borderId="0" xfId="0" applyFont="1" applyFill="1" applyAlignment="1">
      <alignment horizontal="left" wrapText="1"/>
    </xf>
    <xf numFmtId="0" fontId="24" fillId="33" borderId="0" xfId="0" applyFont="1" applyFill="1" applyAlignment="1">
      <alignment horizontal="left" vertical="top" wrapText="1"/>
    </xf>
    <xf numFmtId="0" fontId="207" fillId="33" borderId="0" xfId="0" applyFont="1" applyFill="1" applyAlignment="1">
      <alignment horizontal="left" wrapText="1"/>
    </xf>
    <xf numFmtId="0" fontId="21" fillId="0" borderId="0" xfId="34299" applyFont="1" applyBorder="1" applyAlignment="1">
      <alignment horizontal="left"/>
    </xf>
    <xf numFmtId="0" fontId="267" fillId="0" borderId="0" xfId="0" applyFont="1" applyAlignment="1">
      <alignment wrapText="1"/>
    </xf>
    <xf numFmtId="0" fontId="26" fillId="33" borderId="113" xfId="0" applyFont="1" applyFill="1" applyBorder="1" applyAlignment="1">
      <alignment horizontal="left" wrapText="1"/>
    </xf>
    <xf numFmtId="246" fontId="21" fillId="117" borderId="0" xfId="34373" applyNumberFormat="1" applyFont="1" applyFill="1" applyBorder="1" applyAlignment="1">
      <alignment horizontal="right"/>
    </xf>
    <xf numFmtId="0" fontId="175" fillId="33" borderId="0" xfId="0" applyFont="1" applyFill="1" applyAlignment="1">
      <alignment horizontal="left" wrapText="1"/>
    </xf>
    <xf numFmtId="0" fontId="21" fillId="33" borderId="113" xfId="0" applyFont="1" applyFill="1" applyBorder="1" applyAlignment="1" applyProtection="1">
      <alignment horizontal="left"/>
      <protection locked="0"/>
    </xf>
    <xf numFmtId="170" fontId="21" fillId="33" borderId="113" xfId="34374" applyNumberFormat="1" applyFont="1" applyFill="1" applyBorder="1" applyAlignment="1" applyProtection="1">
      <alignment horizontal="right"/>
      <protection locked="0"/>
    </xf>
    <xf numFmtId="0" fontId="21" fillId="33" borderId="113" xfId="0" applyFont="1" applyFill="1" applyBorder="1" applyProtection="1">
      <protection locked="0"/>
    </xf>
    <xf numFmtId="171" fontId="21" fillId="33" borderId="113" xfId="0" applyNumberFormat="1" applyFont="1" applyFill="1" applyBorder="1" applyAlignment="1">
      <alignment horizontal="right"/>
    </xf>
    <xf numFmtId="242" fontId="21" fillId="33" borderId="113" xfId="46343" applyNumberFormat="1" applyFont="1" applyFill="1" applyBorder="1" applyAlignment="1" applyProtection="1">
      <alignment horizontal="right"/>
      <protection locked="0"/>
    </xf>
    <xf numFmtId="242" fontId="21" fillId="33" borderId="113" xfId="46343" applyNumberFormat="1" applyFont="1" applyFill="1" applyBorder="1" applyProtection="1">
      <protection locked="0"/>
    </xf>
    <xf numFmtId="242" fontId="21" fillId="33" borderId="113" xfId="46343" applyNumberFormat="1" applyFont="1" applyFill="1" applyBorder="1" applyAlignment="1">
      <alignment horizontal="right"/>
    </xf>
    <xf numFmtId="174" fontId="21" fillId="33" borderId="113" xfId="0" applyNumberFormat="1" applyFont="1" applyFill="1" applyBorder="1" applyAlignment="1">
      <alignment horizontal="right"/>
    </xf>
    <xf numFmtId="0" fontId="21" fillId="33" borderId="113" xfId="0" applyFont="1" applyFill="1" applyBorder="1" applyAlignment="1">
      <alignment horizontal="left" vertical="center"/>
    </xf>
    <xf numFmtId="174" fontId="21" fillId="33" borderId="113" xfId="0" applyNumberFormat="1" applyFont="1" applyFill="1" applyBorder="1" applyProtection="1">
      <protection locked="0"/>
    </xf>
    <xf numFmtId="174" fontId="21" fillId="33" borderId="113" xfId="0" applyNumberFormat="1" applyFont="1" applyFill="1" applyBorder="1" applyAlignment="1" applyProtection="1">
      <alignment horizontal="right"/>
      <protection locked="0"/>
    </xf>
    <xf numFmtId="0" fontId="24" fillId="33" borderId="113" xfId="0" applyFont="1" applyFill="1" applyBorder="1"/>
    <xf numFmtId="174" fontId="24" fillId="33" borderId="113" xfId="55781" applyNumberFormat="1" applyFont="1" applyFill="1" applyBorder="1"/>
    <xf numFmtId="174" fontId="24" fillId="0" borderId="113" xfId="55781" applyNumberFormat="1" applyFont="1" applyFill="1" applyBorder="1"/>
    <xf numFmtId="174" fontId="24" fillId="33" borderId="113" xfId="55781" applyNumberFormat="1" applyFont="1" applyFill="1" applyBorder="1" applyAlignment="1">
      <alignment horizontal="right"/>
    </xf>
    <xf numFmtId="174" fontId="24" fillId="0" borderId="113" xfId="55781" applyNumberFormat="1" applyFont="1" applyFill="1" applyBorder="1" applyAlignment="1">
      <alignment horizontal="right"/>
    </xf>
    <xf numFmtId="174" fontId="26" fillId="0" borderId="113" xfId="0" applyNumberFormat="1" applyFont="1" applyBorder="1" applyAlignment="1">
      <alignment horizontal="left" vertical="top" wrapText="1"/>
    </xf>
    <xf numFmtId="0" fontId="26" fillId="33" borderId="113" xfId="0" applyFont="1" applyFill="1" applyBorder="1" applyAlignment="1">
      <alignment horizontal="left" vertical="top" wrapText="1"/>
    </xf>
    <xf numFmtId="174" fontId="26" fillId="33" borderId="113" xfId="0" applyNumberFormat="1" applyFont="1" applyFill="1" applyBorder="1" applyAlignment="1">
      <alignment horizontal="left" vertical="top" wrapText="1"/>
    </xf>
    <xf numFmtId="169" fontId="22" fillId="0" borderId="113" xfId="34373" applyNumberFormat="1" applyFont="1" applyBorder="1" applyAlignment="1">
      <alignment horizontal="right"/>
    </xf>
    <xf numFmtId="176" fontId="24" fillId="33" borderId="113" xfId="0" applyNumberFormat="1" applyFont="1" applyFill="1" applyBorder="1" applyAlignment="1">
      <alignment horizontal="center" vertical="top" wrapText="1"/>
    </xf>
    <xf numFmtId="169" fontId="21" fillId="0" borderId="113" xfId="34373" applyNumberFormat="1" applyFont="1" applyBorder="1" applyAlignment="1">
      <alignment horizontal="right"/>
    </xf>
    <xf numFmtId="174" fontId="26" fillId="117" borderId="113" xfId="0" applyNumberFormat="1" applyFont="1" applyFill="1" applyBorder="1" applyAlignment="1">
      <alignment horizontal="left" vertical="top" wrapText="1"/>
    </xf>
    <xf numFmtId="49" fontId="22" fillId="33" borderId="0" xfId="0" applyNumberFormat="1" applyFont="1" applyFill="1" applyAlignment="1" applyProtection="1">
      <alignment horizontal="left" vertical="center"/>
      <protection locked="0"/>
    </xf>
    <xf numFmtId="0" fontId="21" fillId="0" borderId="0" xfId="0" applyFont="1" applyProtection="1">
      <protection locked="0"/>
    </xf>
    <xf numFmtId="0" fontId="21" fillId="0" borderId="0" xfId="0" applyFont="1" applyAlignment="1" applyProtection="1">
      <alignment wrapText="1"/>
      <protection locked="0"/>
    </xf>
    <xf numFmtId="169" fontId="21" fillId="0" borderId="0" xfId="34373" applyNumberFormat="1" applyFont="1" applyBorder="1" applyAlignment="1" applyProtection="1">
      <alignment horizontal="right"/>
      <protection locked="0"/>
    </xf>
    <xf numFmtId="0" fontId="21" fillId="0" borderId="113" xfId="0" applyFont="1" applyBorder="1" applyAlignment="1" applyProtection="1">
      <alignment wrapText="1"/>
      <protection locked="0"/>
    </xf>
    <xf numFmtId="0" fontId="21" fillId="0" borderId="0" xfId="0" applyFont="1" applyAlignment="1" applyProtection="1">
      <alignment horizontal="left" indent="1"/>
      <protection locked="0"/>
    </xf>
    <xf numFmtId="0" fontId="21" fillId="0" borderId="0" xfId="0" applyFont="1" applyAlignment="1" applyProtection="1">
      <alignment horizontal="left" wrapText="1" indent="1"/>
      <protection locked="0"/>
    </xf>
    <xf numFmtId="0" fontId="21" fillId="0" borderId="113" xfId="0" applyFont="1" applyBorder="1" applyProtection="1">
      <protection locked="0"/>
    </xf>
    <xf numFmtId="258" fontId="21" fillId="0" borderId="0" xfId="34373" applyNumberFormat="1" applyFont="1" applyBorder="1" applyAlignment="1">
      <alignment horizontal="right"/>
    </xf>
    <xf numFmtId="174" fontId="21" fillId="0" borderId="0" xfId="55781" applyNumberFormat="1" applyFont="1" applyFill="1" applyBorder="1" applyAlignment="1" applyProtection="1">
      <alignment horizontal="right"/>
    </xf>
    <xf numFmtId="174" fontId="21" fillId="0" borderId="0" xfId="55781" applyNumberFormat="1" applyFont="1" applyAlignment="1">
      <alignment horizontal="right"/>
    </xf>
    <xf numFmtId="3" fontId="175" fillId="33" borderId="0" xfId="0" applyNumberFormat="1" applyFont="1" applyFill="1"/>
    <xf numFmtId="3" fontId="21" fillId="33" borderId="0" xfId="0" applyNumberFormat="1" applyFont="1" applyFill="1" applyAlignment="1">
      <alignment horizontal="right" vertical="center"/>
    </xf>
    <xf numFmtId="3" fontId="21" fillId="33" borderId="0" xfId="0" applyNumberFormat="1" applyFont="1" applyFill="1" applyAlignment="1" applyProtection="1">
      <alignment horizontal="right"/>
      <protection locked="0"/>
    </xf>
    <xf numFmtId="171" fontId="21" fillId="33" borderId="0" xfId="0" applyNumberFormat="1" applyFont="1" applyFill="1"/>
    <xf numFmtId="173" fontId="21" fillId="33" borderId="0" xfId="0" applyNumberFormat="1" applyFont="1" applyFill="1" applyProtection="1">
      <protection locked="0"/>
    </xf>
    <xf numFmtId="0" fontId="175" fillId="33" borderId="0" xfId="0" applyFont="1" applyFill="1" applyProtection="1">
      <protection locked="0"/>
    </xf>
    <xf numFmtId="170" fontId="21" fillId="33" borderId="0" xfId="34373" applyNumberFormat="1" applyFont="1" applyFill="1" applyBorder="1" applyAlignment="1">
      <alignment horizontal="right"/>
    </xf>
    <xf numFmtId="3" fontId="21" fillId="33" borderId="0" xfId="0" applyNumberFormat="1" applyFont="1" applyFill="1" applyAlignment="1">
      <alignment horizontal="right"/>
    </xf>
    <xf numFmtId="170" fontId="21" fillId="33" borderId="113" xfId="34373" applyNumberFormat="1" applyFont="1" applyFill="1" applyBorder="1" applyAlignment="1">
      <alignment horizontal="right"/>
    </xf>
    <xf numFmtId="0" fontId="21" fillId="33" borderId="0" xfId="0" applyFont="1" applyFill="1" applyAlignment="1" applyProtection="1">
      <alignment horizontal="left" wrapText="1" indent="1"/>
      <protection locked="0"/>
    </xf>
    <xf numFmtId="239" fontId="21" fillId="33" borderId="0" xfId="0" applyNumberFormat="1" applyFont="1" applyFill="1" applyAlignment="1">
      <alignment horizontal="right"/>
    </xf>
    <xf numFmtId="258" fontId="21" fillId="33" borderId="0" xfId="34374" applyNumberFormat="1" applyFont="1" applyFill="1" applyBorder="1" applyAlignment="1" applyProtection="1">
      <alignment horizontal="right"/>
      <protection locked="0"/>
    </xf>
    <xf numFmtId="242" fontId="21" fillId="33" borderId="0" xfId="46343" applyNumberFormat="1" applyFont="1" applyFill="1" applyBorder="1"/>
    <xf numFmtId="166" fontId="21" fillId="33" borderId="0" xfId="46343" applyNumberFormat="1" applyFont="1" applyFill="1" applyBorder="1"/>
    <xf numFmtId="49" fontId="22" fillId="33" borderId="0" xfId="0" applyNumberFormat="1" applyFont="1" applyFill="1" applyAlignment="1" applyProtection="1">
      <alignment horizontal="center"/>
      <protection locked="0"/>
    </xf>
    <xf numFmtId="49" fontId="175" fillId="33" borderId="0" xfId="0" applyNumberFormat="1" applyFont="1" applyFill="1" applyAlignment="1" applyProtection="1">
      <alignment horizontal="left"/>
      <protection locked="0"/>
    </xf>
    <xf numFmtId="49" fontId="21" fillId="33" borderId="0" xfId="0" applyNumberFormat="1" applyFont="1" applyFill="1" applyAlignment="1" applyProtection="1">
      <alignment horizontal="left"/>
      <protection locked="0"/>
    </xf>
    <xf numFmtId="240" fontId="21" fillId="33" borderId="0" xfId="0" applyNumberFormat="1" applyFont="1" applyFill="1" applyAlignment="1" applyProtection="1">
      <alignment horizontal="right"/>
      <protection locked="0"/>
    </xf>
    <xf numFmtId="240" fontId="21" fillId="33" borderId="0" xfId="0" applyNumberFormat="1" applyFont="1" applyFill="1" applyProtection="1">
      <protection locked="0"/>
    </xf>
    <xf numFmtId="174" fontId="21" fillId="33" borderId="0" xfId="0" applyNumberFormat="1" applyFont="1" applyFill="1" applyAlignment="1" applyProtection="1">
      <alignment horizontal="right"/>
      <protection locked="0"/>
    </xf>
    <xf numFmtId="174" fontId="21" fillId="33" borderId="113" xfId="55781" applyNumberFormat="1" applyFont="1" applyFill="1" applyBorder="1" applyAlignment="1" applyProtection="1">
      <protection locked="0"/>
    </xf>
    <xf numFmtId="0" fontId="24" fillId="0" borderId="113" xfId="0" applyFont="1" applyBorder="1"/>
    <xf numFmtId="171" fontId="21" fillId="33" borderId="0" xfId="0" applyNumberFormat="1" applyFont="1" applyFill="1" applyAlignment="1" applyProtection="1">
      <alignment horizontal="right"/>
      <protection locked="0"/>
    </xf>
    <xf numFmtId="0" fontId="21" fillId="33" borderId="0" xfId="0" applyFont="1" applyFill="1" applyAlignment="1">
      <alignment horizontal="center" vertical="center"/>
    </xf>
    <xf numFmtId="0" fontId="21" fillId="117" borderId="0" xfId="34298" applyFont="1" applyFill="1" applyAlignment="1">
      <alignment vertical="top"/>
    </xf>
    <xf numFmtId="0" fontId="22" fillId="117" borderId="0" xfId="0" applyFont="1" applyFill="1" applyAlignment="1">
      <alignment horizontal="left" vertical="center"/>
    </xf>
    <xf numFmtId="166" fontId="175" fillId="0" borderId="0" xfId="55781" applyNumberFormat="1" applyFont="1" applyBorder="1" applyAlignment="1">
      <alignment horizontal="right"/>
    </xf>
    <xf numFmtId="259" fontId="21" fillId="0" borderId="0" xfId="34373" applyNumberFormat="1" applyFont="1" applyBorder="1" applyAlignment="1">
      <alignment horizontal="right"/>
    </xf>
    <xf numFmtId="0" fontId="209" fillId="0" borderId="0" xfId="0" applyFont="1"/>
    <xf numFmtId="169" fontId="21" fillId="0" borderId="0" xfId="34373" applyNumberFormat="1" applyFont="1" applyBorder="1" applyAlignment="1">
      <alignment horizontal="center" vertical="center" wrapText="1"/>
    </xf>
    <xf numFmtId="0" fontId="175" fillId="33" borderId="0" xfId="0" applyFont="1" applyFill="1" applyAlignment="1">
      <alignment horizontal="left" wrapText="1" indent="1"/>
    </xf>
    <xf numFmtId="0" fontId="24" fillId="0" borderId="0" xfId="0" applyFont="1" applyAlignment="1">
      <alignment horizontal="right" vertical="top"/>
    </xf>
    <xf numFmtId="257" fontId="24" fillId="0" borderId="0" xfId="0" applyNumberFormat="1" applyFont="1" applyAlignment="1">
      <alignment horizontal="right" vertical="top" wrapText="1"/>
    </xf>
    <xf numFmtId="176" fontId="24" fillId="0" borderId="0" xfId="0" applyNumberFormat="1" applyFont="1" applyAlignment="1">
      <alignment horizontal="right" vertical="top" wrapText="1"/>
    </xf>
    <xf numFmtId="0" fontId="26" fillId="33" borderId="0" xfId="0" applyFont="1" applyFill="1" applyAlignment="1">
      <alignment horizontal="left" wrapText="1"/>
    </xf>
    <xf numFmtId="174" fontId="26" fillId="33" borderId="0" xfId="0" applyNumberFormat="1" applyFont="1" applyFill="1" applyAlignment="1">
      <alignment horizontal="right" wrapText="1"/>
    </xf>
    <xf numFmtId="0" fontId="26" fillId="33" borderId="89" xfId="0" applyFont="1" applyFill="1" applyBorder="1" applyAlignment="1">
      <alignment horizontal="left" wrapText="1"/>
    </xf>
    <xf numFmtId="174" fontId="24" fillId="117" borderId="0" xfId="0" applyNumberFormat="1" applyFont="1" applyFill="1" applyAlignment="1">
      <alignment horizontal="right" wrapText="1"/>
    </xf>
    <xf numFmtId="176" fontId="24" fillId="0" borderId="0" xfId="0" applyNumberFormat="1" applyFont="1" applyAlignment="1">
      <alignment horizontal="right" wrapText="1"/>
    </xf>
    <xf numFmtId="0" fontId="26" fillId="0" borderId="0" xfId="0" applyFont="1" applyAlignment="1">
      <alignment horizontal="left" wrapText="1"/>
    </xf>
    <xf numFmtId="176" fontId="26" fillId="33" borderId="113" xfId="0" applyNumberFormat="1" applyFont="1" applyFill="1" applyBorder="1" applyAlignment="1">
      <alignment horizontal="right" wrapText="1"/>
    </xf>
    <xf numFmtId="49" fontId="21" fillId="0" borderId="0" xfId="0" quotePrefix="1" applyNumberFormat="1" applyFont="1"/>
    <xf numFmtId="176" fontId="24" fillId="33" borderId="89" xfId="0" applyNumberFormat="1" applyFont="1" applyFill="1" applyBorder="1" applyAlignment="1">
      <alignment horizontal="right" wrapText="1"/>
    </xf>
    <xf numFmtId="169" fontId="21" fillId="0" borderId="0" xfId="34373" applyNumberFormat="1" applyFont="1" applyBorder="1" applyAlignment="1">
      <alignment horizontal="right" vertical="center" wrapText="1"/>
    </xf>
    <xf numFmtId="0" fontId="24" fillId="117" borderId="0" xfId="0" applyFont="1" applyFill="1"/>
    <xf numFmtId="174" fontId="24" fillId="117" borderId="0" xfId="55781" applyNumberFormat="1" applyFont="1" applyFill="1"/>
    <xf numFmtId="174" fontId="26" fillId="33" borderId="21" xfId="55781" applyNumberFormat="1" applyFont="1" applyFill="1" applyBorder="1" applyAlignment="1">
      <alignment horizontal="right" wrapText="1"/>
    </xf>
    <xf numFmtId="174" fontId="26" fillId="33" borderId="0" xfId="55781" applyNumberFormat="1" applyFont="1" applyFill="1"/>
    <xf numFmtId="3" fontId="24" fillId="117" borderId="0" xfId="0" applyNumberFormat="1" applyFont="1" applyFill="1" applyAlignment="1">
      <alignment vertical="top" wrapText="1"/>
    </xf>
    <xf numFmtId="174" fontId="72" fillId="0" borderId="0" xfId="34298" applyNumberFormat="1" applyFont="1" applyAlignment="1">
      <alignment vertical="top"/>
    </xf>
    <xf numFmtId="0" fontId="207" fillId="33" borderId="0" xfId="0" applyFont="1" applyFill="1" applyAlignment="1">
      <alignment horizontal="left" wrapText="1" indent="1"/>
    </xf>
    <xf numFmtId="174" fontId="207" fillId="33" borderId="0" xfId="0" applyNumberFormat="1" applyFont="1" applyFill="1" applyAlignment="1">
      <alignment horizontal="right" wrapText="1"/>
    </xf>
    <xf numFmtId="174" fontId="207" fillId="33" borderId="0" xfId="55781" applyNumberFormat="1" applyFont="1" applyFill="1"/>
    <xf numFmtId="174" fontId="207" fillId="117" borderId="0" xfId="0" applyNumberFormat="1" applyFont="1" applyFill="1" applyAlignment="1">
      <alignment horizontal="right" wrapText="1"/>
    </xf>
    <xf numFmtId="174" fontId="207" fillId="117" borderId="0" xfId="55781" applyNumberFormat="1" applyFont="1" applyFill="1"/>
    <xf numFmtId="0" fontId="207" fillId="0" borderId="0" xfId="0" applyFont="1" applyAlignment="1">
      <alignment horizontal="left" wrapText="1" indent="1"/>
    </xf>
    <xf numFmtId="174" fontId="297" fillId="33" borderId="0" xfId="0" applyNumberFormat="1" applyFont="1" applyFill="1" applyAlignment="1">
      <alignment horizontal="right" wrapText="1"/>
    </xf>
    <xf numFmtId="174" fontId="207" fillId="33" borderId="0" xfId="0" applyNumberFormat="1" applyFont="1" applyFill="1" applyAlignment="1">
      <alignment horizontal="center" wrapText="1"/>
    </xf>
    <xf numFmtId="0" fontId="207" fillId="0" borderId="0" xfId="0" applyFont="1" applyAlignment="1">
      <alignment horizontal="left" vertical="top" wrapText="1"/>
    </xf>
    <xf numFmtId="0" fontId="22" fillId="33" borderId="113" xfId="0" applyFont="1" applyFill="1" applyBorder="1" applyAlignment="1">
      <alignment vertical="top"/>
    </xf>
    <xf numFmtId="0" fontId="21" fillId="0" borderId="0" xfId="34373" applyFont="1" applyBorder="1" applyAlignment="1">
      <alignment horizontal="right" vertical="center" wrapText="1"/>
    </xf>
    <xf numFmtId="0" fontId="22" fillId="33" borderId="113" xfId="0" applyFont="1" applyFill="1" applyBorder="1" applyAlignment="1">
      <alignment horizontal="center" vertical="top"/>
    </xf>
    <xf numFmtId="0" fontId="175" fillId="0" borderId="0" xfId="305" applyFont="1" applyAlignment="1">
      <alignment horizontal="left" wrapText="1" indent="1"/>
    </xf>
    <xf numFmtId="0" fontId="21" fillId="0" borderId="116" xfId="0" applyFont="1" applyBorder="1"/>
    <xf numFmtId="0" fontId="21" fillId="0" borderId="115" xfId="0" applyFont="1" applyBorder="1" applyProtection="1">
      <protection locked="0"/>
    </xf>
    <xf numFmtId="169" fontId="21" fillId="0" borderId="115" xfId="34373" applyNumberFormat="1" applyFont="1" applyBorder="1" applyAlignment="1">
      <alignment horizontal="right"/>
    </xf>
    <xf numFmtId="0" fontId="21" fillId="33" borderId="115" xfId="0" applyFont="1" applyFill="1" applyBorder="1" applyProtection="1">
      <protection locked="0"/>
    </xf>
    <xf numFmtId="0" fontId="24" fillId="33" borderId="115" xfId="0" applyFont="1" applyFill="1" applyBorder="1" applyAlignment="1">
      <alignment horizontal="right" wrapText="1"/>
    </xf>
    <xf numFmtId="0" fontId="21" fillId="33" borderId="115" xfId="0" applyFont="1" applyFill="1" applyBorder="1" applyAlignment="1">
      <alignment horizontal="left" vertical="center"/>
    </xf>
    <xf numFmtId="49" fontId="21" fillId="33" borderId="115" xfId="0" applyNumberFormat="1" applyFont="1" applyFill="1" applyBorder="1" applyAlignment="1" applyProtection="1">
      <alignment horizontal="right"/>
      <protection locked="0"/>
    </xf>
    <xf numFmtId="174" fontId="24" fillId="33" borderId="115" xfId="55781" applyNumberFormat="1" applyFont="1" applyFill="1" applyBorder="1"/>
    <xf numFmtId="0" fontId="24" fillId="33" borderId="115" xfId="0" applyFont="1" applyFill="1" applyBorder="1" applyAlignment="1">
      <alignment horizontal="left" wrapText="1"/>
    </xf>
    <xf numFmtId="0" fontId="22" fillId="117" borderId="115" xfId="0" applyFont="1" applyFill="1" applyBorder="1" applyAlignment="1">
      <alignment horizontal="left" vertical="center"/>
    </xf>
    <xf numFmtId="3" fontId="21" fillId="117" borderId="115" xfId="9167" applyFont="1" applyFill="1" applyBorder="1" applyAlignment="1">
      <alignment horizontal="center" vertical="top"/>
      <protection locked="0"/>
    </xf>
    <xf numFmtId="176" fontId="24" fillId="33" borderId="115" xfId="0" applyNumberFormat="1" applyFont="1" applyFill="1" applyBorder="1" applyAlignment="1">
      <alignment horizontal="right" wrapText="1"/>
    </xf>
    <xf numFmtId="174" fontId="21" fillId="33" borderId="115" xfId="55781" applyNumberFormat="1" applyFont="1" applyFill="1" applyBorder="1" applyAlignment="1">
      <alignment horizontal="right" vertical="top"/>
    </xf>
    <xf numFmtId="0" fontId="22" fillId="33" borderId="115" xfId="0" applyFont="1" applyFill="1" applyBorder="1" applyAlignment="1">
      <alignment horizontal="left"/>
    </xf>
    <xf numFmtId="0" fontId="21" fillId="33" borderId="115" xfId="0" applyFont="1" applyFill="1" applyBorder="1" applyAlignment="1">
      <alignment horizontal="left"/>
    </xf>
    <xf numFmtId="246" fontId="21" fillId="117" borderId="115" xfId="34373" applyNumberFormat="1" applyFont="1" applyFill="1" applyBorder="1" applyAlignment="1">
      <alignment horizontal="right"/>
    </xf>
    <xf numFmtId="176" fontId="207" fillId="33" borderId="0" xfId="0" applyNumberFormat="1" applyFont="1" applyFill="1" applyAlignment="1">
      <alignment horizontal="right" wrapText="1"/>
    </xf>
    <xf numFmtId="176" fontId="207" fillId="0" borderId="0" xfId="0" applyNumberFormat="1" applyFont="1" applyAlignment="1">
      <alignment horizontal="right" wrapText="1"/>
    </xf>
    <xf numFmtId="0" fontId="207" fillId="0" borderId="0" xfId="0" applyFont="1" applyAlignment="1">
      <alignment horizontal="right" vertical="top"/>
    </xf>
    <xf numFmtId="174" fontId="207" fillId="0" borderId="0" xfId="0" applyNumberFormat="1" applyFont="1" applyAlignment="1">
      <alignment horizontal="right" wrapText="1"/>
    </xf>
    <xf numFmtId="174" fontId="207" fillId="0" borderId="0" xfId="55781" applyNumberFormat="1" applyFont="1" applyFill="1"/>
    <xf numFmtId="174" fontId="207" fillId="0" borderId="0" xfId="0" applyNumberFormat="1" applyFont="1" applyAlignment="1">
      <alignment horizontal="center" wrapText="1"/>
    </xf>
    <xf numFmtId="170" fontId="21" fillId="0" borderId="0" xfId="34374" applyNumberFormat="1" applyFont="1" applyAlignment="1" applyProtection="1">
      <alignment horizontal="right"/>
      <protection locked="0"/>
    </xf>
    <xf numFmtId="169" fontId="174" fillId="0" borderId="0" xfId="0" applyNumberFormat="1" applyFont="1"/>
    <xf numFmtId="0" fontId="174" fillId="0" borderId="0" xfId="0" applyFont="1"/>
    <xf numFmtId="0" fontId="175" fillId="0" borderId="0" xfId="34298" applyFont="1" applyAlignment="1">
      <alignment vertical="top"/>
    </xf>
    <xf numFmtId="49" fontId="175" fillId="0" borderId="0" xfId="305" quotePrefix="1" applyNumberFormat="1" applyFont="1" applyAlignment="1">
      <alignment horizontal="right"/>
    </xf>
    <xf numFmtId="0" fontId="289" fillId="41" borderId="0" xfId="34298" applyFont="1" applyFill="1" applyAlignment="1">
      <alignment vertical="top"/>
    </xf>
    <xf numFmtId="0" fontId="175" fillId="41" borderId="0" xfId="34298" applyFont="1" applyFill="1" applyAlignment="1">
      <alignment vertical="top"/>
    </xf>
    <xf numFmtId="0" fontId="298" fillId="0" borderId="0" xfId="34298" applyFont="1" applyAlignment="1">
      <alignment vertical="top"/>
    </xf>
    <xf numFmtId="0" fontId="175" fillId="0" borderId="0" xfId="305" applyFont="1" applyAlignment="1">
      <alignment horizontal="right" wrapText="1"/>
    </xf>
    <xf numFmtId="0" fontId="170" fillId="0" borderId="117" xfId="0" applyFont="1" applyBorder="1"/>
    <xf numFmtId="0" fontId="169" fillId="0" borderId="117" xfId="0" applyFont="1" applyBorder="1"/>
    <xf numFmtId="0" fontId="24" fillId="33" borderId="118" xfId="0" applyFont="1" applyFill="1" applyBorder="1" applyAlignment="1">
      <alignment horizontal="right"/>
    </xf>
    <xf numFmtId="0" fontId="175" fillId="33" borderId="118" xfId="0" applyFont="1" applyFill="1" applyBorder="1" applyProtection="1">
      <protection locked="0"/>
    </xf>
    <xf numFmtId="246" fontId="21" fillId="0" borderId="118" xfId="34373" applyNumberFormat="1" applyFont="1" applyBorder="1" applyAlignment="1">
      <alignment horizontal="right"/>
    </xf>
    <xf numFmtId="0" fontId="21" fillId="0" borderId="118" xfId="0" applyFont="1" applyBorder="1" applyProtection="1">
      <protection locked="0"/>
    </xf>
    <xf numFmtId="174" fontId="21" fillId="0" borderId="118" xfId="55781" applyNumberFormat="1" applyFont="1" applyFill="1" applyBorder="1" applyAlignment="1" applyProtection="1">
      <alignment horizontal="right"/>
    </xf>
    <xf numFmtId="174" fontId="21" fillId="0" borderId="118" xfId="55781" applyNumberFormat="1" applyFont="1" applyBorder="1" applyAlignment="1">
      <alignment horizontal="right"/>
    </xf>
    <xf numFmtId="0" fontId="175" fillId="33" borderId="118" xfId="0" applyFont="1" applyFill="1" applyBorder="1"/>
    <xf numFmtId="166" fontId="175" fillId="0" borderId="118" xfId="55781" applyNumberFormat="1" applyFont="1" applyBorder="1" applyAlignment="1">
      <alignment horizontal="right"/>
    </xf>
    <xf numFmtId="0" fontId="21" fillId="33" borderId="118" xfId="0" applyFont="1" applyFill="1" applyBorder="1" applyAlignment="1" applyProtection="1">
      <alignment wrapText="1"/>
      <protection locked="0"/>
    </xf>
    <xf numFmtId="259" fontId="21" fillId="0" borderId="118" xfId="34373" applyNumberFormat="1" applyFont="1" applyBorder="1" applyAlignment="1">
      <alignment horizontal="right"/>
    </xf>
    <xf numFmtId="0" fontId="24" fillId="33" borderId="118" xfId="0" applyFont="1" applyFill="1" applyBorder="1" applyAlignment="1">
      <alignment horizontal="right" vertical="center" wrapText="1"/>
    </xf>
    <xf numFmtId="1" fontId="21" fillId="33" borderId="118" xfId="34346" applyNumberFormat="1" applyFont="1" applyFill="1" applyBorder="1" applyAlignment="1" applyProtection="1">
      <alignment horizontal="right"/>
      <protection locked="0"/>
    </xf>
    <xf numFmtId="1" fontId="21" fillId="33" borderId="118" xfId="34346" applyNumberFormat="1" applyFont="1" applyFill="1" applyBorder="1" applyAlignment="1" applyProtection="1">
      <alignment horizontal="center"/>
      <protection locked="0"/>
    </xf>
    <xf numFmtId="0" fontId="24" fillId="33" borderId="118" xfId="0" applyFont="1" applyFill="1" applyBorder="1" applyAlignment="1">
      <alignment horizontal="right" vertical="top" wrapText="1"/>
    </xf>
    <xf numFmtId="176" fontId="21" fillId="33" borderId="118" xfId="0" applyNumberFormat="1" applyFont="1" applyFill="1" applyBorder="1" applyAlignment="1">
      <alignment horizontal="right" vertical="top" wrapText="1"/>
    </xf>
    <xf numFmtId="0" fontId="21" fillId="33" borderId="118" xfId="0" applyFont="1" applyFill="1" applyBorder="1" applyAlignment="1">
      <alignment horizontal="left" vertical="top" wrapText="1"/>
    </xf>
    <xf numFmtId="0" fontId="21" fillId="33" borderId="118" xfId="0" applyFont="1" applyFill="1" applyBorder="1" applyAlignment="1">
      <alignment vertical="center"/>
    </xf>
    <xf numFmtId="0" fontId="22" fillId="33" borderId="118" xfId="0" applyFont="1" applyFill="1" applyBorder="1" applyAlignment="1">
      <alignment horizontal="right" vertical="center"/>
    </xf>
    <xf numFmtId="0" fontId="22" fillId="33" borderId="118" xfId="0" applyFont="1" applyFill="1" applyBorder="1" applyAlignment="1">
      <alignment horizontal="center" vertical="center"/>
    </xf>
    <xf numFmtId="0" fontId="24" fillId="33" borderId="118" xfId="0" applyFont="1" applyFill="1" applyBorder="1" applyAlignment="1">
      <alignment horizontal="left" vertical="top" wrapText="1"/>
    </xf>
    <xf numFmtId="0" fontId="21" fillId="0" borderId="118" xfId="34373" applyFont="1" applyBorder="1" applyAlignment="1">
      <alignment horizontal="right" vertical="center" wrapText="1"/>
    </xf>
    <xf numFmtId="169" fontId="22" fillId="0" borderId="118" xfId="34373" applyNumberFormat="1" applyFont="1" applyBorder="1" applyAlignment="1">
      <alignment horizontal="right"/>
    </xf>
    <xf numFmtId="172" fontId="26" fillId="33" borderId="118" xfId="0" applyNumberFormat="1" applyFont="1" applyFill="1" applyBorder="1"/>
    <xf numFmtId="0" fontId="21" fillId="33" borderId="118" xfId="0" applyFont="1" applyFill="1" applyBorder="1" applyAlignment="1">
      <alignment horizontal="left" wrapText="1"/>
    </xf>
    <xf numFmtId="176" fontId="24" fillId="0" borderId="118" xfId="0" applyNumberFormat="1" applyFont="1" applyBorder="1" applyAlignment="1">
      <alignment horizontal="center" vertical="top" wrapText="1"/>
    </xf>
    <xf numFmtId="176" fontId="24" fillId="33" borderId="118" xfId="0" applyNumberFormat="1" applyFont="1" applyFill="1" applyBorder="1" applyAlignment="1">
      <alignment horizontal="center" vertical="top" wrapText="1"/>
    </xf>
    <xf numFmtId="0" fontId="24" fillId="117" borderId="118" xfId="0" applyFont="1" applyFill="1" applyBorder="1" applyAlignment="1">
      <alignment vertical="top" wrapText="1"/>
    </xf>
    <xf numFmtId="174" fontId="24" fillId="0" borderId="0" xfId="55781" applyNumberFormat="1" applyFont="1" applyBorder="1" applyAlignment="1" applyProtection="1">
      <alignment horizontal="right" vertical="center"/>
      <protection locked="0"/>
    </xf>
    <xf numFmtId="174" fontId="207" fillId="0" borderId="0" xfId="55781" applyNumberFormat="1" applyFont="1" applyBorder="1" applyAlignment="1" applyProtection="1">
      <alignment horizontal="right" vertical="center"/>
      <protection locked="0"/>
    </xf>
    <xf numFmtId="0" fontId="299" fillId="0" borderId="0" xfId="34298" applyFont="1" applyAlignment="1">
      <alignment vertical="top"/>
    </xf>
    <xf numFmtId="10" fontId="72" fillId="0" borderId="0" xfId="51579" applyNumberFormat="1" applyFont="1" applyAlignment="1">
      <alignment vertical="top"/>
    </xf>
    <xf numFmtId="43" fontId="72" fillId="0" borderId="0" xfId="34298" applyNumberFormat="1" applyFont="1" applyAlignment="1">
      <alignment vertical="top"/>
    </xf>
    <xf numFmtId="9" fontId="72" fillId="0" borderId="0" xfId="34298" applyNumberFormat="1" applyFont="1" applyAlignment="1">
      <alignment vertical="top"/>
    </xf>
    <xf numFmtId="0" fontId="300" fillId="0" borderId="0" xfId="34299" applyFont="1" applyAlignment="1">
      <alignment vertical="top"/>
    </xf>
    <xf numFmtId="0" fontId="301" fillId="0" borderId="0" xfId="0" applyFont="1"/>
    <xf numFmtId="0" fontId="230" fillId="41" borderId="0" xfId="34298" applyFont="1" applyFill="1">
      <alignment vertical="center"/>
    </xf>
    <xf numFmtId="0" fontId="101" fillId="0" borderId="0" xfId="47168" applyFont="1" applyFill="1" applyAlignment="1" applyProtection="1"/>
    <xf numFmtId="0" fontId="204" fillId="0" borderId="0" xfId="0" applyFont="1" applyFill="1" applyAlignment="1">
      <alignment horizontal="right"/>
    </xf>
    <xf numFmtId="259" fontId="21" fillId="33" borderId="0" xfId="46343" applyNumberFormat="1" applyFont="1" applyFill="1" applyAlignment="1" applyProtection="1">
      <alignment horizontal="right"/>
      <protection locked="0"/>
    </xf>
    <xf numFmtId="259" fontId="21" fillId="33" borderId="113" xfId="46343" applyNumberFormat="1" applyFont="1" applyFill="1" applyBorder="1" applyAlignment="1" applyProtection="1">
      <alignment horizontal="right"/>
      <protection locked="0"/>
    </xf>
    <xf numFmtId="260" fontId="24" fillId="33" borderId="0" xfId="0" applyNumberFormat="1" applyFont="1" applyFill="1" applyAlignment="1">
      <alignment horizontal="right" vertical="top" wrapText="1"/>
    </xf>
    <xf numFmtId="260" fontId="207" fillId="33" borderId="0" xfId="0" applyNumberFormat="1" applyFont="1" applyFill="1" applyAlignment="1">
      <alignment horizontal="right" vertical="top" wrapText="1"/>
    </xf>
    <xf numFmtId="260" fontId="24" fillId="0" borderId="0" xfId="0" applyNumberFormat="1" applyFont="1" applyAlignment="1">
      <alignment horizontal="right" vertical="top" wrapText="1"/>
    </xf>
    <xf numFmtId="0" fontId="21" fillId="33" borderId="0" xfId="0" applyFont="1" applyFill="1" applyAlignment="1">
      <alignment horizontal="left" wrapText="1"/>
    </xf>
    <xf numFmtId="260" fontId="303" fillId="33" borderId="0" xfId="0" applyNumberFormat="1" applyFont="1" applyFill="1" applyAlignment="1">
      <alignment horizontal="right" vertical="top" wrapText="1"/>
    </xf>
    <xf numFmtId="0" fontId="303" fillId="33" borderId="0" xfId="0" applyFont="1" applyFill="1"/>
    <xf numFmtId="260" fontId="303" fillId="0" borderId="0" xfId="0" applyNumberFormat="1" applyFont="1" applyAlignment="1">
      <alignment horizontal="right" vertical="top" wrapText="1"/>
    </xf>
    <xf numFmtId="2" fontId="24" fillId="118" borderId="118" xfId="0" applyNumberFormat="1" applyFont="1" applyFill="1" applyBorder="1" applyAlignment="1">
      <alignment horizontal="right" vertical="top" wrapText="1"/>
    </xf>
    <xf numFmtId="2" fontId="24" fillId="33" borderId="118" xfId="0" applyNumberFormat="1" applyFont="1" applyFill="1" applyBorder="1" applyAlignment="1">
      <alignment horizontal="right" vertical="top" wrapText="1"/>
    </xf>
    <xf numFmtId="2" fontId="24" fillId="118" borderId="0" xfId="0" applyNumberFormat="1" applyFont="1" applyFill="1" applyAlignment="1">
      <alignment horizontal="right" vertical="top" wrapText="1"/>
    </xf>
    <xf numFmtId="2" fontId="24" fillId="33" borderId="0" xfId="0" applyNumberFormat="1" applyFont="1" applyFill="1" applyAlignment="1">
      <alignment horizontal="right" vertical="top" wrapText="1"/>
    </xf>
    <xf numFmtId="260" fontId="303" fillId="0" borderId="0" xfId="0" applyNumberFormat="1" applyFont="1" applyFill="1" applyAlignment="1">
      <alignment horizontal="right" vertical="top" wrapText="1"/>
    </xf>
    <xf numFmtId="0" fontId="24" fillId="33" borderId="113" xfId="0" applyFont="1" applyFill="1" applyBorder="1" applyAlignment="1">
      <alignment horizontal="center"/>
    </xf>
    <xf numFmtId="259" fontId="21" fillId="33" borderId="0" xfId="34373" applyNumberFormat="1" applyFont="1" applyFill="1" applyAlignment="1">
      <alignment horizontal="right"/>
    </xf>
    <xf numFmtId="259" fontId="21" fillId="33" borderId="113" xfId="34373" applyNumberFormat="1" applyFont="1" applyFill="1" applyBorder="1" applyAlignment="1">
      <alignment horizontal="right"/>
    </xf>
    <xf numFmtId="259" fontId="21" fillId="33" borderId="0" xfId="34374" applyNumberFormat="1" applyFont="1" applyFill="1" applyAlignment="1" applyProtection="1">
      <alignment horizontal="right"/>
      <protection locked="0"/>
    </xf>
    <xf numFmtId="259" fontId="21" fillId="33" borderId="113" xfId="34374" applyNumberFormat="1" applyFont="1" applyFill="1" applyBorder="1" applyAlignment="1" applyProtection="1">
      <alignment horizontal="right"/>
      <protection locked="0"/>
    </xf>
    <xf numFmtId="260" fontId="21" fillId="33" borderId="0" xfId="34373" applyNumberFormat="1" applyFont="1" applyFill="1" applyAlignment="1">
      <alignment horizontal="right"/>
    </xf>
    <xf numFmtId="260" fontId="21" fillId="33" borderId="113" xfId="34373" applyNumberFormat="1" applyFont="1" applyFill="1" applyBorder="1" applyAlignment="1">
      <alignment horizontal="right"/>
    </xf>
    <xf numFmtId="260" fontId="21" fillId="33" borderId="0" xfId="34374" applyNumberFormat="1" applyFont="1" applyFill="1" applyAlignment="1" applyProtection="1">
      <alignment horizontal="right"/>
      <protection locked="0"/>
    </xf>
    <xf numFmtId="260" fontId="21" fillId="33" borderId="113" xfId="34374" applyNumberFormat="1" applyFont="1" applyFill="1" applyBorder="1" applyAlignment="1" applyProtection="1">
      <alignment horizontal="right"/>
      <protection locked="0"/>
    </xf>
    <xf numFmtId="0" fontId="210" fillId="0" borderId="0" xfId="0" applyFont="1" applyFill="1" applyAlignment="1">
      <alignment horizontal="left" vertical="center"/>
    </xf>
    <xf numFmtId="0" fontId="0" fillId="0" borderId="0" xfId="0" applyFill="1"/>
    <xf numFmtId="0" fontId="21" fillId="0" borderId="0" xfId="0" applyFont="1" applyFill="1"/>
    <xf numFmtId="176" fontId="21" fillId="33" borderId="0" xfId="0" applyNumberFormat="1" applyFont="1" applyFill="1" applyAlignment="1">
      <alignment horizontal="right" wrapText="1"/>
    </xf>
    <xf numFmtId="176" fontId="21" fillId="33" borderId="118" xfId="0" applyNumberFormat="1" applyFont="1" applyFill="1" applyBorder="1" applyAlignment="1">
      <alignment horizontal="right" wrapText="1"/>
    </xf>
    <xf numFmtId="176" fontId="175" fillId="33" borderId="0" xfId="0" applyNumberFormat="1" applyFont="1" applyFill="1" applyAlignment="1">
      <alignment horizontal="right" wrapText="1"/>
    </xf>
    <xf numFmtId="0" fontId="24" fillId="0" borderId="113" xfId="0" applyFont="1" applyBorder="1" applyAlignment="1">
      <alignment horizontal="center"/>
    </xf>
    <xf numFmtId="0" fontId="21" fillId="0" borderId="0" xfId="0" applyFont="1" applyFill="1" applyAlignment="1">
      <alignment wrapText="1"/>
    </xf>
    <xf numFmtId="0" fontId="22" fillId="0" borderId="0" xfId="0" applyFont="1" applyFill="1" applyAlignment="1">
      <alignment horizontal="right" vertical="center"/>
    </xf>
    <xf numFmtId="0" fontId="21" fillId="0" borderId="0" xfId="0" applyFont="1" applyFill="1" applyAlignment="1">
      <alignment vertical="center" wrapText="1"/>
    </xf>
    <xf numFmtId="0" fontId="0" fillId="0" borderId="0" xfId="0" applyFill="1" applyAlignment="1">
      <alignment vertical="center" wrapText="1"/>
    </xf>
    <xf numFmtId="0" fontId="21" fillId="0" borderId="0" xfId="0" applyFont="1" applyFill="1" applyAlignment="1">
      <alignment horizontal="right"/>
    </xf>
    <xf numFmtId="0" fontId="21" fillId="0" borderId="0" xfId="0" applyFont="1" applyFill="1" applyAlignment="1">
      <alignment horizontal="left"/>
    </xf>
    <xf numFmtId="259" fontId="21" fillId="0" borderId="0" xfId="34373" applyNumberFormat="1" applyFont="1" applyFill="1" applyBorder="1" applyAlignment="1">
      <alignment horizontal="right"/>
    </xf>
    <xf numFmtId="259" fontId="21" fillId="0" borderId="0" xfId="51579" applyNumberFormat="1" applyFont="1" applyFill="1" applyBorder="1" applyAlignment="1" applyProtection="1">
      <alignment horizontal="right" vertical="center"/>
      <protection locked="0"/>
    </xf>
    <xf numFmtId="259" fontId="21" fillId="33" borderId="0" xfId="51579" applyNumberFormat="1" applyFont="1" applyFill="1" applyBorder="1" applyAlignment="1" applyProtection="1">
      <alignment horizontal="right" vertical="center"/>
      <protection locked="0"/>
    </xf>
    <xf numFmtId="259" fontId="175" fillId="33" borderId="0" xfId="51579" applyNumberFormat="1" applyFont="1" applyFill="1" applyBorder="1" applyAlignment="1" applyProtection="1">
      <alignment horizontal="right" vertical="center"/>
      <protection locked="0"/>
    </xf>
    <xf numFmtId="259" fontId="72" fillId="117" borderId="0" xfId="34298" applyNumberFormat="1" applyFont="1" applyFill="1" applyAlignment="1">
      <alignment vertical="top"/>
    </xf>
    <xf numFmtId="0" fontId="24" fillId="33" borderId="113" xfId="0" applyFont="1" applyFill="1" applyBorder="1" applyAlignment="1">
      <alignment horizontal="center" wrapText="1"/>
    </xf>
    <xf numFmtId="166" fontId="24" fillId="33" borderId="118" xfId="0" applyNumberFormat="1" applyFont="1" applyFill="1" applyBorder="1" applyAlignment="1">
      <alignment horizontal="left" vertical="top" wrapText="1"/>
    </xf>
    <xf numFmtId="0" fontId="24" fillId="0" borderId="88" xfId="0" applyFont="1" applyBorder="1" applyAlignment="1">
      <alignment vertical="top" wrapText="1"/>
    </xf>
    <xf numFmtId="0" fontId="24" fillId="33" borderId="0" xfId="0" applyFont="1" applyFill="1" applyBorder="1" applyAlignment="1">
      <alignment horizontal="left"/>
    </xf>
    <xf numFmtId="0" fontId="207" fillId="33" borderId="0" xfId="0" applyFont="1" applyFill="1" applyBorder="1" applyAlignment="1">
      <alignment horizontal="left"/>
    </xf>
    <xf numFmtId="0" fontId="24" fillId="117" borderId="118" xfId="0" applyFont="1" applyFill="1" applyBorder="1" applyAlignment="1">
      <alignment horizontal="left" vertical="top" wrapText="1"/>
    </xf>
    <xf numFmtId="242" fontId="24" fillId="0" borderId="0" xfId="55781" applyNumberFormat="1" applyFont="1"/>
    <xf numFmtId="174" fontId="24" fillId="0" borderId="118" xfId="0" applyNumberFormat="1" applyFont="1" applyFill="1" applyBorder="1" applyAlignment="1">
      <alignment horizontal="left" vertical="top" wrapText="1"/>
    </xf>
    <xf numFmtId="0" fontId="24" fillId="0" borderId="0" xfId="0" applyFont="1" applyAlignment="1">
      <alignment horizontal="left" vertical="top" wrapText="1"/>
    </xf>
    <xf numFmtId="166" fontId="175" fillId="0" borderId="0" xfId="55781" applyNumberFormat="1" applyFont="1" applyFill="1" applyBorder="1" applyAlignment="1" applyProtection="1">
      <alignment horizontal="right" vertical="center"/>
      <protection locked="0"/>
    </xf>
    <xf numFmtId="169" fontId="21" fillId="0" borderId="93" xfId="34373" applyNumberFormat="1" applyFont="1" applyBorder="1" applyAlignment="1">
      <alignment horizontal="right" vertical="center" wrapText="1"/>
    </xf>
    <xf numFmtId="172" fontId="24" fillId="33" borderId="0" xfId="0" applyNumberFormat="1" applyFont="1" applyFill="1" applyBorder="1"/>
    <xf numFmtId="169" fontId="22" fillId="0" borderId="80" xfId="34373" applyNumberFormat="1" applyFont="1" applyBorder="1" applyAlignment="1">
      <alignment horizontal="right"/>
    </xf>
    <xf numFmtId="0" fontId="21" fillId="33" borderId="0" xfId="0" applyFont="1" applyFill="1" applyBorder="1" applyAlignment="1">
      <alignment horizontal="left"/>
    </xf>
    <xf numFmtId="43" fontId="175" fillId="0" borderId="0" xfId="55781" applyNumberFormat="1" applyFont="1" applyBorder="1" applyAlignment="1">
      <alignment horizontal="right"/>
    </xf>
    <xf numFmtId="0" fontId="21" fillId="33" borderId="93" xfId="0" applyFont="1" applyFill="1" applyBorder="1"/>
    <xf numFmtId="43" fontId="175" fillId="0" borderId="93" xfId="55781" applyNumberFormat="1" applyFont="1" applyBorder="1" applyAlignment="1">
      <alignment horizontal="right"/>
    </xf>
    <xf numFmtId="3" fontId="21" fillId="33" borderId="93" xfId="0" applyNumberFormat="1" applyFont="1" applyFill="1" applyBorder="1"/>
    <xf numFmtId="0" fontId="21" fillId="33" borderId="0" xfId="0" applyFont="1" applyFill="1" applyBorder="1"/>
    <xf numFmtId="3" fontId="21" fillId="33" borderId="0" xfId="0" applyNumberFormat="1" applyFont="1" applyFill="1" applyBorder="1"/>
    <xf numFmtId="0" fontId="21" fillId="33" borderId="118" xfId="0" applyFont="1" applyFill="1" applyBorder="1"/>
    <xf numFmtId="43" fontId="175" fillId="0" borderId="118" xfId="55781" applyNumberFormat="1" applyFont="1" applyBorder="1" applyAlignment="1">
      <alignment horizontal="right"/>
    </xf>
    <xf numFmtId="3" fontId="21" fillId="33" borderId="118" xfId="0" applyNumberFormat="1" applyFont="1" applyFill="1" applyBorder="1"/>
    <xf numFmtId="171" fontId="21" fillId="0" borderId="0" xfId="0" applyNumberFormat="1" applyFont="1" applyFill="1"/>
    <xf numFmtId="0" fontId="21" fillId="0" borderId="0" xfId="0" applyFont="1" applyFill="1" applyAlignment="1">
      <alignment vertical="center"/>
    </xf>
    <xf numFmtId="172" fontId="21" fillId="0" borderId="0" xfId="0" applyNumberFormat="1" applyFont="1" applyFill="1"/>
    <xf numFmtId="0" fontId="21" fillId="0" borderId="0" xfId="0" applyFont="1" applyFill="1" applyAlignment="1" applyProtection="1">
      <alignment wrapText="1"/>
      <protection locked="0"/>
    </xf>
    <xf numFmtId="0" fontId="21" fillId="0" borderId="0" xfId="0" applyFont="1" applyFill="1" applyProtection="1">
      <protection locked="0"/>
    </xf>
    <xf numFmtId="3" fontId="21" fillId="0" borderId="0" xfId="0" applyNumberFormat="1" applyFont="1" applyFill="1"/>
    <xf numFmtId="260" fontId="304" fillId="33" borderId="0" xfId="0" applyNumberFormat="1" applyFont="1" applyFill="1" applyAlignment="1">
      <alignment horizontal="right" vertical="top" wrapText="1"/>
    </xf>
    <xf numFmtId="261" fontId="24" fillId="0" borderId="0" xfId="0" applyNumberFormat="1" applyFont="1" applyAlignment="1">
      <alignment horizontal="right" vertical="top" wrapText="1"/>
    </xf>
    <xf numFmtId="261" fontId="24" fillId="117" borderId="0" xfId="0" applyNumberFormat="1" applyFont="1" applyFill="1" applyAlignment="1">
      <alignment vertical="top" wrapText="1"/>
    </xf>
    <xf numFmtId="260" fontId="304" fillId="0" borderId="0" xfId="0" applyNumberFormat="1" applyFont="1" applyAlignment="1">
      <alignment horizontal="right" vertical="top" wrapText="1"/>
    </xf>
    <xf numFmtId="174" fontId="304" fillId="33" borderId="0" xfId="0" applyNumberFormat="1" applyFont="1" applyFill="1"/>
    <xf numFmtId="0" fontId="169" fillId="0" borderId="0" xfId="0" applyFont="1" applyFill="1" applyAlignment="1">
      <alignment horizontal="left"/>
    </xf>
    <xf numFmtId="0" fontId="169" fillId="0" borderId="0" xfId="0" applyFont="1" applyFill="1" applyAlignment="1">
      <alignment horizontal="center"/>
    </xf>
    <xf numFmtId="0" fontId="286" fillId="0" borderId="0" xfId="0" applyFont="1" applyFill="1" applyAlignment="1">
      <alignment horizontal="center"/>
    </xf>
    <xf numFmtId="0" fontId="169" fillId="0" borderId="0" xfId="0" applyFont="1" applyFill="1"/>
    <xf numFmtId="0" fontId="203" fillId="0" borderId="117" xfId="0" applyFont="1" applyFill="1" applyBorder="1"/>
    <xf numFmtId="0" fontId="203" fillId="0" borderId="0" xfId="0" applyFont="1" applyFill="1"/>
    <xf numFmtId="0" fontId="206" fillId="0" borderId="0" xfId="0" applyFont="1" applyFill="1"/>
    <xf numFmtId="0" fontId="173" fillId="0" borderId="117" xfId="0" applyFont="1" applyFill="1" applyBorder="1"/>
    <xf numFmtId="0" fontId="95" fillId="0" borderId="113" xfId="0" applyFont="1" applyFill="1" applyBorder="1"/>
    <xf numFmtId="0" fontId="28" fillId="0" borderId="113" xfId="0" applyFont="1" applyFill="1" applyBorder="1"/>
    <xf numFmtId="0" fontId="287" fillId="0" borderId="113" xfId="0" applyFont="1" applyFill="1" applyBorder="1"/>
    <xf numFmtId="0" fontId="76" fillId="0" borderId="0" xfId="0" applyFont="1" applyFill="1"/>
    <xf numFmtId="0" fontId="289" fillId="0" borderId="118" xfId="0" applyFont="1" applyFill="1" applyBorder="1" applyAlignment="1">
      <alignment horizontal="left"/>
    </xf>
    <xf numFmtId="0" fontId="30" fillId="0" borderId="118" xfId="0" applyFont="1" applyFill="1" applyBorder="1" applyAlignment="1">
      <alignment horizontal="center"/>
    </xf>
    <xf numFmtId="0" fontId="30" fillId="0" borderId="118" xfId="0" applyFont="1" applyFill="1" applyBorder="1"/>
    <xf numFmtId="0" fontId="101" fillId="0" borderId="118" xfId="0" applyFont="1" applyFill="1" applyBorder="1"/>
    <xf numFmtId="0" fontId="101" fillId="0" borderId="118" xfId="0" applyFont="1" applyFill="1" applyBorder="1" applyAlignment="1">
      <alignment horizontal="right"/>
    </xf>
    <xf numFmtId="0" fontId="289" fillId="0" borderId="0" xfId="0" applyFont="1" applyFill="1" applyAlignment="1">
      <alignment horizontal="left"/>
    </xf>
    <xf numFmtId="0" fontId="30" fillId="0" borderId="0" xfId="0" applyFont="1" applyFill="1" applyAlignment="1">
      <alignment horizontal="center"/>
    </xf>
    <xf numFmtId="0" fontId="30" fillId="0" borderId="0" xfId="0" applyFont="1" applyFill="1"/>
    <xf numFmtId="0" fontId="101" fillId="0" borderId="0" xfId="0" applyFont="1" applyFill="1"/>
    <xf numFmtId="0" fontId="204" fillId="0" borderId="0" xfId="0" applyFont="1" applyFill="1"/>
    <xf numFmtId="0" fontId="204" fillId="0" borderId="0" xfId="0" applyFont="1" applyFill="1" applyAlignment="1">
      <alignment horizontal="center"/>
    </xf>
    <xf numFmtId="0" fontId="204" fillId="0" borderId="0" xfId="47168" applyFont="1" applyFill="1" applyAlignment="1" applyProtection="1"/>
    <xf numFmtId="0" fontId="205" fillId="0" borderId="0" xfId="0" applyFont="1" applyFill="1" applyAlignment="1">
      <alignment horizontal="left"/>
    </xf>
    <xf numFmtId="0" fontId="288" fillId="0" borderId="0" xfId="0" applyFont="1" applyFill="1" applyAlignment="1">
      <alignment horizontal="left"/>
    </xf>
    <xf numFmtId="0" fontId="295" fillId="0" borderId="0" xfId="0" applyFont="1" applyFill="1"/>
    <xf numFmtId="0" fontId="204" fillId="0" borderId="0" xfId="0" applyFont="1" applyFill="1" applyAlignment="1">
      <alignment horizontal="left"/>
    </xf>
    <xf numFmtId="0" fontId="205" fillId="0" borderId="0" xfId="0" applyFont="1" applyFill="1"/>
    <xf numFmtId="0" fontId="204" fillId="0" borderId="0" xfId="0" applyFont="1" applyFill="1" applyAlignment="1">
      <alignment horizontal="left" wrapText="1"/>
    </xf>
    <xf numFmtId="0" fontId="295" fillId="0" borderId="0" xfId="0" applyFont="1" applyFill="1" applyAlignment="1"/>
    <xf numFmtId="0" fontId="204" fillId="0" borderId="0" xfId="0" applyFont="1" applyFill="1" applyAlignment="1"/>
    <xf numFmtId="0" fontId="293" fillId="0" borderId="0" xfId="0" applyFont="1" applyFill="1" applyAlignment="1">
      <alignment horizontal="left" wrapText="1"/>
    </xf>
    <xf numFmtId="0" fontId="74" fillId="0" borderId="0" xfId="0" applyFont="1" applyFill="1"/>
    <xf numFmtId="240" fontId="306" fillId="33" borderId="0" xfId="0" applyNumberFormat="1" applyFont="1" applyFill="1" applyAlignment="1" applyProtection="1">
      <alignment horizontal="right"/>
      <protection locked="0"/>
    </xf>
    <xf numFmtId="174" fontId="306" fillId="33" borderId="113" xfId="0" applyNumberFormat="1" applyFont="1" applyFill="1" applyBorder="1" applyAlignment="1" applyProtection="1">
      <alignment horizontal="right"/>
      <protection locked="0"/>
    </xf>
    <xf numFmtId="171" fontId="306" fillId="33" borderId="0" xfId="0" applyNumberFormat="1" applyFont="1" applyFill="1" applyAlignment="1" applyProtection="1">
      <alignment horizontal="right"/>
      <protection locked="0"/>
    </xf>
    <xf numFmtId="262" fontId="24" fillId="33" borderId="0" xfId="55781" applyNumberFormat="1" applyFont="1" applyFill="1"/>
    <xf numFmtId="174" fontId="21" fillId="0" borderId="0" xfId="0" applyNumberFormat="1" applyFont="1" applyFill="1" applyProtection="1">
      <protection locked="0"/>
    </xf>
    <xf numFmtId="174" fontId="21" fillId="0" borderId="0" xfId="0" applyNumberFormat="1" applyFont="1" applyFill="1" applyAlignment="1" applyProtection="1">
      <alignment horizontal="right"/>
      <protection locked="0"/>
    </xf>
    <xf numFmtId="171" fontId="306" fillId="0" borderId="0" xfId="0" applyNumberFormat="1" applyFont="1" applyFill="1" applyAlignment="1" applyProtection="1">
      <alignment horizontal="right"/>
      <protection locked="0"/>
    </xf>
    <xf numFmtId="171" fontId="21" fillId="0" borderId="0" xfId="0" applyNumberFormat="1" applyFont="1" applyFill="1" applyAlignment="1" applyProtection="1">
      <alignment horizontal="right"/>
      <protection locked="0"/>
    </xf>
    <xf numFmtId="174" fontId="306" fillId="0" borderId="0" xfId="0" applyNumberFormat="1" applyFont="1" applyFill="1" applyAlignment="1" applyProtection="1">
      <alignment horizontal="right"/>
      <protection locked="0"/>
    </xf>
    <xf numFmtId="0" fontId="21" fillId="0" borderId="0" xfId="0" applyFont="1" applyFill="1" applyAlignment="1">
      <alignment horizontal="left" vertical="top" wrapText="1"/>
    </xf>
    <xf numFmtId="0" fontId="21" fillId="0" borderId="0" xfId="0" applyFont="1" applyFill="1" applyAlignment="1">
      <alignment horizontal="left" vertical="top"/>
    </xf>
    <xf numFmtId="169" fontId="21" fillId="0" borderId="115" xfId="34373" applyNumberFormat="1" applyFont="1" applyFill="1" applyBorder="1" applyAlignment="1">
      <alignment horizontal="right"/>
    </xf>
    <xf numFmtId="246" fontId="21" fillId="0" borderId="118" xfId="34373" applyNumberFormat="1" applyFont="1" applyFill="1" applyBorder="1" applyAlignment="1">
      <alignment horizontal="right"/>
    </xf>
    <xf numFmtId="0" fontId="21" fillId="0" borderId="0" xfId="0" applyFont="1" applyFill="1" applyAlignment="1">
      <alignment horizontal="left" vertical="top" wrapText="1"/>
    </xf>
    <xf numFmtId="0" fontId="21" fillId="0" borderId="0" xfId="0" applyFont="1" applyFill="1" applyAlignment="1">
      <alignment horizontal="left" vertical="center" wrapText="1"/>
    </xf>
    <xf numFmtId="0" fontId="24" fillId="0" borderId="0" xfId="0" applyFont="1" applyAlignment="1">
      <alignment horizontal="left" vertical="top" wrapText="1"/>
    </xf>
    <xf numFmtId="0" fontId="24" fillId="0" borderId="0" xfId="0" applyFont="1" applyAlignment="1">
      <alignment horizontal="left" vertical="top"/>
    </xf>
    <xf numFmtId="0" fontId="21" fillId="0" borderId="0" xfId="0" applyFont="1" applyAlignment="1">
      <alignment horizontal="left" vertical="top" wrapText="1"/>
    </xf>
    <xf numFmtId="0" fontId="21" fillId="0" borderId="0" xfId="0" applyFont="1" applyFill="1" applyAlignment="1">
      <alignment horizontal="left" vertical="top"/>
    </xf>
    <xf numFmtId="0" fontId="197" fillId="0" borderId="110" xfId="8453" applyFont="1" applyBorder="1" applyAlignment="1">
      <alignment horizontal="centerContinuous" vertical="center"/>
    </xf>
    <xf numFmtId="0" fontId="197" fillId="0" borderId="109" xfId="8453" applyFont="1" applyBorder="1" applyAlignment="1">
      <alignment horizontal="centerContinuous" vertical="center"/>
    </xf>
    <xf numFmtId="0" fontId="197" fillId="0" borderId="108" xfId="8453" applyFont="1" applyBorder="1" applyAlignment="1">
      <alignment horizontal="centerContinuous" vertical="center"/>
    </xf>
    <xf numFmtId="0" fontId="197" fillId="0" borderId="110" xfId="8453" applyFont="1" applyBorder="1" applyAlignment="1">
      <alignment horizontal="center"/>
    </xf>
    <xf numFmtId="0" fontId="176" fillId="0" borderId="110" xfId="8453" applyFont="1" applyBorder="1"/>
    <xf numFmtId="0" fontId="176" fillId="33" borderId="110" xfId="8453" applyFont="1" applyFill="1" applyBorder="1"/>
    <xf numFmtId="0" fontId="230" fillId="0" borderId="110" xfId="8453" applyFont="1" applyBorder="1"/>
    <xf numFmtId="0" fontId="230" fillId="0" borderId="107" xfId="8453" applyFont="1" applyBorder="1" applyAlignment="1">
      <alignment horizontal="left"/>
    </xf>
    <xf numFmtId="0" fontId="230" fillId="0" borderId="120" xfId="0" applyFont="1" applyBorder="1"/>
    <xf numFmtId="0" fontId="230" fillId="0" borderId="121" xfId="0" applyFont="1" applyBorder="1"/>
    <xf numFmtId="0" fontId="230" fillId="0" borderId="107" xfId="0" applyFont="1" applyBorder="1"/>
    <xf numFmtId="0" fontId="176" fillId="0" borderId="110" xfId="8453" applyFont="1" applyBorder="1" applyAlignment="1">
      <alignment horizontal="left"/>
    </xf>
    <xf numFmtId="0" fontId="176" fillId="0" borderId="108" xfId="8453" applyFont="1" applyBorder="1" applyAlignment="1">
      <alignment horizontal="left"/>
    </xf>
    <xf numFmtId="3" fontId="176" fillId="0" borderId="110" xfId="8453" applyNumberFormat="1" applyFont="1" applyBorder="1" applyAlignment="1">
      <alignment horizontal="left"/>
    </xf>
    <xf numFmtId="3" fontId="176" fillId="0" borderId="121" xfId="8453" applyNumberFormat="1" applyFont="1" applyBorder="1" applyAlignment="1">
      <alignment horizontal="left"/>
    </xf>
    <xf numFmtId="3" fontId="176" fillId="0" borderId="122" xfId="8453" applyNumberFormat="1" applyFont="1" applyBorder="1" applyAlignment="1">
      <alignment horizontal="left"/>
    </xf>
    <xf numFmtId="3" fontId="176" fillId="0" borderId="108" xfId="8453" applyNumberFormat="1" applyFont="1" applyBorder="1" applyAlignment="1">
      <alignment horizontal="left"/>
    </xf>
    <xf numFmtId="3" fontId="176" fillId="33" borderId="107" xfId="8453" applyNumberFormat="1" applyFont="1" applyFill="1" applyBorder="1" applyAlignment="1">
      <alignment horizontal="left"/>
    </xf>
    <xf numFmtId="3" fontId="176" fillId="0" borderId="119" xfId="8453" applyNumberFormat="1" applyFont="1" applyBorder="1" applyAlignment="1">
      <alignment horizontal="left"/>
    </xf>
    <xf numFmtId="0" fontId="176" fillId="33" borderId="110" xfId="8453" applyFont="1" applyFill="1" applyBorder="1" applyAlignment="1">
      <alignment horizontal="left"/>
    </xf>
    <xf numFmtId="0" fontId="176" fillId="0" borderId="110" xfId="8453" applyFont="1" applyBorder="1" applyAlignment="1">
      <alignment wrapText="1"/>
    </xf>
    <xf numFmtId="0" fontId="176" fillId="33" borderId="110" xfId="8453" applyFont="1" applyFill="1" applyBorder="1" applyAlignment="1">
      <alignment wrapText="1"/>
    </xf>
    <xf numFmtId="0" fontId="176" fillId="0" borderId="119" xfId="8453" applyFont="1" applyBorder="1" applyAlignment="1">
      <alignment wrapText="1"/>
    </xf>
    <xf numFmtId="0" fontId="176" fillId="0" borderId="123" xfId="8453" applyFont="1" applyBorder="1" applyAlignment="1">
      <alignment wrapText="1"/>
    </xf>
    <xf numFmtId="241" fontId="176" fillId="0" borderId="110" xfId="8453" applyNumberFormat="1" applyFont="1" applyBorder="1" applyAlignment="1">
      <alignment horizontal="left"/>
    </xf>
    <xf numFmtId="241" fontId="176" fillId="33" borderId="110" xfId="8453" applyNumberFormat="1" applyFont="1" applyFill="1" applyBorder="1" applyAlignment="1">
      <alignment horizontal="left"/>
    </xf>
    <xf numFmtId="241" fontId="176" fillId="0" borderId="108" xfId="8453" applyNumberFormat="1" applyFont="1" applyBorder="1" applyAlignment="1">
      <alignment horizontal="left"/>
    </xf>
    <xf numFmtId="241" fontId="176" fillId="0" borderId="98" xfId="8453" applyNumberFormat="1" applyFont="1" applyBorder="1" applyAlignment="1">
      <alignment horizontal="left"/>
    </xf>
    <xf numFmtId="15" fontId="176" fillId="0" borderId="110" xfId="8453" applyNumberFormat="1" applyFont="1" applyBorder="1"/>
    <xf numFmtId="14" fontId="176" fillId="0" borderId="110" xfId="8453" applyNumberFormat="1" applyFont="1" applyBorder="1" applyAlignment="1">
      <alignment horizontal="left" wrapText="1"/>
    </xf>
    <xf numFmtId="17" fontId="176" fillId="33" borderId="107" xfId="8453" quotePrefix="1" applyNumberFormat="1" applyFont="1" applyFill="1" applyBorder="1" applyAlignment="1">
      <alignment horizontal="left" wrapText="1"/>
    </xf>
    <xf numFmtId="0" fontId="176" fillId="0" borderId="110" xfId="8453" applyFont="1" applyBorder="1" applyAlignment="1">
      <alignment horizontal="left" wrapText="1"/>
    </xf>
    <xf numFmtId="241" fontId="176" fillId="33" borderId="110" xfId="8453" applyNumberFormat="1" applyFont="1" applyFill="1" applyBorder="1" applyAlignment="1">
      <alignment horizontal="left" wrapText="1"/>
    </xf>
    <xf numFmtId="241" fontId="176" fillId="33" borderId="107" xfId="8453" applyNumberFormat="1" applyFont="1" applyFill="1" applyBorder="1" applyAlignment="1">
      <alignment horizontal="left" wrapText="1"/>
    </xf>
    <xf numFmtId="17" fontId="176" fillId="0" borderId="110" xfId="8453" quotePrefix="1" applyNumberFormat="1" applyFont="1" applyBorder="1" applyAlignment="1">
      <alignment horizontal="left" wrapText="1"/>
    </xf>
    <xf numFmtId="241" fontId="176" fillId="0" borderId="110" xfId="8453" applyNumberFormat="1" applyFont="1" applyBorder="1" applyAlignment="1">
      <alignment horizontal="left" wrapText="1"/>
    </xf>
    <xf numFmtId="241" fontId="176" fillId="0" borderId="107" xfId="8453" applyNumberFormat="1" applyFont="1" applyBorder="1" applyAlignment="1">
      <alignment horizontal="left" wrapText="1"/>
    </xf>
    <xf numFmtId="0" fontId="176" fillId="33" borderId="110" xfId="8453" applyFont="1" applyFill="1" applyBorder="1" applyAlignment="1">
      <alignment horizontal="left" wrapText="1"/>
    </xf>
    <xf numFmtId="0" fontId="176" fillId="33" borderId="107" xfId="8453" applyFont="1" applyFill="1" applyBorder="1" applyAlignment="1">
      <alignment horizontal="left" wrapText="1"/>
    </xf>
    <xf numFmtId="0" fontId="176" fillId="33" borderId="108" xfId="8453" applyFont="1" applyFill="1" applyBorder="1"/>
    <xf numFmtId="263" fontId="176" fillId="0" borderId="110" xfId="8453" applyNumberFormat="1" applyFont="1" applyBorder="1" applyAlignment="1">
      <alignment horizontal="left"/>
    </xf>
    <xf numFmtId="263" fontId="176" fillId="0" borderId="107" xfId="8453" applyNumberFormat="1" applyFont="1" applyBorder="1" applyAlignment="1">
      <alignment horizontal="left"/>
    </xf>
    <xf numFmtId="17" fontId="176" fillId="0" borderId="110" xfId="8453" applyNumberFormat="1" applyFont="1" applyBorder="1" applyAlignment="1">
      <alignment horizontal="left" wrapText="1"/>
    </xf>
    <xf numFmtId="17" fontId="176" fillId="33" borderId="107" xfId="8453" applyNumberFormat="1" applyFont="1" applyFill="1" applyBorder="1" applyAlignment="1">
      <alignment horizontal="left" wrapText="1"/>
    </xf>
    <xf numFmtId="17" fontId="176" fillId="0" borderId="108" xfId="8453" applyNumberFormat="1" applyFont="1" applyBorder="1" applyAlignment="1">
      <alignment horizontal="left" wrapText="1"/>
    </xf>
    <xf numFmtId="263" fontId="176" fillId="0" borderId="110" xfId="8453" applyNumberFormat="1" applyFont="1" applyBorder="1" applyAlignment="1">
      <alignment horizontal="left" wrapText="1"/>
    </xf>
    <xf numFmtId="263" fontId="176" fillId="0" borderId="107" xfId="8453" applyNumberFormat="1" applyFont="1" applyBorder="1" applyAlignment="1">
      <alignment horizontal="left" wrapText="1"/>
    </xf>
    <xf numFmtId="263" fontId="176" fillId="0" borderId="109" xfId="8453" applyNumberFormat="1" applyFont="1" applyBorder="1"/>
    <xf numFmtId="263" fontId="176" fillId="0" borderId="108" xfId="8453" applyNumberFormat="1" applyFont="1" applyBorder="1"/>
    <xf numFmtId="0" fontId="176" fillId="0" borderId="108" xfId="8453" applyFont="1" applyBorder="1" applyAlignment="1"/>
    <xf numFmtId="0" fontId="176" fillId="0" borderId="109" xfId="8453" applyFont="1" applyBorder="1" applyAlignment="1">
      <alignment horizontal="right"/>
    </xf>
    <xf numFmtId="0" fontId="176" fillId="0" borderId="109" xfId="8453" applyFont="1" applyBorder="1" applyAlignment="1">
      <alignment horizontal="right" vertical="top"/>
    </xf>
    <xf numFmtId="0" fontId="280" fillId="0" borderId="0" xfId="0" applyFont="1" applyAlignment="1">
      <alignment horizontal="center"/>
    </xf>
    <xf numFmtId="0" fontId="0" fillId="0" borderId="0" xfId="0" applyAlignment="1"/>
    <xf numFmtId="0" fontId="305" fillId="0" borderId="113" xfId="0" applyFont="1" applyFill="1" applyBorder="1" applyAlignment="1">
      <alignment horizontal="right"/>
    </xf>
    <xf numFmtId="0" fontId="195" fillId="0" borderId="113" xfId="0" applyFont="1" applyFill="1" applyBorder="1" applyAlignment="1">
      <alignment horizontal="right"/>
    </xf>
    <xf numFmtId="0" fontId="205" fillId="0" borderId="0" xfId="0" applyFont="1" applyFill="1" applyAlignment="1">
      <alignment horizontal="left"/>
    </xf>
    <xf numFmtId="0" fontId="288" fillId="0" borderId="0" xfId="0" applyFont="1" applyFill="1" applyAlignment="1">
      <alignment horizontal="left" wrapText="1"/>
    </xf>
    <xf numFmtId="0" fontId="24" fillId="0" borderId="0" xfId="0" applyFont="1" applyAlignment="1">
      <alignment horizontal="left" wrapText="1"/>
    </xf>
    <xf numFmtId="0" fontId="24" fillId="0" borderId="0" xfId="0" applyFont="1" applyAlignment="1">
      <alignment wrapText="1"/>
    </xf>
    <xf numFmtId="0" fontId="20" fillId="33" borderId="0" xfId="0" applyFont="1" applyFill="1" applyAlignment="1">
      <alignment horizontal="left" vertical="center"/>
    </xf>
    <xf numFmtId="0" fontId="294" fillId="0" borderId="0" xfId="0" applyFont="1" applyAlignment="1">
      <alignment horizontal="left"/>
    </xf>
    <xf numFmtId="0" fontId="175" fillId="0" borderId="0" xfId="0" applyFont="1" applyFill="1" applyAlignment="1" applyProtection="1">
      <alignment horizontal="left" wrapText="1"/>
      <protection locked="0"/>
    </xf>
    <xf numFmtId="0" fontId="21" fillId="0" borderId="0" xfId="0" applyFont="1" applyFill="1" applyAlignment="1">
      <alignment horizontal="left" vertical="top" wrapText="1"/>
    </xf>
    <xf numFmtId="3" fontId="22" fillId="33" borderId="0" xfId="0" applyNumberFormat="1" applyFont="1" applyFill="1" applyAlignment="1">
      <alignment horizontal="right" vertical="center"/>
    </xf>
    <xf numFmtId="0" fontId="0" fillId="0" borderId="0" xfId="0" applyAlignment="1">
      <alignment horizontal="right" vertical="center"/>
    </xf>
    <xf numFmtId="0" fontId="21" fillId="0" borderId="0" xfId="0" applyFont="1" applyFill="1" applyAlignment="1">
      <alignment horizontal="left" vertical="center" wrapText="1"/>
    </xf>
    <xf numFmtId="3" fontId="22" fillId="33" borderId="0" xfId="0" applyNumberFormat="1" applyFont="1" applyFill="1" applyAlignment="1">
      <alignment horizontal="right"/>
    </xf>
    <xf numFmtId="0" fontId="23" fillId="33" borderId="0" xfId="0" applyFont="1" applyFill="1" applyAlignment="1">
      <alignment horizontal="left" wrapText="1"/>
    </xf>
    <xf numFmtId="0" fontId="0" fillId="0" borderId="0" xfId="0" applyAlignment="1">
      <alignment horizontal="left"/>
    </xf>
    <xf numFmtId="0" fontId="24" fillId="0" borderId="118" xfId="0" applyFont="1" applyBorder="1" applyAlignment="1">
      <alignment horizontal="center" vertical="center" wrapText="1"/>
    </xf>
    <xf numFmtId="0" fontId="0" fillId="0" borderId="118" xfId="0" applyBorder="1" applyAlignment="1">
      <alignment horizontal="center" vertical="center" wrapText="1"/>
    </xf>
    <xf numFmtId="0" fontId="24" fillId="0" borderId="0" xfId="0" applyFont="1" applyAlignment="1">
      <alignment horizontal="left" vertical="top" wrapText="1"/>
    </xf>
    <xf numFmtId="0" fontId="24" fillId="0" borderId="0" xfId="0" applyFont="1" applyAlignment="1">
      <alignment horizontal="left" vertical="top"/>
    </xf>
    <xf numFmtId="0" fontId="207" fillId="33" borderId="118" xfId="0" applyFont="1" applyFill="1" applyBorder="1" applyAlignment="1">
      <alignment horizontal="left"/>
    </xf>
    <xf numFmtId="0" fontId="0" fillId="0" borderId="118" xfId="0" applyBorder="1" applyAlignment="1"/>
    <xf numFmtId="0" fontId="24" fillId="117" borderId="0" xfId="0" applyFont="1" applyFill="1" applyAlignment="1">
      <alignment horizontal="left" vertical="top"/>
    </xf>
    <xf numFmtId="0" fontId="207" fillId="33" borderId="0" xfId="0" applyFont="1" applyFill="1" applyAlignment="1">
      <alignment horizontal="left" wrapText="1"/>
    </xf>
    <xf numFmtId="0" fontId="207" fillId="33" borderId="118" xfId="0" applyFont="1" applyFill="1" applyBorder="1" applyAlignment="1">
      <alignment horizontal="left" wrapText="1"/>
    </xf>
    <xf numFmtId="0" fontId="24" fillId="117" borderId="115" xfId="0" applyFont="1" applyFill="1" applyBorder="1" applyAlignment="1">
      <alignment horizontal="left" vertical="top"/>
    </xf>
    <xf numFmtId="0" fontId="0" fillId="0" borderId="115" xfId="0" applyBorder="1" applyAlignment="1">
      <alignment vertical="top"/>
    </xf>
    <xf numFmtId="0" fontId="0" fillId="0" borderId="0" xfId="0" applyAlignment="1">
      <alignment horizontal="left" vertical="top"/>
    </xf>
    <xf numFmtId="0" fontId="21" fillId="0" borderId="0" xfId="0" applyFont="1" applyAlignment="1">
      <alignment horizontal="left" vertical="top" wrapText="1"/>
    </xf>
    <xf numFmtId="0" fontId="21" fillId="0" borderId="0" xfId="0" applyFont="1" applyFill="1" applyAlignment="1">
      <alignment horizontal="left" vertical="top"/>
    </xf>
    <xf numFmtId="0" fontId="21" fillId="33" borderId="0" xfId="0" applyFont="1" applyFill="1" applyAlignment="1">
      <alignment horizontal="left" vertical="top" wrapText="1"/>
    </xf>
    <xf numFmtId="0" fontId="22" fillId="33" borderId="118" xfId="0" applyFont="1" applyFill="1" applyBorder="1" applyAlignment="1">
      <alignment horizontal="center" vertical="center"/>
    </xf>
    <xf numFmtId="0" fontId="22" fillId="33" borderId="118" xfId="0" quotePrefix="1" applyFont="1" applyFill="1" applyBorder="1" applyAlignment="1">
      <alignment horizontal="center" vertical="center"/>
    </xf>
    <xf numFmtId="0" fontId="0" fillId="0" borderId="0" xfId="0" applyFill="1" applyAlignment="1">
      <alignment horizontal="left" vertical="top" wrapText="1"/>
    </xf>
    <xf numFmtId="0" fontId="20" fillId="33" borderId="0" xfId="0" applyFont="1" applyFill="1" applyAlignment="1">
      <alignment vertical="center"/>
    </xf>
    <xf numFmtId="0" fontId="284" fillId="0" borderId="0" xfId="0" applyFont="1" applyAlignment="1">
      <alignment vertical="center"/>
    </xf>
    <xf numFmtId="0" fontId="175" fillId="33" borderId="0" xfId="0" applyFont="1" applyFill="1" applyAlignment="1">
      <alignment vertical="center"/>
    </xf>
    <xf numFmtId="0" fontId="209" fillId="0" borderId="0" xfId="0" applyFont="1" applyAlignment="1"/>
    <xf numFmtId="169" fontId="21" fillId="0" borderId="118" xfId="34373" applyNumberFormat="1" applyFont="1" applyBorder="1" applyAlignment="1">
      <alignment horizontal="center" vertical="center"/>
    </xf>
    <xf numFmtId="0" fontId="0" fillId="0" borderId="118" xfId="0" applyBorder="1" applyAlignment="1">
      <alignment horizontal="center" vertical="center"/>
    </xf>
    <xf numFmtId="0" fontId="175" fillId="0" borderId="118" xfId="34299" applyFont="1" applyBorder="1" applyAlignment="1">
      <alignment horizontal="left"/>
    </xf>
    <xf numFmtId="0" fontId="21" fillId="0" borderId="0" xfId="34299" applyFont="1" applyBorder="1" applyAlignment="1">
      <alignment horizontal="left"/>
    </xf>
    <xf numFmtId="0" fontId="285" fillId="0" borderId="0" xfId="34299" applyFont="1" applyBorder="1" applyAlignment="1">
      <alignment horizontal="left"/>
    </xf>
    <xf numFmtId="0" fontId="24" fillId="33" borderId="0" xfId="0" applyFont="1" applyFill="1" applyBorder="1" applyAlignment="1">
      <alignment horizontal="left" vertical="top" wrapText="1"/>
    </xf>
    <xf numFmtId="0" fontId="175" fillId="33" borderId="0" xfId="0" applyFont="1" applyFill="1" applyAlignment="1">
      <alignment horizontal="left" wrapText="1"/>
    </xf>
    <xf numFmtId="0" fontId="175" fillId="33" borderId="51" xfId="0" applyFont="1" applyFill="1" applyBorder="1" applyAlignment="1">
      <alignment horizontal="left" wrapText="1"/>
    </xf>
    <xf numFmtId="0" fontId="21" fillId="0" borderId="0" xfId="0" applyFont="1" applyAlignment="1">
      <alignment vertical="center" wrapText="1"/>
    </xf>
    <xf numFmtId="0" fontId="26" fillId="117" borderId="115" xfId="0" applyFont="1" applyFill="1" applyBorder="1" applyAlignment="1">
      <alignment horizontal="left" vertical="top" wrapText="1"/>
    </xf>
    <xf numFmtId="0" fontId="21" fillId="0" borderId="0" xfId="0" applyFont="1" applyFill="1" applyAlignment="1">
      <alignment vertical="center" wrapText="1"/>
    </xf>
    <xf numFmtId="0" fontId="0" fillId="0" borderId="0" xfId="0" applyFill="1" applyAlignment="1">
      <alignment vertical="center" wrapText="1"/>
    </xf>
    <xf numFmtId="0" fontId="24" fillId="33" borderId="0" xfId="0" applyFont="1" applyFill="1" applyAlignment="1">
      <alignment horizontal="center" vertical="top" wrapText="1"/>
    </xf>
    <xf numFmtId="0" fontId="207" fillId="0" borderId="118" xfId="0" applyFont="1" applyBorder="1" applyAlignment="1">
      <alignment horizontal="left" vertical="top" wrapText="1"/>
    </xf>
    <xf numFmtId="0" fontId="197" fillId="0" borderId="109" xfId="8453" applyFont="1" applyBorder="1" applyAlignment="1">
      <alignment horizontal="center" vertical="center"/>
    </xf>
    <xf numFmtId="0" fontId="197" fillId="0" borderId="108" xfId="8453" applyFont="1" applyBorder="1" applyAlignment="1">
      <alignment horizontal="center" vertical="center"/>
    </xf>
    <xf numFmtId="0" fontId="274" fillId="0" borderId="109" xfId="8453" applyFont="1" applyBorder="1" applyAlignment="1"/>
    <xf numFmtId="0" fontId="0" fillId="0" borderId="109" xfId="0" applyBorder="1" applyAlignment="1"/>
    <xf numFmtId="0" fontId="273" fillId="33" borderId="0" xfId="0" applyFont="1" applyFill="1" applyAlignment="1">
      <alignment horizontal="left" vertical="center"/>
    </xf>
    <xf numFmtId="0" fontId="197" fillId="0" borderId="119" xfId="8453" applyFont="1" applyBorder="1" applyAlignment="1">
      <alignment horizontal="center" vertical="center"/>
    </xf>
    <xf numFmtId="0" fontId="197" fillId="0" borderId="98" xfId="8453" applyFont="1" applyBorder="1" applyAlignment="1">
      <alignment horizontal="center" vertical="center"/>
    </xf>
    <xf numFmtId="0" fontId="271" fillId="33" borderId="0" xfId="0" applyFont="1" applyFill="1" applyAlignment="1">
      <alignment horizontal="left"/>
    </xf>
    <xf numFmtId="0" fontId="302" fillId="0" borderId="0" xfId="0" applyFont="1" applyAlignment="1">
      <alignment wrapText="1"/>
    </xf>
  </cellXfs>
  <cellStyles count="55782">
    <cellStyle name="-" xfId="12106" xr:uid="{00000000-0005-0000-0000-000000000000}"/>
    <cellStyle name=" 1" xfId="35347" xr:uid="{00000000-0005-0000-0000-000001000000}"/>
    <cellStyle name=" 1 10" xfId="35348" xr:uid="{00000000-0005-0000-0000-000002000000}"/>
    <cellStyle name=" 1 10 2" xfId="35349" xr:uid="{00000000-0005-0000-0000-000003000000}"/>
    <cellStyle name=" 1 10 3" xfId="35350" xr:uid="{00000000-0005-0000-0000-000004000000}"/>
    <cellStyle name=" 1 11" xfId="35351" xr:uid="{00000000-0005-0000-0000-000005000000}"/>
    <cellStyle name=" 1 11 2" xfId="35352" xr:uid="{00000000-0005-0000-0000-000006000000}"/>
    <cellStyle name=" 1 11 3" xfId="35353" xr:uid="{00000000-0005-0000-0000-000007000000}"/>
    <cellStyle name=" 1 12" xfId="35354" xr:uid="{00000000-0005-0000-0000-000008000000}"/>
    <cellStyle name=" 1 12 2" xfId="35355" xr:uid="{00000000-0005-0000-0000-000009000000}"/>
    <cellStyle name=" 1 13" xfId="35356" xr:uid="{00000000-0005-0000-0000-00000A000000}"/>
    <cellStyle name=" 1 14" xfId="38645" xr:uid="{00000000-0005-0000-0000-00000B000000}"/>
    <cellStyle name=" 1 2" xfId="35357" xr:uid="{00000000-0005-0000-0000-00000C000000}"/>
    <cellStyle name=" 1 2 2" xfId="35358" xr:uid="{00000000-0005-0000-0000-00000D000000}"/>
    <cellStyle name=" 1 2 2 2" xfId="35359" xr:uid="{00000000-0005-0000-0000-00000E000000}"/>
    <cellStyle name=" 1 2 2 2 2" xfId="35360" xr:uid="{00000000-0005-0000-0000-00000F000000}"/>
    <cellStyle name=" 1 2 2 3" xfId="35361" xr:uid="{00000000-0005-0000-0000-000010000000}"/>
    <cellStyle name=" 1 2 2 3 2" xfId="35362" xr:uid="{00000000-0005-0000-0000-000011000000}"/>
    <cellStyle name=" 1 2 2 4" xfId="35363" xr:uid="{00000000-0005-0000-0000-000012000000}"/>
    <cellStyle name=" 1 2 3" xfId="35364" xr:uid="{00000000-0005-0000-0000-000013000000}"/>
    <cellStyle name=" 1 2 3 2" xfId="35365" xr:uid="{00000000-0005-0000-0000-000014000000}"/>
    <cellStyle name=" 1 2 4" xfId="35366" xr:uid="{00000000-0005-0000-0000-000015000000}"/>
    <cellStyle name=" 1 2 4 2" xfId="35367" xr:uid="{00000000-0005-0000-0000-000016000000}"/>
    <cellStyle name=" 1 2 5" xfId="35368" xr:uid="{00000000-0005-0000-0000-000017000000}"/>
    <cellStyle name=" 1 3" xfId="35369" xr:uid="{00000000-0005-0000-0000-000018000000}"/>
    <cellStyle name=" 1 3 2" xfId="35370" xr:uid="{00000000-0005-0000-0000-000019000000}"/>
    <cellStyle name=" 1 4" xfId="35371" xr:uid="{00000000-0005-0000-0000-00001A000000}"/>
    <cellStyle name=" 1 4 2" xfId="35372" xr:uid="{00000000-0005-0000-0000-00001B000000}"/>
    <cellStyle name=" 1 4 2 2" xfId="35373" xr:uid="{00000000-0005-0000-0000-00001C000000}"/>
    <cellStyle name=" 1 4 3" xfId="35374" xr:uid="{00000000-0005-0000-0000-00001D000000}"/>
    <cellStyle name=" 1 5" xfId="35375" xr:uid="{00000000-0005-0000-0000-00001E000000}"/>
    <cellStyle name=" 1 5 2" xfId="35376" xr:uid="{00000000-0005-0000-0000-00001F000000}"/>
    <cellStyle name=" 1 5 2 2" xfId="35377" xr:uid="{00000000-0005-0000-0000-000020000000}"/>
    <cellStyle name=" 1 5 3" xfId="35378" xr:uid="{00000000-0005-0000-0000-000021000000}"/>
    <cellStyle name=" 1 5 3 2" xfId="35379" xr:uid="{00000000-0005-0000-0000-000022000000}"/>
    <cellStyle name=" 1 5 4" xfId="35380" xr:uid="{00000000-0005-0000-0000-000023000000}"/>
    <cellStyle name=" 1 6" xfId="35381" xr:uid="{00000000-0005-0000-0000-000024000000}"/>
    <cellStyle name=" 1 6 2" xfId="35382" xr:uid="{00000000-0005-0000-0000-000025000000}"/>
    <cellStyle name=" 1 6 2 2" xfId="35383" xr:uid="{00000000-0005-0000-0000-000026000000}"/>
    <cellStyle name=" 1 6 3" xfId="35384" xr:uid="{00000000-0005-0000-0000-000027000000}"/>
    <cellStyle name=" 1 7" xfId="35385" xr:uid="{00000000-0005-0000-0000-000028000000}"/>
    <cellStyle name=" 1 7 2" xfId="35386" xr:uid="{00000000-0005-0000-0000-000029000000}"/>
    <cellStyle name=" 1 8" xfId="35387" xr:uid="{00000000-0005-0000-0000-00002A000000}"/>
    <cellStyle name=" 1 8 2" xfId="35388" xr:uid="{00000000-0005-0000-0000-00002B000000}"/>
    <cellStyle name=" 1 9" xfId="35389" xr:uid="{00000000-0005-0000-0000-00002C000000}"/>
    <cellStyle name=" 1 9 2" xfId="35390" xr:uid="{00000000-0005-0000-0000-00002D000000}"/>
    <cellStyle name=" 1_Results &amp; key fig." xfId="35391" xr:uid="{00000000-0005-0000-0000-00002E000000}"/>
    <cellStyle name="&quot;123&quot;" xfId="12107" xr:uid="{00000000-0005-0000-0000-00002F000000}"/>
    <cellStyle name="******************************************" xfId="3" xr:uid="{00000000-0005-0000-0000-000030000000}"/>
    <cellStyle name="****************************************** 2" xfId="12108" xr:uid="{00000000-0005-0000-0000-000031000000}"/>
    <cellStyle name="****************************************** 2 2" xfId="35392" xr:uid="{00000000-0005-0000-0000-000032000000}"/>
    <cellStyle name="****************************************** 2 2 2" xfId="38646" xr:uid="{00000000-0005-0000-0000-000033000000}"/>
    <cellStyle name="****************************************** 2 3" xfId="38647" xr:uid="{00000000-0005-0000-0000-000034000000}"/>
    <cellStyle name="****************************************** 2 3 2" xfId="38648" xr:uid="{00000000-0005-0000-0000-000035000000}"/>
    <cellStyle name="****************************************** 2 4" xfId="38649" xr:uid="{00000000-0005-0000-0000-000036000000}"/>
    <cellStyle name="****************************************** 3" xfId="35393" xr:uid="{00000000-0005-0000-0000-000037000000}"/>
    <cellStyle name="****************************************** 3 2" xfId="38650" xr:uid="{00000000-0005-0000-0000-000038000000}"/>
    <cellStyle name="****************************************** 4" xfId="38651" xr:uid="{00000000-0005-0000-0000-000039000000}"/>
    <cellStyle name="****************************************** 4 2" xfId="38652" xr:uid="{00000000-0005-0000-0000-00003A000000}"/>
    <cellStyle name="****************************************** 5" xfId="38653" xr:uid="{00000000-0005-0000-0000-00003B000000}"/>
    <cellStyle name="******************************************_Adjustment-Hovedtall" xfId="35394" xr:uid="{00000000-0005-0000-0000-00003C000000}"/>
    <cellStyle name="?蟓%U?&amp;H?_x0008__x001e__x000d_?_x000f__x0001__x0001_" xfId="12109" xr:uid="{00000000-0005-0000-0000-00003D000000}"/>
    <cellStyle name="?蟓%U?&amp;H?_x0008__x001e_?_x000f__x0001__x0001_" xfId="12110" xr:uid="{00000000-0005-0000-0000-00003E000000}"/>
    <cellStyle name="_#" xfId="1" xr:uid="{00000000-0005-0000-0000-00003F000000}"/>
    <cellStyle name="_%" xfId="2" xr:uid="{00000000-0005-0000-0000-000040000000}"/>
    <cellStyle name="_%(SignOnly)" xfId="12111" xr:uid="{00000000-0005-0000-0000-000041000000}"/>
    <cellStyle name="_%(SignOnly) 2" xfId="12112" xr:uid="{00000000-0005-0000-0000-000042000000}"/>
    <cellStyle name="_%(SignSpaceOnly)" xfId="12113" xr:uid="{00000000-0005-0000-0000-000043000000}"/>
    <cellStyle name="_%(SignSpaceOnly) 2" xfId="12114" xr:uid="{00000000-0005-0000-0000-000044000000}"/>
    <cellStyle name="_0108 Balanse + ledelsesrapport" xfId="4" xr:uid="{00000000-0005-0000-0000-000045000000}"/>
    <cellStyle name="_0108 Balanse + ledelsesrapport 2" xfId="38654" xr:uid="{00000000-0005-0000-0000-000046000000}"/>
    <cellStyle name="_0108 Balanse + ledelsesrapport 2 2" xfId="38655" xr:uid="{00000000-0005-0000-0000-000047000000}"/>
    <cellStyle name="_0108 Balanse + ledelsesrapport 2 2 2" xfId="38656" xr:uid="{00000000-0005-0000-0000-000048000000}"/>
    <cellStyle name="_0108 Balanse + ledelsesrapport 2 3" xfId="38657" xr:uid="{00000000-0005-0000-0000-000049000000}"/>
    <cellStyle name="_0108 Balanse + ledelsesrapport 2 3 2" xfId="38658" xr:uid="{00000000-0005-0000-0000-00004A000000}"/>
    <cellStyle name="_0108 Balanse + ledelsesrapport 2 4" xfId="38659" xr:uid="{00000000-0005-0000-0000-00004B000000}"/>
    <cellStyle name="_0108 Balanse + ledelsesrapport 3" xfId="38660" xr:uid="{00000000-0005-0000-0000-00004C000000}"/>
    <cellStyle name="_0108 Balanse + ledelsesrapport 3 2" xfId="38661" xr:uid="{00000000-0005-0000-0000-00004D000000}"/>
    <cellStyle name="_0108 Balanse + ledelsesrapport 3 2 2" xfId="38662" xr:uid="{00000000-0005-0000-0000-00004E000000}"/>
    <cellStyle name="_0108 Balanse + ledelsesrapport 3 3" xfId="38663" xr:uid="{00000000-0005-0000-0000-00004F000000}"/>
    <cellStyle name="_0108 Balanse + ledelsesrapport 3 3 2" xfId="38664" xr:uid="{00000000-0005-0000-0000-000050000000}"/>
    <cellStyle name="_0108 Balanse + ledelsesrapport 3 4" xfId="38665" xr:uid="{00000000-0005-0000-0000-000051000000}"/>
    <cellStyle name="_0108 Balanse + ledelsesrapport 4" xfId="38666" xr:uid="{00000000-0005-0000-0000-000052000000}"/>
    <cellStyle name="_0108 Balanse + ledelsesrapport 4 2" xfId="38667" xr:uid="{00000000-0005-0000-0000-000053000000}"/>
    <cellStyle name="_0108 Balanse + ledelsesrapport 5" xfId="38668" xr:uid="{00000000-0005-0000-0000-000054000000}"/>
    <cellStyle name="_0108 Balanse + ledelsesrapport 5 2" xfId="38669" xr:uid="{00000000-0005-0000-0000-000055000000}"/>
    <cellStyle name="_0108 Balanse + ledelsesrapport 6" xfId="38670" xr:uid="{00000000-0005-0000-0000-000056000000}"/>
    <cellStyle name="_06-Tilknytta 0909" xfId="12115" xr:uid="{00000000-0005-0000-0000-000057000000}"/>
    <cellStyle name="_06-Tilknytta 0909_Kontroll ME" xfId="12116" xr:uid="{00000000-0005-0000-0000-000058000000}"/>
    <cellStyle name="_06-Tilknytta 0909_Kontroll-fane" xfId="12117" xr:uid="{00000000-0005-0000-0000-000059000000}"/>
    <cellStyle name="_13-Interne derivater Treasury 0912" xfId="12118" xr:uid="{00000000-0005-0000-0000-00005A000000}"/>
    <cellStyle name="_13-Interne derivater Treasury 0912_Kontroll ME" xfId="12119" xr:uid="{00000000-0005-0000-0000-00005B000000}"/>
    <cellStyle name="_13-Interne derivater Treasury 0912_Kontroll-fane" xfId="12120" xr:uid="{00000000-0005-0000-0000-00005C000000}"/>
    <cellStyle name="_2" xfId="12121" xr:uid="{00000000-0005-0000-0000-00005D000000}"/>
    <cellStyle name="_2 10" xfId="38671" xr:uid="{00000000-0005-0000-0000-00005E000000}"/>
    <cellStyle name="_2 11" xfId="38672" xr:uid="{00000000-0005-0000-0000-00005F000000}"/>
    <cellStyle name="_2 12" xfId="38673" xr:uid="{00000000-0005-0000-0000-000060000000}"/>
    <cellStyle name="_2 13" xfId="38674" xr:uid="{00000000-0005-0000-0000-000061000000}"/>
    <cellStyle name="_2 14" xfId="38675" xr:uid="{00000000-0005-0000-0000-000062000000}"/>
    <cellStyle name="_2 15" xfId="38676" xr:uid="{00000000-0005-0000-0000-000063000000}"/>
    <cellStyle name="_2 16" xfId="38677" xr:uid="{00000000-0005-0000-0000-000064000000}"/>
    <cellStyle name="_2 2" xfId="12122" xr:uid="{00000000-0005-0000-0000-000065000000}"/>
    <cellStyle name="_2 2 2" xfId="38678" xr:uid="{00000000-0005-0000-0000-000066000000}"/>
    <cellStyle name="_2 2 2 2" xfId="38679" xr:uid="{00000000-0005-0000-0000-000067000000}"/>
    <cellStyle name="_2 2 3" xfId="38680" xr:uid="{00000000-0005-0000-0000-000068000000}"/>
    <cellStyle name="_2 2_1" xfId="38681" xr:uid="{00000000-0005-0000-0000-000069000000}"/>
    <cellStyle name="_2 2_8" xfId="38682" xr:uid="{00000000-0005-0000-0000-00006A000000}"/>
    <cellStyle name="_2 2_Kontroll ME" xfId="12123" xr:uid="{00000000-0005-0000-0000-00006B000000}"/>
    <cellStyle name="_2 2_Kontroll-fane" xfId="12124" xr:uid="{00000000-0005-0000-0000-00006C000000}"/>
    <cellStyle name="_2 3" xfId="38683" xr:uid="{00000000-0005-0000-0000-00006D000000}"/>
    <cellStyle name="_2 3 2" xfId="38684" xr:uid="{00000000-0005-0000-0000-00006E000000}"/>
    <cellStyle name="_2 3 2 2" xfId="38685" xr:uid="{00000000-0005-0000-0000-00006F000000}"/>
    <cellStyle name="_2 3 3" xfId="38686" xr:uid="{00000000-0005-0000-0000-000070000000}"/>
    <cellStyle name="_2 3 3 2" xfId="38687" xr:uid="{00000000-0005-0000-0000-000071000000}"/>
    <cellStyle name="_2 3 3 3" xfId="38688" xr:uid="{00000000-0005-0000-0000-000072000000}"/>
    <cellStyle name="_2 3 3 4" xfId="38689" xr:uid="{00000000-0005-0000-0000-000073000000}"/>
    <cellStyle name="_2 4" xfId="38690" xr:uid="{00000000-0005-0000-0000-000074000000}"/>
    <cellStyle name="_2 4 2" xfId="38691" xr:uid="{00000000-0005-0000-0000-000075000000}"/>
    <cellStyle name="_2 5" xfId="38692" xr:uid="{00000000-0005-0000-0000-000076000000}"/>
    <cellStyle name="_2 5 2" xfId="38693" xr:uid="{00000000-0005-0000-0000-000077000000}"/>
    <cellStyle name="_2 6" xfId="38694" xr:uid="{00000000-0005-0000-0000-000078000000}"/>
    <cellStyle name="_2 7" xfId="38695" xr:uid="{00000000-0005-0000-0000-000079000000}"/>
    <cellStyle name="_2 8" xfId="38696" xr:uid="{00000000-0005-0000-0000-00007A000000}"/>
    <cellStyle name="_2 9" xfId="38697" xr:uid="{00000000-0005-0000-0000-00007B000000}"/>
    <cellStyle name="_2_1" xfId="38698" xr:uid="{00000000-0005-0000-0000-00007C000000}"/>
    <cellStyle name="_2_8" xfId="38699" xr:uid="{00000000-0005-0000-0000-00007D000000}"/>
    <cellStyle name="_2_Kontroll ME" xfId="12125" xr:uid="{00000000-0005-0000-0000-00007E000000}"/>
    <cellStyle name="_2_Kontroll-fane" xfId="12126" xr:uid="{00000000-0005-0000-0000-00007F000000}"/>
    <cellStyle name="_2_Side 9" xfId="38700" xr:uid="{00000000-0005-0000-0000-000080000000}"/>
    <cellStyle name="_3" xfId="12127" xr:uid="{00000000-0005-0000-0000-000081000000}"/>
    <cellStyle name="_3 10" xfId="38701" xr:uid="{00000000-0005-0000-0000-000082000000}"/>
    <cellStyle name="_3 11" xfId="38702" xr:uid="{00000000-0005-0000-0000-000083000000}"/>
    <cellStyle name="_3 12" xfId="38703" xr:uid="{00000000-0005-0000-0000-000084000000}"/>
    <cellStyle name="_3 13" xfId="38704" xr:uid="{00000000-0005-0000-0000-000085000000}"/>
    <cellStyle name="_3 14" xfId="38705" xr:uid="{00000000-0005-0000-0000-000086000000}"/>
    <cellStyle name="_3 15" xfId="38706" xr:uid="{00000000-0005-0000-0000-000087000000}"/>
    <cellStyle name="_3 16" xfId="38707" xr:uid="{00000000-0005-0000-0000-000088000000}"/>
    <cellStyle name="_3 2" xfId="12128" xr:uid="{00000000-0005-0000-0000-000089000000}"/>
    <cellStyle name="_3 2 2" xfId="38708" xr:uid="{00000000-0005-0000-0000-00008A000000}"/>
    <cellStyle name="_3 2 2 2" xfId="38709" xr:uid="{00000000-0005-0000-0000-00008B000000}"/>
    <cellStyle name="_3 2 3" xfId="38710" xr:uid="{00000000-0005-0000-0000-00008C000000}"/>
    <cellStyle name="_3 2_1" xfId="38711" xr:uid="{00000000-0005-0000-0000-00008D000000}"/>
    <cellStyle name="_3 2_8" xfId="38712" xr:uid="{00000000-0005-0000-0000-00008E000000}"/>
    <cellStyle name="_3 2_Kontroll ME" xfId="12129" xr:uid="{00000000-0005-0000-0000-00008F000000}"/>
    <cellStyle name="_3 2_Kontroll-fane" xfId="12130" xr:uid="{00000000-0005-0000-0000-000090000000}"/>
    <cellStyle name="_3 3" xfId="38713" xr:uid="{00000000-0005-0000-0000-000091000000}"/>
    <cellStyle name="_3 3 2" xfId="38714" xr:uid="{00000000-0005-0000-0000-000092000000}"/>
    <cellStyle name="_3 3 2 2" xfId="38715" xr:uid="{00000000-0005-0000-0000-000093000000}"/>
    <cellStyle name="_3 3 3" xfId="38716" xr:uid="{00000000-0005-0000-0000-000094000000}"/>
    <cellStyle name="_3 3 3 2" xfId="38717" xr:uid="{00000000-0005-0000-0000-000095000000}"/>
    <cellStyle name="_3 3 3 3" xfId="38718" xr:uid="{00000000-0005-0000-0000-000096000000}"/>
    <cellStyle name="_3 3 3 4" xfId="38719" xr:uid="{00000000-0005-0000-0000-000097000000}"/>
    <cellStyle name="_3 4" xfId="38720" xr:uid="{00000000-0005-0000-0000-000098000000}"/>
    <cellStyle name="_3 4 2" xfId="38721" xr:uid="{00000000-0005-0000-0000-000099000000}"/>
    <cellStyle name="_3 5" xfId="38722" xr:uid="{00000000-0005-0000-0000-00009A000000}"/>
    <cellStyle name="_3 5 2" xfId="38723" xr:uid="{00000000-0005-0000-0000-00009B000000}"/>
    <cellStyle name="_3 6" xfId="38724" xr:uid="{00000000-0005-0000-0000-00009C000000}"/>
    <cellStyle name="_3 7" xfId="38725" xr:uid="{00000000-0005-0000-0000-00009D000000}"/>
    <cellStyle name="_3 8" xfId="38726" xr:uid="{00000000-0005-0000-0000-00009E000000}"/>
    <cellStyle name="_3 9" xfId="38727" xr:uid="{00000000-0005-0000-0000-00009F000000}"/>
    <cellStyle name="_3_1" xfId="38728" xr:uid="{00000000-0005-0000-0000-0000A0000000}"/>
    <cellStyle name="_3_8" xfId="38729" xr:uid="{00000000-0005-0000-0000-0000A1000000}"/>
    <cellStyle name="_3_Kontroll ME" xfId="12131" xr:uid="{00000000-0005-0000-0000-0000A2000000}"/>
    <cellStyle name="_3_Kontroll-fane" xfId="12132" xr:uid="{00000000-0005-0000-0000-0000A3000000}"/>
    <cellStyle name="_3_Side 9" xfId="38730" xr:uid="{00000000-0005-0000-0000-0000A4000000}"/>
    <cellStyle name="_39 - Virkelig verdi marginlån 0912" xfId="12133" xr:uid="{00000000-0005-0000-0000-0000A5000000}"/>
    <cellStyle name="_39 - Virkelig verdi marginlån 0912_Kontroll ME" xfId="12134" xr:uid="{00000000-0005-0000-0000-0000A6000000}"/>
    <cellStyle name="_39 - Virkelig verdi marginlån 0912_Kontroll-fane" xfId="12135" xr:uid="{00000000-0005-0000-0000-0000A7000000}"/>
    <cellStyle name="_39 - Virkelig verdi marginlån 3Q09" xfId="12136" xr:uid="{00000000-0005-0000-0000-0000A8000000}"/>
    <cellStyle name="_39 - Virkelig verdi marginlån 3Q09_Kontroll ME" xfId="12137" xr:uid="{00000000-0005-0000-0000-0000A9000000}"/>
    <cellStyle name="_39 - Virkelig verdi marginlån 3Q09_Kontroll-fane" xfId="12138" xr:uid="{00000000-0005-0000-0000-0000AA000000}"/>
    <cellStyle name="_4 Årsregnskap med noter Vital 2007" xfId="5" xr:uid="{00000000-0005-0000-0000-0000AB000000}"/>
    <cellStyle name="_4 Årsregnskap med noter Vital 2007 2" xfId="38731" xr:uid="{00000000-0005-0000-0000-0000AC000000}"/>
    <cellStyle name="_4 Årsregnskap med noter Vital 2007 2 2" xfId="38732" xr:uid="{00000000-0005-0000-0000-0000AD000000}"/>
    <cellStyle name="_4 Årsregnskap med noter Vital 2007 2 2 2" xfId="38733" xr:uid="{00000000-0005-0000-0000-0000AE000000}"/>
    <cellStyle name="_4 Årsregnskap med noter Vital 2007 2 3" xfId="38734" xr:uid="{00000000-0005-0000-0000-0000AF000000}"/>
    <cellStyle name="_4 Årsregnskap med noter Vital 2007 2 3 2" xfId="38735" xr:uid="{00000000-0005-0000-0000-0000B0000000}"/>
    <cellStyle name="_4 Årsregnskap med noter Vital 2007 2 4" xfId="38736" xr:uid="{00000000-0005-0000-0000-0000B1000000}"/>
    <cellStyle name="_4 Årsregnskap med noter Vital 2007 3" xfId="38737" xr:uid="{00000000-0005-0000-0000-0000B2000000}"/>
    <cellStyle name="_4 Årsregnskap med noter Vital 2007 3 2" xfId="38738" xr:uid="{00000000-0005-0000-0000-0000B3000000}"/>
    <cellStyle name="_4 Årsregnskap med noter Vital 2007 3 2 2" xfId="38739" xr:uid="{00000000-0005-0000-0000-0000B4000000}"/>
    <cellStyle name="_4 Årsregnskap med noter Vital 2007 3 3" xfId="38740" xr:uid="{00000000-0005-0000-0000-0000B5000000}"/>
    <cellStyle name="_4 Årsregnskap med noter Vital 2007 3 3 2" xfId="38741" xr:uid="{00000000-0005-0000-0000-0000B6000000}"/>
    <cellStyle name="_4 Årsregnskap med noter Vital 2007 3 4" xfId="38742" xr:uid="{00000000-0005-0000-0000-0000B7000000}"/>
    <cellStyle name="_4 Årsregnskap med noter Vital 2007 4" xfId="38743" xr:uid="{00000000-0005-0000-0000-0000B8000000}"/>
    <cellStyle name="_4 Årsregnskap med noter Vital 2007 4 2" xfId="38744" xr:uid="{00000000-0005-0000-0000-0000B9000000}"/>
    <cellStyle name="_4 Årsregnskap med noter Vital 2007 5" xfId="38745" xr:uid="{00000000-0005-0000-0000-0000BA000000}"/>
    <cellStyle name="_4 Årsregnskap med noter Vital 2007 5 2" xfId="38746" xr:uid="{00000000-0005-0000-0000-0000BB000000}"/>
    <cellStyle name="_4 Årsregnskap med noter Vital 2007 6" xfId="38747" xr:uid="{00000000-0005-0000-0000-0000BC000000}"/>
    <cellStyle name="_67- Basisswapper Boligkreditt flytting 0907" xfId="12139" xr:uid="{00000000-0005-0000-0000-0000BD000000}"/>
    <cellStyle name="_67- Basisswapper Boligkreditt flytting 0907_Kontroll ME" xfId="12140" xr:uid="{00000000-0005-0000-0000-0000BE000000}"/>
    <cellStyle name="_67- Basisswapper Boligkreditt flytting 0907_Kontroll-fane" xfId="12141" xr:uid="{00000000-0005-0000-0000-0000BF000000}"/>
    <cellStyle name="_A010000 Boligkred ompost fin.instr 0812" xfId="12142" xr:uid="{00000000-0005-0000-0000-0000C0000000}"/>
    <cellStyle name="_A010000 Boligkred ompost fin.instr 0812_Kontroll ME" xfId="12143" xr:uid="{00000000-0005-0000-0000-0000C1000000}"/>
    <cellStyle name="_A010000 Boligkred ompost fin.instr 0812_Kontroll-fane" xfId="12144" xr:uid="{00000000-0005-0000-0000-0000C2000000}"/>
    <cellStyle name="_A010000 Boligkred ompost fin.instr 0912" xfId="12145" xr:uid="{00000000-0005-0000-0000-0000C3000000}"/>
    <cellStyle name="_A010000 Boligkred ompost fin.instr 0912_Kontroll ME" xfId="12146" xr:uid="{00000000-0005-0000-0000-0000C4000000}"/>
    <cellStyle name="_A010000 Boligkred ompost fin.instr 0912_Kontroll-fane" xfId="12147" xr:uid="{00000000-0005-0000-0000-0000C5000000}"/>
    <cellStyle name="_Adm inntekter pr april 09 v.2" xfId="12148" xr:uid="{00000000-0005-0000-0000-0000C6000000}"/>
    <cellStyle name="_Adm inntekter pr april 09 v.2 10" xfId="38748" xr:uid="{00000000-0005-0000-0000-0000C7000000}"/>
    <cellStyle name="_Adm inntekter pr april 09 v.2 11" xfId="38749" xr:uid="{00000000-0005-0000-0000-0000C8000000}"/>
    <cellStyle name="_Adm inntekter pr april 09 v.2 2" xfId="12149" xr:uid="{00000000-0005-0000-0000-0000C9000000}"/>
    <cellStyle name="_Adm inntekter pr april 09 v.2 2 2" xfId="38750" xr:uid="{00000000-0005-0000-0000-0000CA000000}"/>
    <cellStyle name="_Adm inntekter pr april 09 v.2 2 2 2" xfId="38751" xr:uid="{00000000-0005-0000-0000-0000CB000000}"/>
    <cellStyle name="_Adm inntekter pr april 09 v.2 2 3" xfId="38752" xr:uid="{00000000-0005-0000-0000-0000CC000000}"/>
    <cellStyle name="_Adm inntekter pr april 09 v.2 3" xfId="38753" xr:uid="{00000000-0005-0000-0000-0000CD000000}"/>
    <cellStyle name="_Adm inntekter pr april 09 v.2 3 2" xfId="38754" xr:uid="{00000000-0005-0000-0000-0000CE000000}"/>
    <cellStyle name="_Adm inntekter pr april 09 v.2 3 2 2" xfId="38755" xr:uid="{00000000-0005-0000-0000-0000CF000000}"/>
    <cellStyle name="_Adm inntekter pr april 09 v.2 3 3" xfId="38756" xr:uid="{00000000-0005-0000-0000-0000D0000000}"/>
    <cellStyle name="_Adm inntekter pr april 09 v.2 3 3 2" xfId="38757" xr:uid="{00000000-0005-0000-0000-0000D1000000}"/>
    <cellStyle name="_Adm inntekter pr april 09 v.2 3 3 3" xfId="38758" xr:uid="{00000000-0005-0000-0000-0000D2000000}"/>
    <cellStyle name="_Adm inntekter pr april 09 v.2 3 3 4" xfId="38759" xr:uid="{00000000-0005-0000-0000-0000D3000000}"/>
    <cellStyle name="_Adm inntekter pr april 09 v.2 4" xfId="38760" xr:uid="{00000000-0005-0000-0000-0000D4000000}"/>
    <cellStyle name="_Adm inntekter pr april 09 v.2 4 2" xfId="38761" xr:uid="{00000000-0005-0000-0000-0000D5000000}"/>
    <cellStyle name="_Adm inntekter pr april 09 v.2 5" xfId="38762" xr:uid="{00000000-0005-0000-0000-0000D6000000}"/>
    <cellStyle name="_Adm inntekter pr april 09 v.2 5 2" xfId="38763" xr:uid="{00000000-0005-0000-0000-0000D7000000}"/>
    <cellStyle name="_Adm inntekter pr april 09 v.2 6" xfId="38764" xr:uid="{00000000-0005-0000-0000-0000D8000000}"/>
    <cellStyle name="_Adm inntekter pr april 09 v.2 7" xfId="38765" xr:uid="{00000000-0005-0000-0000-0000D9000000}"/>
    <cellStyle name="_Adm inntekter pr april 09 v.2 8" xfId="38766" xr:uid="{00000000-0005-0000-0000-0000DA000000}"/>
    <cellStyle name="_Adm inntekter pr april 09 v.2 9" xfId="38767" xr:uid="{00000000-0005-0000-0000-0000DB000000}"/>
    <cellStyle name="_Adm inntekter pr juli 10 v1" xfId="12150" xr:uid="{00000000-0005-0000-0000-0000DC000000}"/>
    <cellStyle name="_Adm inntekter pr juli 10 v1 2" xfId="12151" xr:uid="{00000000-0005-0000-0000-0000DD000000}"/>
    <cellStyle name="_Adm inntekter pr juli 10 v1 2 2" xfId="38768" xr:uid="{00000000-0005-0000-0000-0000DE000000}"/>
    <cellStyle name="_Adm inntekter pr juli 10 v1 3" xfId="38769" xr:uid="{00000000-0005-0000-0000-0000DF000000}"/>
    <cellStyle name="_Adm inntekter pr juli 10 v1 3 2" xfId="38770" xr:uid="{00000000-0005-0000-0000-0000E0000000}"/>
    <cellStyle name="_Adm inntekter pr juli 10 v1 3 3" xfId="38771" xr:uid="{00000000-0005-0000-0000-0000E1000000}"/>
    <cellStyle name="_Adm inntekter pr juli 10 v1 3 4" xfId="38772" xr:uid="{00000000-0005-0000-0000-0000E2000000}"/>
    <cellStyle name="_Adm inntekter pr juli 10 v1 4" xfId="38773" xr:uid="{00000000-0005-0000-0000-0000E3000000}"/>
    <cellStyle name="_Adm inntekter pr juni 2011 v1" xfId="38774" xr:uid="{00000000-0005-0000-0000-0000E4000000}"/>
    <cellStyle name="_Adm inntekter pr juni 2011 v1 2" xfId="38775" xr:uid="{00000000-0005-0000-0000-0000E5000000}"/>
    <cellStyle name="_Adm inntekter pr juni 2011 v1 2 2" xfId="38776" xr:uid="{00000000-0005-0000-0000-0000E6000000}"/>
    <cellStyle name="_Adm inntekter pr juni 2011 v1 3" xfId="38777" xr:uid="{00000000-0005-0000-0000-0000E7000000}"/>
    <cellStyle name="_Adm inntekter pr juni 2011 v1 3 2" xfId="38778" xr:uid="{00000000-0005-0000-0000-0000E8000000}"/>
    <cellStyle name="_Adm inntekter pr juni 2011 v1 3 3" xfId="38779" xr:uid="{00000000-0005-0000-0000-0000E9000000}"/>
    <cellStyle name="_Adm inntekter pr juni 2011 v1 3 4" xfId="38780" xr:uid="{00000000-0005-0000-0000-0000EA000000}"/>
    <cellStyle name="_Adm.inntekter okt-09" xfId="12152" xr:uid="{00000000-0005-0000-0000-0000EB000000}"/>
    <cellStyle name="_Adm.inntekter okt-09 10" xfId="38781" xr:uid="{00000000-0005-0000-0000-0000EC000000}"/>
    <cellStyle name="_Adm.inntekter okt-09 11" xfId="38782" xr:uid="{00000000-0005-0000-0000-0000ED000000}"/>
    <cellStyle name="_Adm.inntekter okt-09 2" xfId="12153" xr:uid="{00000000-0005-0000-0000-0000EE000000}"/>
    <cellStyle name="_Adm.inntekter okt-09 2 2" xfId="38783" xr:uid="{00000000-0005-0000-0000-0000EF000000}"/>
    <cellStyle name="_Adm.inntekter okt-09 2 2 2" xfId="38784" xr:uid="{00000000-0005-0000-0000-0000F0000000}"/>
    <cellStyle name="_Adm.inntekter okt-09 2 3" xfId="38785" xr:uid="{00000000-0005-0000-0000-0000F1000000}"/>
    <cellStyle name="_Adm.inntekter okt-09 3" xfId="38786" xr:uid="{00000000-0005-0000-0000-0000F2000000}"/>
    <cellStyle name="_Adm.inntekter okt-09 3 2" xfId="38787" xr:uid="{00000000-0005-0000-0000-0000F3000000}"/>
    <cellStyle name="_Adm.inntekter okt-09 3 2 2" xfId="38788" xr:uid="{00000000-0005-0000-0000-0000F4000000}"/>
    <cellStyle name="_Adm.inntekter okt-09 3 3" xfId="38789" xr:uid="{00000000-0005-0000-0000-0000F5000000}"/>
    <cellStyle name="_Adm.inntekter okt-09 3 3 2" xfId="38790" xr:uid="{00000000-0005-0000-0000-0000F6000000}"/>
    <cellStyle name="_Adm.inntekter okt-09 3 3 3" xfId="38791" xr:uid="{00000000-0005-0000-0000-0000F7000000}"/>
    <cellStyle name="_Adm.inntekter okt-09 3 3 4" xfId="38792" xr:uid="{00000000-0005-0000-0000-0000F8000000}"/>
    <cellStyle name="_Adm.inntekter okt-09 4" xfId="38793" xr:uid="{00000000-0005-0000-0000-0000F9000000}"/>
    <cellStyle name="_Adm.inntekter okt-09 4 2" xfId="38794" xr:uid="{00000000-0005-0000-0000-0000FA000000}"/>
    <cellStyle name="_Adm.inntekter okt-09 5" xfId="38795" xr:uid="{00000000-0005-0000-0000-0000FB000000}"/>
    <cellStyle name="_Adm.inntekter okt-09 5 2" xfId="38796" xr:uid="{00000000-0005-0000-0000-0000FC000000}"/>
    <cellStyle name="_Adm.inntekter okt-09 6" xfId="38797" xr:uid="{00000000-0005-0000-0000-0000FD000000}"/>
    <cellStyle name="_Adm.inntekter okt-09 7" xfId="38798" xr:uid="{00000000-0005-0000-0000-0000FE000000}"/>
    <cellStyle name="_Adm.inntekter okt-09 8" xfId="38799" xr:uid="{00000000-0005-0000-0000-0000FF000000}"/>
    <cellStyle name="_Adm.inntekter okt-09 9" xfId="38800" xr:uid="{00000000-0005-0000-0000-000000010000}"/>
    <cellStyle name="_Adm.result prod april-11" xfId="38801" xr:uid="{00000000-0005-0000-0000-000001010000}"/>
    <cellStyle name="_Adm.result prod april-11 2" xfId="38802" xr:uid="{00000000-0005-0000-0000-000002010000}"/>
    <cellStyle name="_Adm.result prod april-11 2 2" xfId="38803" xr:uid="{00000000-0005-0000-0000-000003010000}"/>
    <cellStyle name="_Adm.result prod april-11 3" xfId="38804" xr:uid="{00000000-0005-0000-0000-000004010000}"/>
    <cellStyle name="_Adm.result prod april-11 3 2" xfId="38805" xr:uid="{00000000-0005-0000-0000-000005010000}"/>
    <cellStyle name="_Adm.result prod april-11 3 3" xfId="38806" xr:uid="{00000000-0005-0000-0000-000006010000}"/>
    <cellStyle name="_Adm.result prod april-11 3 4" xfId="38807" xr:uid="{00000000-0005-0000-0000-000007010000}"/>
    <cellStyle name="_Adm.result prod april-11 4" xfId="38808" xr:uid="{00000000-0005-0000-0000-000008010000}"/>
    <cellStyle name="_Adm.result prod mars-11" xfId="38809" xr:uid="{00000000-0005-0000-0000-000009010000}"/>
    <cellStyle name="_Adm.result prod mars-11 2" xfId="38810" xr:uid="{00000000-0005-0000-0000-00000A010000}"/>
    <cellStyle name="_Adm.result prod mars-11 2 2" xfId="38811" xr:uid="{00000000-0005-0000-0000-00000B010000}"/>
    <cellStyle name="_Adm.result prod mars-11 3" xfId="38812" xr:uid="{00000000-0005-0000-0000-00000C010000}"/>
    <cellStyle name="_Adm.result prod mars-11 3 2" xfId="38813" xr:uid="{00000000-0005-0000-0000-00000D010000}"/>
    <cellStyle name="_Adm.result prod mars-11 3 3" xfId="38814" xr:uid="{00000000-0005-0000-0000-00000E010000}"/>
    <cellStyle name="_Adm.result prod mars-11 3 4" xfId="38815" xr:uid="{00000000-0005-0000-0000-00000F010000}"/>
    <cellStyle name="_Adm.result prod mars-11 4" xfId="38816" xr:uid="{00000000-0005-0000-0000-000010010000}"/>
    <cellStyle name="_Adm.result prod sept-11" xfId="38817" xr:uid="{00000000-0005-0000-0000-000011010000}"/>
    <cellStyle name="_Adm.result prod sept-11 2" xfId="38818" xr:uid="{00000000-0005-0000-0000-000012010000}"/>
    <cellStyle name="_Adm.result prod sept-11 2 2" xfId="38819" xr:uid="{00000000-0005-0000-0000-000013010000}"/>
    <cellStyle name="_Adm.result prod sept-11 3" xfId="38820" xr:uid="{00000000-0005-0000-0000-000014010000}"/>
    <cellStyle name="_Adm.result prod sept-11 3 2" xfId="38821" xr:uid="{00000000-0005-0000-0000-000015010000}"/>
    <cellStyle name="_Adm.result prod sept-11 3 3" xfId="38822" xr:uid="{00000000-0005-0000-0000-000016010000}"/>
    <cellStyle name="_Adm.result prod sept-11 3 4" xfId="38823" xr:uid="{00000000-0005-0000-0000-000017010000}"/>
    <cellStyle name="_Adm.resultater august-11" xfId="38824" xr:uid="{00000000-0005-0000-0000-000018010000}"/>
    <cellStyle name="_Adm.resultater august-11 2" xfId="38825" xr:uid="{00000000-0005-0000-0000-000019010000}"/>
    <cellStyle name="_Adm.resultater august-11 2 2" xfId="38826" xr:uid="{00000000-0005-0000-0000-00001A010000}"/>
    <cellStyle name="_Adm.resultater august-11 3" xfId="38827" xr:uid="{00000000-0005-0000-0000-00001B010000}"/>
    <cellStyle name="_Adm.resultater august-11 3 2" xfId="38828" xr:uid="{00000000-0005-0000-0000-00001C010000}"/>
    <cellStyle name="_Adm.resultater august-11 3 3" xfId="38829" xr:uid="{00000000-0005-0000-0000-00001D010000}"/>
    <cellStyle name="_Adm.resultater august-11 3 4" xfId="38830" xr:uid="{00000000-0005-0000-0000-00001E010000}"/>
    <cellStyle name="_Adm.resultater mai-11" xfId="38831" xr:uid="{00000000-0005-0000-0000-00001F010000}"/>
    <cellStyle name="_Adm.resultater mai-11 2" xfId="38832" xr:uid="{00000000-0005-0000-0000-000020010000}"/>
    <cellStyle name="_Adm.resultater mai-11 2 2" xfId="38833" xr:uid="{00000000-0005-0000-0000-000021010000}"/>
    <cellStyle name="_Adm.resultater mai-11 3" xfId="38834" xr:uid="{00000000-0005-0000-0000-000022010000}"/>
    <cellStyle name="_Adm.resultater mai-11 3 2" xfId="38835" xr:uid="{00000000-0005-0000-0000-000023010000}"/>
    <cellStyle name="_Adm.resultater mai-11 3 3" xfId="38836" xr:uid="{00000000-0005-0000-0000-000024010000}"/>
    <cellStyle name="_Adm.resultater mai-11 3 4" xfId="38837" xr:uid="{00000000-0005-0000-0000-000025010000}"/>
    <cellStyle name="_Adm.resultater mars-11" xfId="38838" xr:uid="{00000000-0005-0000-0000-000026010000}"/>
    <cellStyle name="_Adm.resultater mars-11 2" xfId="38839" xr:uid="{00000000-0005-0000-0000-000027010000}"/>
    <cellStyle name="_Adm.resultater mars-11 2 2" xfId="38840" xr:uid="{00000000-0005-0000-0000-000028010000}"/>
    <cellStyle name="_Adm.resultater mars-11 3" xfId="38841" xr:uid="{00000000-0005-0000-0000-000029010000}"/>
    <cellStyle name="_Adm.resultater mars-11 3 2" xfId="38842" xr:uid="{00000000-0005-0000-0000-00002A010000}"/>
    <cellStyle name="_Adm.resultater mars-11 3 3" xfId="38843" xr:uid="{00000000-0005-0000-0000-00002B010000}"/>
    <cellStyle name="_Adm.resultater mars-11 3 4" xfId="38844" xr:uid="{00000000-0005-0000-0000-00002C010000}"/>
    <cellStyle name="_Adm.resultater mars-11 4" xfId="38845" xr:uid="{00000000-0005-0000-0000-00002D010000}"/>
    <cellStyle name="_Aktiv 30" xfId="6" xr:uid="{00000000-0005-0000-0000-00002E010000}"/>
    <cellStyle name="_AM Lang Statsobligasjon" xfId="7" xr:uid="{00000000-0005-0000-0000-00002F010000}"/>
    <cellStyle name="_Ark1" xfId="8" xr:uid="{00000000-0005-0000-0000-000030010000}"/>
    <cellStyle name="_Ark1 10" xfId="38846" xr:uid="{00000000-0005-0000-0000-000031010000}"/>
    <cellStyle name="_Ark1 10 2" xfId="38847" xr:uid="{00000000-0005-0000-0000-000032010000}"/>
    <cellStyle name="_Ark1 11" xfId="38848" xr:uid="{00000000-0005-0000-0000-000033010000}"/>
    <cellStyle name="_Ark1 2" xfId="9" xr:uid="{00000000-0005-0000-0000-000034010000}"/>
    <cellStyle name="_Ark1 2 2" xfId="35395" xr:uid="{00000000-0005-0000-0000-000035010000}"/>
    <cellStyle name="_Ark1 2 2 2" xfId="38849" xr:uid="{00000000-0005-0000-0000-000036010000}"/>
    <cellStyle name="_Ark1 2 2 2 2" xfId="38850" xr:uid="{00000000-0005-0000-0000-000037010000}"/>
    <cellStyle name="_Ark1 2 2 2 2 2" xfId="38851" xr:uid="{00000000-0005-0000-0000-000038010000}"/>
    <cellStyle name="_Ark1 2 2 2 2 2 2" xfId="38852" xr:uid="{00000000-0005-0000-0000-000039010000}"/>
    <cellStyle name="_Ark1 2 2 2 2 3" xfId="38853" xr:uid="{00000000-0005-0000-0000-00003A010000}"/>
    <cellStyle name="_Ark1 2 2 2 3" xfId="38854" xr:uid="{00000000-0005-0000-0000-00003B010000}"/>
    <cellStyle name="_Ark1 2 2 2 3 2" xfId="38855" xr:uid="{00000000-0005-0000-0000-00003C010000}"/>
    <cellStyle name="_Ark1 2 2 2 4" xfId="38856" xr:uid="{00000000-0005-0000-0000-00003D010000}"/>
    <cellStyle name="_Ark1 2 2 3" xfId="38857" xr:uid="{00000000-0005-0000-0000-00003E010000}"/>
    <cellStyle name="_Ark1 2 2 3 2" xfId="38858" xr:uid="{00000000-0005-0000-0000-00003F010000}"/>
    <cellStyle name="_Ark1 2 2 3 2 2" xfId="38859" xr:uid="{00000000-0005-0000-0000-000040010000}"/>
    <cellStyle name="_Ark1 2 2 3 3" xfId="38860" xr:uid="{00000000-0005-0000-0000-000041010000}"/>
    <cellStyle name="_Ark1 2 2 4" xfId="38861" xr:uid="{00000000-0005-0000-0000-000042010000}"/>
    <cellStyle name="_Ark1 2 2 4 2" xfId="38862" xr:uid="{00000000-0005-0000-0000-000043010000}"/>
    <cellStyle name="_Ark1 2 2 5" xfId="38863" xr:uid="{00000000-0005-0000-0000-000044010000}"/>
    <cellStyle name="_Ark1 2 3" xfId="38864" xr:uid="{00000000-0005-0000-0000-000045010000}"/>
    <cellStyle name="_Ark1 2 3 2" xfId="38865" xr:uid="{00000000-0005-0000-0000-000046010000}"/>
    <cellStyle name="_Ark1 2 3 2 2" xfId="38866" xr:uid="{00000000-0005-0000-0000-000047010000}"/>
    <cellStyle name="_Ark1 2 3 2 2 2" xfId="38867" xr:uid="{00000000-0005-0000-0000-000048010000}"/>
    <cellStyle name="_Ark1 2 3 2 3" xfId="38868" xr:uid="{00000000-0005-0000-0000-000049010000}"/>
    <cellStyle name="_Ark1 2 3 3" xfId="38869" xr:uid="{00000000-0005-0000-0000-00004A010000}"/>
    <cellStyle name="_Ark1 2 3 3 2" xfId="38870" xr:uid="{00000000-0005-0000-0000-00004B010000}"/>
    <cellStyle name="_Ark1 2 3 4" xfId="38871" xr:uid="{00000000-0005-0000-0000-00004C010000}"/>
    <cellStyle name="_Ark1 2 4" xfId="38872" xr:uid="{00000000-0005-0000-0000-00004D010000}"/>
    <cellStyle name="_Ark1 2 4 2" xfId="38873" xr:uid="{00000000-0005-0000-0000-00004E010000}"/>
    <cellStyle name="_Ark1 2 4 2 2" xfId="38874" xr:uid="{00000000-0005-0000-0000-00004F010000}"/>
    <cellStyle name="_Ark1 2 4 3" xfId="38875" xr:uid="{00000000-0005-0000-0000-000050010000}"/>
    <cellStyle name="_Ark1 2 4 3 2" xfId="38876" xr:uid="{00000000-0005-0000-0000-000051010000}"/>
    <cellStyle name="_Ark1 2 4 4" xfId="38877" xr:uid="{00000000-0005-0000-0000-000052010000}"/>
    <cellStyle name="_Ark1 2 5" xfId="38878" xr:uid="{00000000-0005-0000-0000-000053010000}"/>
    <cellStyle name="_Ark1 2 5 2" xfId="38879" xr:uid="{00000000-0005-0000-0000-000054010000}"/>
    <cellStyle name="_Ark1 2 6" xfId="38880" xr:uid="{00000000-0005-0000-0000-000055010000}"/>
    <cellStyle name="_Ark1 2 6 2" xfId="38881" xr:uid="{00000000-0005-0000-0000-000056010000}"/>
    <cellStyle name="_Ark1 2 7" xfId="38882" xr:uid="{00000000-0005-0000-0000-000057010000}"/>
    <cellStyle name="_Ark1 2_Kontroll ME" xfId="12154" xr:uid="{00000000-0005-0000-0000-000058010000}"/>
    <cellStyle name="_Ark1 2_Kontroll-fane" xfId="12155" xr:uid="{00000000-0005-0000-0000-000059010000}"/>
    <cellStyle name="_Ark1 2_Prognose eksponering " xfId="35396" xr:uid="{00000000-0005-0000-0000-00005A010000}"/>
    <cellStyle name="_Ark1 2_Prognose eksponering  2" xfId="38883" xr:uid="{00000000-0005-0000-0000-00005B010000}"/>
    <cellStyle name="_Ark1 2_Prognose eksponering  2 2" xfId="38884" xr:uid="{00000000-0005-0000-0000-00005C010000}"/>
    <cellStyle name="_Ark1 2_Prognose eksponering  2 2 2" xfId="38885" xr:uid="{00000000-0005-0000-0000-00005D010000}"/>
    <cellStyle name="_Ark1 2_Prognose eksponering  2 3" xfId="38886" xr:uid="{00000000-0005-0000-0000-00005E010000}"/>
    <cellStyle name="_Ark1 2_Prognose eksponering  3" xfId="38887" xr:uid="{00000000-0005-0000-0000-00005F010000}"/>
    <cellStyle name="_Ark1 2_Prognose eksponering  3 2" xfId="38888" xr:uid="{00000000-0005-0000-0000-000060010000}"/>
    <cellStyle name="_Ark1 2_Prognose eksponering  4" xfId="38889" xr:uid="{00000000-0005-0000-0000-000061010000}"/>
    <cellStyle name="_Ark1 2_Vedlegg" xfId="38890" xr:uid="{00000000-0005-0000-0000-000062010000}"/>
    <cellStyle name="_Ark1 2_Vedlegg 2" xfId="38891" xr:uid="{00000000-0005-0000-0000-000063010000}"/>
    <cellStyle name="_Ark1 2_Vedlegg 2 2" xfId="38892" xr:uid="{00000000-0005-0000-0000-000064010000}"/>
    <cellStyle name="_Ark1 2_Vedlegg 2 2 2" xfId="38893" xr:uid="{00000000-0005-0000-0000-000065010000}"/>
    <cellStyle name="_Ark1 2_Vedlegg 2 3" xfId="38894" xr:uid="{00000000-0005-0000-0000-000066010000}"/>
    <cellStyle name="_Ark1 2_Vedlegg 3" xfId="38895" xr:uid="{00000000-0005-0000-0000-000067010000}"/>
    <cellStyle name="_Ark1 2_Vedlegg 3 2" xfId="38896" xr:uid="{00000000-0005-0000-0000-000068010000}"/>
    <cellStyle name="_Ark1 2_Vedlegg 4" xfId="38897" xr:uid="{00000000-0005-0000-0000-000069010000}"/>
    <cellStyle name="_Ark1 3" xfId="10" xr:uid="{00000000-0005-0000-0000-00006A010000}"/>
    <cellStyle name="_Ark1 3 2" xfId="38898" xr:uid="{00000000-0005-0000-0000-00006B010000}"/>
    <cellStyle name="_Ark1 3 2 2" xfId="38899" xr:uid="{00000000-0005-0000-0000-00006C010000}"/>
    <cellStyle name="_Ark1 3 2 2 2" xfId="38900" xr:uid="{00000000-0005-0000-0000-00006D010000}"/>
    <cellStyle name="_Ark1 3 2 2 2 2" xfId="38901" xr:uid="{00000000-0005-0000-0000-00006E010000}"/>
    <cellStyle name="_Ark1 3 2 2 3" xfId="38902" xr:uid="{00000000-0005-0000-0000-00006F010000}"/>
    <cellStyle name="_Ark1 3 2 3" xfId="38903" xr:uid="{00000000-0005-0000-0000-000070010000}"/>
    <cellStyle name="_Ark1 3 2 3 2" xfId="38904" xr:uid="{00000000-0005-0000-0000-000071010000}"/>
    <cellStyle name="_Ark1 3 2 4" xfId="38905" xr:uid="{00000000-0005-0000-0000-000072010000}"/>
    <cellStyle name="_Ark1 3 3" xfId="38906" xr:uid="{00000000-0005-0000-0000-000073010000}"/>
    <cellStyle name="_Ark1 3 3 2" xfId="38907" xr:uid="{00000000-0005-0000-0000-000074010000}"/>
    <cellStyle name="_Ark1 3 3 2 2" xfId="38908" xr:uid="{00000000-0005-0000-0000-000075010000}"/>
    <cellStyle name="_Ark1 3 3 3" xfId="38909" xr:uid="{00000000-0005-0000-0000-000076010000}"/>
    <cellStyle name="_Ark1 3 4" xfId="38910" xr:uid="{00000000-0005-0000-0000-000077010000}"/>
    <cellStyle name="_Ark1 3 4 2" xfId="38911" xr:uid="{00000000-0005-0000-0000-000078010000}"/>
    <cellStyle name="_Ark1 3 5" xfId="38912" xr:uid="{00000000-0005-0000-0000-000079010000}"/>
    <cellStyle name="_Ark1 4" xfId="11" xr:uid="{00000000-0005-0000-0000-00007A010000}"/>
    <cellStyle name="_Ark1 4 2" xfId="38913" xr:uid="{00000000-0005-0000-0000-00007B010000}"/>
    <cellStyle name="_Ark1 4 2 2" xfId="38914" xr:uid="{00000000-0005-0000-0000-00007C010000}"/>
    <cellStyle name="_Ark1 4 2 2 2" xfId="38915" xr:uid="{00000000-0005-0000-0000-00007D010000}"/>
    <cellStyle name="_Ark1 4 2 2 2 2" xfId="38916" xr:uid="{00000000-0005-0000-0000-00007E010000}"/>
    <cellStyle name="_Ark1 4 2 2 2 2 2" xfId="38917" xr:uid="{00000000-0005-0000-0000-00007F010000}"/>
    <cellStyle name="_Ark1 4 2 2 2 3" xfId="38918" xr:uid="{00000000-0005-0000-0000-000080010000}"/>
    <cellStyle name="_Ark1 4 2 2 3" xfId="38919" xr:uid="{00000000-0005-0000-0000-000081010000}"/>
    <cellStyle name="_Ark1 4 2 2 3 2" xfId="38920" xr:uid="{00000000-0005-0000-0000-000082010000}"/>
    <cellStyle name="_Ark1 4 2 2 4" xfId="38921" xr:uid="{00000000-0005-0000-0000-000083010000}"/>
    <cellStyle name="_Ark1 4 2 3" xfId="38922" xr:uid="{00000000-0005-0000-0000-000084010000}"/>
    <cellStyle name="_Ark1 4 2 3 2" xfId="38923" xr:uid="{00000000-0005-0000-0000-000085010000}"/>
    <cellStyle name="_Ark1 4 2 3 2 2" xfId="38924" xr:uid="{00000000-0005-0000-0000-000086010000}"/>
    <cellStyle name="_Ark1 4 2 3 3" xfId="38925" xr:uid="{00000000-0005-0000-0000-000087010000}"/>
    <cellStyle name="_Ark1 4 2 4" xfId="38926" xr:uid="{00000000-0005-0000-0000-000088010000}"/>
    <cellStyle name="_Ark1 4 2 4 2" xfId="38927" xr:uid="{00000000-0005-0000-0000-000089010000}"/>
    <cellStyle name="_Ark1 4 2 5" xfId="38928" xr:uid="{00000000-0005-0000-0000-00008A010000}"/>
    <cellStyle name="_Ark1 4 3" xfId="38929" xr:uid="{00000000-0005-0000-0000-00008B010000}"/>
    <cellStyle name="_Ark1 4 3 2" xfId="38930" xr:uid="{00000000-0005-0000-0000-00008C010000}"/>
    <cellStyle name="_Ark1 4 3 2 2" xfId="38931" xr:uid="{00000000-0005-0000-0000-00008D010000}"/>
    <cellStyle name="_Ark1 4 3 2 2 2" xfId="38932" xr:uid="{00000000-0005-0000-0000-00008E010000}"/>
    <cellStyle name="_Ark1 4 3 2 3" xfId="38933" xr:uid="{00000000-0005-0000-0000-00008F010000}"/>
    <cellStyle name="_Ark1 4 3 3" xfId="38934" xr:uid="{00000000-0005-0000-0000-000090010000}"/>
    <cellStyle name="_Ark1 4 3 3 2" xfId="38935" xr:uid="{00000000-0005-0000-0000-000091010000}"/>
    <cellStyle name="_Ark1 4 3 4" xfId="38936" xr:uid="{00000000-0005-0000-0000-000092010000}"/>
    <cellStyle name="_Ark1 4 4" xfId="38937" xr:uid="{00000000-0005-0000-0000-000093010000}"/>
    <cellStyle name="_Ark1 4 4 2" xfId="38938" xr:uid="{00000000-0005-0000-0000-000094010000}"/>
    <cellStyle name="_Ark1 4 4 2 2" xfId="38939" xr:uid="{00000000-0005-0000-0000-000095010000}"/>
    <cellStyle name="_Ark1 4 4 3" xfId="38940" xr:uid="{00000000-0005-0000-0000-000096010000}"/>
    <cellStyle name="_Ark1 4 5" xfId="38941" xr:uid="{00000000-0005-0000-0000-000097010000}"/>
    <cellStyle name="_Ark1 4 5 2" xfId="38942" xr:uid="{00000000-0005-0000-0000-000098010000}"/>
    <cellStyle name="_Ark1 4 6" xfId="38943" xr:uid="{00000000-0005-0000-0000-000099010000}"/>
    <cellStyle name="_Ark1 5" xfId="38944" xr:uid="{00000000-0005-0000-0000-00009A010000}"/>
    <cellStyle name="_Ark1 5 2" xfId="38945" xr:uid="{00000000-0005-0000-0000-00009B010000}"/>
    <cellStyle name="_Ark1 5 2 2" xfId="38946" xr:uid="{00000000-0005-0000-0000-00009C010000}"/>
    <cellStyle name="_Ark1 5 2 2 2" xfId="38947" xr:uid="{00000000-0005-0000-0000-00009D010000}"/>
    <cellStyle name="_Ark1 5 2 2 2 2" xfId="38948" xr:uid="{00000000-0005-0000-0000-00009E010000}"/>
    <cellStyle name="_Ark1 5 2 2 2 2 2" xfId="38949" xr:uid="{00000000-0005-0000-0000-00009F010000}"/>
    <cellStyle name="_Ark1 5 2 2 2 3" xfId="38950" xr:uid="{00000000-0005-0000-0000-0000A0010000}"/>
    <cellStyle name="_Ark1 5 2 2 3" xfId="38951" xr:uid="{00000000-0005-0000-0000-0000A1010000}"/>
    <cellStyle name="_Ark1 5 2 2 3 2" xfId="38952" xr:uid="{00000000-0005-0000-0000-0000A2010000}"/>
    <cellStyle name="_Ark1 5 2 2 4" xfId="38953" xr:uid="{00000000-0005-0000-0000-0000A3010000}"/>
    <cellStyle name="_Ark1 5 2 3" xfId="38954" xr:uid="{00000000-0005-0000-0000-0000A4010000}"/>
    <cellStyle name="_Ark1 5 2 3 2" xfId="38955" xr:uid="{00000000-0005-0000-0000-0000A5010000}"/>
    <cellStyle name="_Ark1 5 2 3 2 2" xfId="38956" xr:uid="{00000000-0005-0000-0000-0000A6010000}"/>
    <cellStyle name="_Ark1 5 2 3 3" xfId="38957" xr:uid="{00000000-0005-0000-0000-0000A7010000}"/>
    <cellStyle name="_Ark1 5 2 4" xfId="38958" xr:uid="{00000000-0005-0000-0000-0000A8010000}"/>
    <cellStyle name="_Ark1 5 2 4 2" xfId="38959" xr:uid="{00000000-0005-0000-0000-0000A9010000}"/>
    <cellStyle name="_Ark1 5 2 5" xfId="38960" xr:uid="{00000000-0005-0000-0000-0000AA010000}"/>
    <cellStyle name="_Ark1 5 3" xfId="38961" xr:uid="{00000000-0005-0000-0000-0000AB010000}"/>
    <cellStyle name="_Ark1 5 3 2" xfId="38962" xr:uid="{00000000-0005-0000-0000-0000AC010000}"/>
    <cellStyle name="_Ark1 5 3 2 2" xfId="38963" xr:uid="{00000000-0005-0000-0000-0000AD010000}"/>
    <cellStyle name="_Ark1 5 3 2 2 2" xfId="38964" xr:uid="{00000000-0005-0000-0000-0000AE010000}"/>
    <cellStyle name="_Ark1 5 3 2 3" xfId="38965" xr:uid="{00000000-0005-0000-0000-0000AF010000}"/>
    <cellStyle name="_Ark1 5 3 3" xfId="38966" xr:uid="{00000000-0005-0000-0000-0000B0010000}"/>
    <cellStyle name="_Ark1 5 3 3 2" xfId="38967" xr:uid="{00000000-0005-0000-0000-0000B1010000}"/>
    <cellStyle name="_Ark1 5 3 4" xfId="38968" xr:uid="{00000000-0005-0000-0000-0000B2010000}"/>
    <cellStyle name="_Ark1 5 4" xfId="38969" xr:uid="{00000000-0005-0000-0000-0000B3010000}"/>
    <cellStyle name="_Ark1 5 4 2" xfId="38970" xr:uid="{00000000-0005-0000-0000-0000B4010000}"/>
    <cellStyle name="_Ark1 5 4 2 2" xfId="38971" xr:uid="{00000000-0005-0000-0000-0000B5010000}"/>
    <cellStyle name="_Ark1 5 4 3" xfId="38972" xr:uid="{00000000-0005-0000-0000-0000B6010000}"/>
    <cellStyle name="_Ark1 5 5" xfId="38973" xr:uid="{00000000-0005-0000-0000-0000B7010000}"/>
    <cellStyle name="_Ark1 5 5 2" xfId="38974" xr:uid="{00000000-0005-0000-0000-0000B8010000}"/>
    <cellStyle name="_Ark1 5 6" xfId="38975" xr:uid="{00000000-0005-0000-0000-0000B9010000}"/>
    <cellStyle name="_Ark1 6" xfId="38976" xr:uid="{00000000-0005-0000-0000-0000BA010000}"/>
    <cellStyle name="_Ark1 6 2" xfId="38977" xr:uid="{00000000-0005-0000-0000-0000BB010000}"/>
    <cellStyle name="_Ark1 6 2 2" xfId="38978" xr:uid="{00000000-0005-0000-0000-0000BC010000}"/>
    <cellStyle name="_Ark1 6 2 2 2" xfId="38979" xr:uid="{00000000-0005-0000-0000-0000BD010000}"/>
    <cellStyle name="_Ark1 6 2 2 2 2" xfId="38980" xr:uid="{00000000-0005-0000-0000-0000BE010000}"/>
    <cellStyle name="_Ark1 6 2 2 2 2 2" xfId="38981" xr:uid="{00000000-0005-0000-0000-0000BF010000}"/>
    <cellStyle name="_Ark1 6 2 2 2 3" xfId="38982" xr:uid="{00000000-0005-0000-0000-0000C0010000}"/>
    <cellStyle name="_Ark1 6 2 2 3" xfId="38983" xr:uid="{00000000-0005-0000-0000-0000C1010000}"/>
    <cellStyle name="_Ark1 6 2 2 3 2" xfId="38984" xr:uid="{00000000-0005-0000-0000-0000C2010000}"/>
    <cellStyle name="_Ark1 6 2 2 4" xfId="38985" xr:uid="{00000000-0005-0000-0000-0000C3010000}"/>
    <cellStyle name="_Ark1 6 2 3" xfId="38986" xr:uid="{00000000-0005-0000-0000-0000C4010000}"/>
    <cellStyle name="_Ark1 6 2 3 2" xfId="38987" xr:uid="{00000000-0005-0000-0000-0000C5010000}"/>
    <cellStyle name="_Ark1 6 2 3 2 2" xfId="38988" xr:uid="{00000000-0005-0000-0000-0000C6010000}"/>
    <cellStyle name="_Ark1 6 2 3 3" xfId="38989" xr:uid="{00000000-0005-0000-0000-0000C7010000}"/>
    <cellStyle name="_Ark1 6 2 4" xfId="38990" xr:uid="{00000000-0005-0000-0000-0000C8010000}"/>
    <cellStyle name="_Ark1 6 2 4 2" xfId="38991" xr:uid="{00000000-0005-0000-0000-0000C9010000}"/>
    <cellStyle name="_Ark1 6 2 5" xfId="38992" xr:uid="{00000000-0005-0000-0000-0000CA010000}"/>
    <cellStyle name="_Ark1 6 3" xfId="38993" xr:uid="{00000000-0005-0000-0000-0000CB010000}"/>
    <cellStyle name="_Ark1 6 3 2" xfId="38994" xr:uid="{00000000-0005-0000-0000-0000CC010000}"/>
    <cellStyle name="_Ark1 6 3 2 2" xfId="38995" xr:uid="{00000000-0005-0000-0000-0000CD010000}"/>
    <cellStyle name="_Ark1 6 3 2 2 2" xfId="38996" xr:uid="{00000000-0005-0000-0000-0000CE010000}"/>
    <cellStyle name="_Ark1 6 3 2 3" xfId="38997" xr:uid="{00000000-0005-0000-0000-0000CF010000}"/>
    <cellStyle name="_Ark1 6 3 3" xfId="38998" xr:uid="{00000000-0005-0000-0000-0000D0010000}"/>
    <cellStyle name="_Ark1 6 3 3 2" xfId="38999" xr:uid="{00000000-0005-0000-0000-0000D1010000}"/>
    <cellStyle name="_Ark1 6 3 4" xfId="39000" xr:uid="{00000000-0005-0000-0000-0000D2010000}"/>
    <cellStyle name="_Ark1 6 4" xfId="39001" xr:uid="{00000000-0005-0000-0000-0000D3010000}"/>
    <cellStyle name="_Ark1 6 4 2" xfId="39002" xr:uid="{00000000-0005-0000-0000-0000D4010000}"/>
    <cellStyle name="_Ark1 6 4 2 2" xfId="39003" xr:uid="{00000000-0005-0000-0000-0000D5010000}"/>
    <cellStyle name="_Ark1 6 4 3" xfId="39004" xr:uid="{00000000-0005-0000-0000-0000D6010000}"/>
    <cellStyle name="_Ark1 6 5" xfId="39005" xr:uid="{00000000-0005-0000-0000-0000D7010000}"/>
    <cellStyle name="_Ark1 6 5 2" xfId="39006" xr:uid="{00000000-0005-0000-0000-0000D8010000}"/>
    <cellStyle name="_Ark1 6 6" xfId="39007" xr:uid="{00000000-0005-0000-0000-0000D9010000}"/>
    <cellStyle name="_Ark1 7" xfId="39008" xr:uid="{00000000-0005-0000-0000-0000DA010000}"/>
    <cellStyle name="_Ark1 7 2" xfId="39009" xr:uid="{00000000-0005-0000-0000-0000DB010000}"/>
    <cellStyle name="_Ark1 7 2 2" xfId="39010" xr:uid="{00000000-0005-0000-0000-0000DC010000}"/>
    <cellStyle name="_Ark1 7 2 2 2" xfId="39011" xr:uid="{00000000-0005-0000-0000-0000DD010000}"/>
    <cellStyle name="_Ark1 7 2 2 2 2" xfId="39012" xr:uid="{00000000-0005-0000-0000-0000DE010000}"/>
    <cellStyle name="_Ark1 7 2 2 3" xfId="39013" xr:uid="{00000000-0005-0000-0000-0000DF010000}"/>
    <cellStyle name="_Ark1 7 2 3" xfId="39014" xr:uid="{00000000-0005-0000-0000-0000E0010000}"/>
    <cellStyle name="_Ark1 7 2 3 2" xfId="39015" xr:uid="{00000000-0005-0000-0000-0000E1010000}"/>
    <cellStyle name="_Ark1 7 2 4" xfId="39016" xr:uid="{00000000-0005-0000-0000-0000E2010000}"/>
    <cellStyle name="_Ark1 7 3" xfId="39017" xr:uid="{00000000-0005-0000-0000-0000E3010000}"/>
    <cellStyle name="_Ark1 7 3 2" xfId="39018" xr:uid="{00000000-0005-0000-0000-0000E4010000}"/>
    <cellStyle name="_Ark1 7 3 2 2" xfId="39019" xr:uid="{00000000-0005-0000-0000-0000E5010000}"/>
    <cellStyle name="_Ark1 7 3 2 2 2" xfId="39020" xr:uid="{00000000-0005-0000-0000-0000E6010000}"/>
    <cellStyle name="_Ark1 7 3 2 3" xfId="39021" xr:uid="{00000000-0005-0000-0000-0000E7010000}"/>
    <cellStyle name="_Ark1 7 3 3" xfId="39022" xr:uid="{00000000-0005-0000-0000-0000E8010000}"/>
    <cellStyle name="_Ark1 7 3 3 2" xfId="39023" xr:uid="{00000000-0005-0000-0000-0000E9010000}"/>
    <cellStyle name="_Ark1 7 3 4" xfId="39024" xr:uid="{00000000-0005-0000-0000-0000EA010000}"/>
    <cellStyle name="_Ark1 7 4" xfId="39025" xr:uid="{00000000-0005-0000-0000-0000EB010000}"/>
    <cellStyle name="_Ark1 7 4 2" xfId="39026" xr:uid="{00000000-0005-0000-0000-0000EC010000}"/>
    <cellStyle name="_Ark1 7 4 2 2" xfId="39027" xr:uid="{00000000-0005-0000-0000-0000ED010000}"/>
    <cellStyle name="_Ark1 7 4 3" xfId="39028" xr:uid="{00000000-0005-0000-0000-0000EE010000}"/>
    <cellStyle name="_Ark1 7 5" xfId="39029" xr:uid="{00000000-0005-0000-0000-0000EF010000}"/>
    <cellStyle name="_Ark1 7 5 2" xfId="39030" xr:uid="{00000000-0005-0000-0000-0000F0010000}"/>
    <cellStyle name="_Ark1 7 6" xfId="39031" xr:uid="{00000000-0005-0000-0000-0000F1010000}"/>
    <cellStyle name="_Ark1 8" xfId="39032" xr:uid="{00000000-0005-0000-0000-0000F2010000}"/>
    <cellStyle name="_Ark1 8 2" xfId="39033" xr:uid="{00000000-0005-0000-0000-0000F3010000}"/>
    <cellStyle name="_Ark1 8 2 2" xfId="39034" xr:uid="{00000000-0005-0000-0000-0000F4010000}"/>
    <cellStyle name="_Ark1 8 3" xfId="39035" xr:uid="{00000000-0005-0000-0000-0000F5010000}"/>
    <cellStyle name="_Ark1 8 3 2" xfId="39036" xr:uid="{00000000-0005-0000-0000-0000F6010000}"/>
    <cellStyle name="_Ark1 8 4" xfId="39037" xr:uid="{00000000-0005-0000-0000-0000F7010000}"/>
    <cellStyle name="_Ark1 9" xfId="39038" xr:uid="{00000000-0005-0000-0000-0000F8010000}"/>
    <cellStyle name="_Ark1 9 2" xfId="39039" xr:uid="{00000000-0005-0000-0000-0000F9010000}"/>
    <cellStyle name="_Ark1_Adjustment-Hovedtall" xfId="35397" xr:uid="{00000000-0005-0000-0000-0000FA010000}"/>
    <cellStyle name="_Ark1_Expenses (1)" xfId="39040" xr:uid="{00000000-0005-0000-0000-0000FB010000}"/>
    <cellStyle name="_Ark1_Hovedtall" xfId="35398" xr:uid="{00000000-0005-0000-0000-0000FC010000}"/>
    <cellStyle name="_Ark1_Kontroll ME" xfId="12156" xr:uid="{00000000-0005-0000-0000-0000FD010000}"/>
    <cellStyle name="_Ark1_Kontroll-fane" xfId="12157" xr:uid="{00000000-0005-0000-0000-0000FE010000}"/>
    <cellStyle name="_Ark1_Note 14 - Investeringseiendom v2" xfId="12" xr:uid="{00000000-0005-0000-0000-000000020000}"/>
    <cellStyle name="_Ark1_Nøkkeltall" xfId="35399" xr:uid="{00000000-0005-0000-0000-0000FF010000}"/>
    <cellStyle name="_Ark1_Prognose eksponering " xfId="35400" xr:uid="{00000000-0005-0000-0000-000001020000}"/>
    <cellStyle name="_Ark1_Prognose eksponering  2" xfId="39041" xr:uid="{00000000-0005-0000-0000-000002020000}"/>
    <cellStyle name="_Ark1_Prognose eksponering  2 2" xfId="39042" xr:uid="{00000000-0005-0000-0000-000003020000}"/>
    <cellStyle name="_Ark1_Prognose eksponering  2 2 2" xfId="39043" xr:uid="{00000000-0005-0000-0000-000004020000}"/>
    <cellStyle name="_Ark1_Prognose eksponering  2 3" xfId="39044" xr:uid="{00000000-0005-0000-0000-000005020000}"/>
    <cellStyle name="_Ark1_Prognose eksponering  3" xfId="39045" xr:uid="{00000000-0005-0000-0000-000006020000}"/>
    <cellStyle name="_Ark1_Prognose eksponering  3 2" xfId="39046" xr:uid="{00000000-0005-0000-0000-000007020000}"/>
    <cellStyle name="_Ark1_Prognose eksponering  4" xfId="39047" xr:uid="{00000000-0005-0000-0000-000008020000}"/>
    <cellStyle name="_Ark1_Resultat" xfId="35401" xr:uid="{00000000-0005-0000-0000-000009020000}"/>
    <cellStyle name="_Ark1_Results &amp; key fig." xfId="39048" xr:uid="{00000000-0005-0000-0000-00000A020000}"/>
    <cellStyle name="_Ark1_Vedlegg" xfId="39049" xr:uid="{00000000-0005-0000-0000-00000B020000}"/>
    <cellStyle name="_Ark1_Vedlegg 2" xfId="39050" xr:uid="{00000000-0005-0000-0000-00000C020000}"/>
    <cellStyle name="_Ark1_Vedlegg 2 2" xfId="39051" xr:uid="{00000000-0005-0000-0000-00000D020000}"/>
    <cellStyle name="_Ark1_Vedlegg 2 2 2" xfId="39052" xr:uid="{00000000-0005-0000-0000-00000E020000}"/>
    <cellStyle name="_Ark1_Vedlegg 2 3" xfId="39053" xr:uid="{00000000-0005-0000-0000-00000F020000}"/>
    <cellStyle name="_Ark1_Vedlegg 3" xfId="39054" xr:uid="{00000000-0005-0000-0000-000010020000}"/>
    <cellStyle name="_Ark1_Vedlegg 3 2" xfId="39055" xr:uid="{00000000-0005-0000-0000-000011020000}"/>
    <cellStyle name="_Ark1_Vedlegg 4" xfId="39056" xr:uid="{00000000-0005-0000-0000-000012020000}"/>
    <cellStyle name="_Ark2" xfId="35402" xr:uid="{00000000-0005-0000-0000-000013020000}"/>
    <cellStyle name="_Ark2_Q Sum_Res N" xfId="35403" xr:uid="{00000000-0005-0000-0000-000014020000}"/>
    <cellStyle name="_Ark3" xfId="35404" xr:uid="{00000000-0005-0000-0000-000015020000}"/>
    <cellStyle name="_Ark3_Q Sum_Res N" xfId="35405" xr:uid="{00000000-0005-0000-0000-000016020000}"/>
    <cellStyle name="_Ark4" xfId="35406" xr:uid="{00000000-0005-0000-0000-000017020000}"/>
    <cellStyle name="_Ark4_Q Sum_Res N" xfId="35407" xr:uid="{00000000-0005-0000-0000-000018020000}"/>
    <cellStyle name="_Attr" xfId="13" xr:uid="{00000000-0005-0000-0000-000019020000}"/>
    <cellStyle name="_Attr 10" xfId="39057" xr:uid="{00000000-0005-0000-0000-00001A020000}"/>
    <cellStyle name="_Attr 10 2" xfId="39058" xr:uid="{00000000-0005-0000-0000-00001B020000}"/>
    <cellStyle name="_Attr 11" xfId="39059" xr:uid="{00000000-0005-0000-0000-00001C020000}"/>
    <cellStyle name="_Attr 2" xfId="14" xr:uid="{00000000-0005-0000-0000-00001D020000}"/>
    <cellStyle name="_Attr 2 2" xfId="35408" xr:uid="{00000000-0005-0000-0000-00001E020000}"/>
    <cellStyle name="_Attr 2 2 2" xfId="39060" xr:uid="{00000000-0005-0000-0000-00001F020000}"/>
    <cellStyle name="_Attr 2 2 2 2" xfId="39061" xr:uid="{00000000-0005-0000-0000-000020020000}"/>
    <cellStyle name="_Attr 2 2 2 2 2" xfId="39062" xr:uid="{00000000-0005-0000-0000-000021020000}"/>
    <cellStyle name="_Attr 2 2 2 2 2 2" xfId="39063" xr:uid="{00000000-0005-0000-0000-000022020000}"/>
    <cellStyle name="_Attr 2 2 2 2 3" xfId="39064" xr:uid="{00000000-0005-0000-0000-000023020000}"/>
    <cellStyle name="_Attr 2 2 2 3" xfId="39065" xr:uid="{00000000-0005-0000-0000-000024020000}"/>
    <cellStyle name="_Attr 2 2 2 3 2" xfId="39066" xr:uid="{00000000-0005-0000-0000-000025020000}"/>
    <cellStyle name="_Attr 2 2 2 4" xfId="39067" xr:uid="{00000000-0005-0000-0000-000026020000}"/>
    <cellStyle name="_Attr 2 2 3" xfId="39068" xr:uid="{00000000-0005-0000-0000-000027020000}"/>
    <cellStyle name="_Attr 2 2 3 2" xfId="39069" xr:uid="{00000000-0005-0000-0000-000028020000}"/>
    <cellStyle name="_Attr 2 2 3 2 2" xfId="39070" xr:uid="{00000000-0005-0000-0000-000029020000}"/>
    <cellStyle name="_Attr 2 2 3 3" xfId="39071" xr:uid="{00000000-0005-0000-0000-00002A020000}"/>
    <cellStyle name="_Attr 2 2 4" xfId="39072" xr:uid="{00000000-0005-0000-0000-00002B020000}"/>
    <cellStyle name="_Attr 2 2 4 2" xfId="39073" xr:uid="{00000000-0005-0000-0000-00002C020000}"/>
    <cellStyle name="_Attr 2 2 5" xfId="39074" xr:uid="{00000000-0005-0000-0000-00002D020000}"/>
    <cellStyle name="_Attr 2 3" xfId="39075" xr:uid="{00000000-0005-0000-0000-00002E020000}"/>
    <cellStyle name="_Attr 2 3 2" xfId="39076" xr:uid="{00000000-0005-0000-0000-00002F020000}"/>
    <cellStyle name="_Attr 2 3 2 2" xfId="39077" xr:uid="{00000000-0005-0000-0000-000030020000}"/>
    <cellStyle name="_Attr 2 3 2 2 2" xfId="39078" xr:uid="{00000000-0005-0000-0000-000031020000}"/>
    <cellStyle name="_Attr 2 3 2 3" xfId="39079" xr:uid="{00000000-0005-0000-0000-000032020000}"/>
    <cellStyle name="_Attr 2 3 3" xfId="39080" xr:uid="{00000000-0005-0000-0000-000033020000}"/>
    <cellStyle name="_Attr 2 3 3 2" xfId="39081" xr:uid="{00000000-0005-0000-0000-000034020000}"/>
    <cellStyle name="_Attr 2 3 4" xfId="39082" xr:uid="{00000000-0005-0000-0000-000035020000}"/>
    <cellStyle name="_Attr 2 4" xfId="39083" xr:uid="{00000000-0005-0000-0000-000036020000}"/>
    <cellStyle name="_Attr 2 4 2" xfId="39084" xr:uid="{00000000-0005-0000-0000-000037020000}"/>
    <cellStyle name="_Attr 2 4 2 2" xfId="39085" xr:uid="{00000000-0005-0000-0000-000038020000}"/>
    <cellStyle name="_Attr 2 4 3" xfId="39086" xr:uid="{00000000-0005-0000-0000-000039020000}"/>
    <cellStyle name="_Attr 2 4 3 2" xfId="39087" xr:uid="{00000000-0005-0000-0000-00003A020000}"/>
    <cellStyle name="_Attr 2 4 4" xfId="39088" xr:uid="{00000000-0005-0000-0000-00003B020000}"/>
    <cellStyle name="_Attr 2 5" xfId="39089" xr:uid="{00000000-0005-0000-0000-00003C020000}"/>
    <cellStyle name="_Attr 2 5 2" xfId="39090" xr:uid="{00000000-0005-0000-0000-00003D020000}"/>
    <cellStyle name="_Attr 2 6" xfId="39091" xr:uid="{00000000-0005-0000-0000-00003E020000}"/>
    <cellStyle name="_Attr 2 6 2" xfId="39092" xr:uid="{00000000-0005-0000-0000-00003F020000}"/>
    <cellStyle name="_Attr 2 7" xfId="39093" xr:uid="{00000000-0005-0000-0000-000040020000}"/>
    <cellStyle name="_Attr 2_Kontroll ME" xfId="12158" xr:uid="{00000000-0005-0000-0000-000041020000}"/>
    <cellStyle name="_Attr 2_Kontroll-fane" xfId="12159" xr:uid="{00000000-0005-0000-0000-000042020000}"/>
    <cellStyle name="_Attr 2_Prognose eksponering " xfId="35409" xr:uid="{00000000-0005-0000-0000-000043020000}"/>
    <cellStyle name="_Attr 2_Prognose eksponering  2" xfId="39094" xr:uid="{00000000-0005-0000-0000-000044020000}"/>
    <cellStyle name="_Attr 2_Prognose eksponering  2 2" xfId="39095" xr:uid="{00000000-0005-0000-0000-000045020000}"/>
    <cellStyle name="_Attr 2_Prognose eksponering  2 2 2" xfId="39096" xr:uid="{00000000-0005-0000-0000-000046020000}"/>
    <cellStyle name="_Attr 2_Prognose eksponering  2 3" xfId="39097" xr:uid="{00000000-0005-0000-0000-000047020000}"/>
    <cellStyle name="_Attr 2_Prognose eksponering  3" xfId="39098" xr:uid="{00000000-0005-0000-0000-000048020000}"/>
    <cellStyle name="_Attr 2_Prognose eksponering  3 2" xfId="39099" xr:uid="{00000000-0005-0000-0000-000049020000}"/>
    <cellStyle name="_Attr 2_Prognose eksponering  4" xfId="39100" xr:uid="{00000000-0005-0000-0000-00004A020000}"/>
    <cellStyle name="_Attr 2_Vedlegg" xfId="39101" xr:uid="{00000000-0005-0000-0000-00004B020000}"/>
    <cellStyle name="_Attr 2_Vedlegg 2" xfId="39102" xr:uid="{00000000-0005-0000-0000-00004C020000}"/>
    <cellStyle name="_Attr 2_Vedlegg 2 2" xfId="39103" xr:uid="{00000000-0005-0000-0000-00004D020000}"/>
    <cellStyle name="_Attr 2_Vedlegg 2 2 2" xfId="39104" xr:uid="{00000000-0005-0000-0000-00004E020000}"/>
    <cellStyle name="_Attr 2_Vedlegg 2 3" xfId="39105" xr:uid="{00000000-0005-0000-0000-00004F020000}"/>
    <cellStyle name="_Attr 2_Vedlegg 3" xfId="39106" xr:uid="{00000000-0005-0000-0000-000050020000}"/>
    <cellStyle name="_Attr 2_Vedlegg 3 2" xfId="39107" xr:uid="{00000000-0005-0000-0000-000051020000}"/>
    <cellStyle name="_Attr 2_Vedlegg 4" xfId="39108" xr:uid="{00000000-0005-0000-0000-000052020000}"/>
    <cellStyle name="_Attr 3" xfId="15" xr:uid="{00000000-0005-0000-0000-000053020000}"/>
    <cellStyle name="_Attr 3 2" xfId="39109" xr:uid="{00000000-0005-0000-0000-000054020000}"/>
    <cellStyle name="_Attr 3 2 2" xfId="39110" xr:uid="{00000000-0005-0000-0000-000055020000}"/>
    <cellStyle name="_Attr 3 2 2 2" xfId="39111" xr:uid="{00000000-0005-0000-0000-000056020000}"/>
    <cellStyle name="_Attr 3 2 2 2 2" xfId="39112" xr:uid="{00000000-0005-0000-0000-000057020000}"/>
    <cellStyle name="_Attr 3 2 2 3" xfId="39113" xr:uid="{00000000-0005-0000-0000-000058020000}"/>
    <cellStyle name="_Attr 3 2 3" xfId="39114" xr:uid="{00000000-0005-0000-0000-000059020000}"/>
    <cellStyle name="_Attr 3 2 3 2" xfId="39115" xr:uid="{00000000-0005-0000-0000-00005A020000}"/>
    <cellStyle name="_Attr 3 2 4" xfId="39116" xr:uid="{00000000-0005-0000-0000-00005B020000}"/>
    <cellStyle name="_Attr 3 3" xfId="39117" xr:uid="{00000000-0005-0000-0000-00005C020000}"/>
    <cellStyle name="_Attr 3 3 2" xfId="39118" xr:uid="{00000000-0005-0000-0000-00005D020000}"/>
    <cellStyle name="_Attr 3 3 2 2" xfId="39119" xr:uid="{00000000-0005-0000-0000-00005E020000}"/>
    <cellStyle name="_Attr 3 3 3" xfId="39120" xr:uid="{00000000-0005-0000-0000-00005F020000}"/>
    <cellStyle name="_Attr 3 4" xfId="39121" xr:uid="{00000000-0005-0000-0000-000060020000}"/>
    <cellStyle name="_Attr 3 4 2" xfId="39122" xr:uid="{00000000-0005-0000-0000-000061020000}"/>
    <cellStyle name="_Attr 3 5" xfId="39123" xr:uid="{00000000-0005-0000-0000-000062020000}"/>
    <cellStyle name="_Attr 4" xfId="16" xr:uid="{00000000-0005-0000-0000-000063020000}"/>
    <cellStyle name="_Attr 4 2" xfId="39124" xr:uid="{00000000-0005-0000-0000-000064020000}"/>
    <cellStyle name="_Attr 4 2 2" xfId="39125" xr:uid="{00000000-0005-0000-0000-000065020000}"/>
    <cellStyle name="_Attr 4 2 2 2" xfId="39126" xr:uid="{00000000-0005-0000-0000-000066020000}"/>
    <cellStyle name="_Attr 4 2 2 2 2" xfId="39127" xr:uid="{00000000-0005-0000-0000-000067020000}"/>
    <cellStyle name="_Attr 4 2 2 2 2 2" xfId="39128" xr:uid="{00000000-0005-0000-0000-000068020000}"/>
    <cellStyle name="_Attr 4 2 2 2 3" xfId="39129" xr:uid="{00000000-0005-0000-0000-000069020000}"/>
    <cellStyle name="_Attr 4 2 2 3" xfId="39130" xr:uid="{00000000-0005-0000-0000-00006A020000}"/>
    <cellStyle name="_Attr 4 2 2 3 2" xfId="39131" xr:uid="{00000000-0005-0000-0000-00006B020000}"/>
    <cellStyle name="_Attr 4 2 2 4" xfId="39132" xr:uid="{00000000-0005-0000-0000-00006C020000}"/>
    <cellStyle name="_Attr 4 2 3" xfId="39133" xr:uid="{00000000-0005-0000-0000-00006D020000}"/>
    <cellStyle name="_Attr 4 2 3 2" xfId="39134" xr:uid="{00000000-0005-0000-0000-00006E020000}"/>
    <cellStyle name="_Attr 4 2 3 2 2" xfId="39135" xr:uid="{00000000-0005-0000-0000-00006F020000}"/>
    <cellStyle name="_Attr 4 2 3 3" xfId="39136" xr:uid="{00000000-0005-0000-0000-000070020000}"/>
    <cellStyle name="_Attr 4 2 4" xfId="39137" xr:uid="{00000000-0005-0000-0000-000071020000}"/>
    <cellStyle name="_Attr 4 2 4 2" xfId="39138" xr:uid="{00000000-0005-0000-0000-000072020000}"/>
    <cellStyle name="_Attr 4 2 5" xfId="39139" xr:uid="{00000000-0005-0000-0000-000073020000}"/>
    <cellStyle name="_Attr 4 3" xfId="39140" xr:uid="{00000000-0005-0000-0000-000074020000}"/>
    <cellStyle name="_Attr 4 3 2" xfId="39141" xr:uid="{00000000-0005-0000-0000-000075020000}"/>
    <cellStyle name="_Attr 4 3 2 2" xfId="39142" xr:uid="{00000000-0005-0000-0000-000076020000}"/>
    <cellStyle name="_Attr 4 3 2 2 2" xfId="39143" xr:uid="{00000000-0005-0000-0000-000077020000}"/>
    <cellStyle name="_Attr 4 3 2 3" xfId="39144" xr:uid="{00000000-0005-0000-0000-000078020000}"/>
    <cellStyle name="_Attr 4 3 3" xfId="39145" xr:uid="{00000000-0005-0000-0000-000079020000}"/>
    <cellStyle name="_Attr 4 3 3 2" xfId="39146" xr:uid="{00000000-0005-0000-0000-00007A020000}"/>
    <cellStyle name="_Attr 4 3 4" xfId="39147" xr:uid="{00000000-0005-0000-0000-00007B020000}"/>
    <cellStyle name="_Attr 4 4" xfId="39148" xr:uid="{00000000-0005-0000-0000-00007C020000}"/>
    <cellStyle name="_Attr 4 4 2" xfId="39149" xr:uid="{00000000-0005-0000-0000-00007D020000}"/>
    <cellStyle name="_Attr 4 4 2 2" xfId="39150" xr:uid="{00000000-0005-0000-0000-00007E020000}"/>
    <cellStyle name="_Attr 4 4 3" xfId="39151" xr:uid="{00000000-0005-0000-0000-00007F020000}"/>
    <cellStyle name="_Attr 4 5" xfId="39152" xr:uid="{00000000-0005-0000-0000-000080020000}"/>
    <cellStyle name="_Attr 4 5 2" xfId="39153" xr:uid="{00000000-0005-0000-0000-000081020000}"/>
    <cellStyle name="_Attr 4 6" xfId="39154" xr:uid="{00000000-0005-0000-0000-000082020000}"/>
    <cellStyle name="_Attr 5" xfId="39155" xr:uid="{00000000-0005-0000-0000-000083020000}"/>
    <cellStyle name="_Attr 5 2" xfId="39156" xr:uid="{00000000-0005-0000-0000-000084020000}"/>
    <cellStyle name="_Attr 5 2 2" xfId="39157" xr:uid="{00000000-0005-0000-0000-000085020000}"/>
    <cellStyle name="_Attr 5 2 2 2" xfId="39158" xr:uid="{00000000-0005-0000-0000-000086020000}"/>
    <cellStyle name="_Attr 5 2 2 2 2" xfId="39159" xr:uid="{00000000-0005-0000-0000-000087020000}"/>
    <cellStyle name="_Attr 5 2 2 2 2 2" xfId="39160" xr:uid="{00000000-0005-0000-0000-000088020000}"/>
    <cellStyle name="_Attr 5 2 2 2 3" xfId="39161" xr:uid="{00000000-0005-0000-0000-000089020000}"/>
    <cellStyle name="_Attr 5 2 2 3" xfId="39162" xr:uid="{00000000-0005-0000-0000-00008A020000}"/>
    <cellStyle name="_Attr 5 2 2 3 2" xfId="39163" xr:uid="{00000000-0005-0000-0000-00008B020000}"/>
    <cellStyle name="_Attr 5 2 2 4" xfId="39164" xr:uid="{00000000-0005-0000-0000-00008C020000}"/>
    <cellStyle name="_Attr 5 2 3" xfId="39165" xr:uid="{00000000-0005-0000-0000-00008D020000}"/>
    <cellStyle name="_Attr 5 2 3 2" xfId="39166" xr:uid="{00000000-0005-0000-0000-00008E020000}"/>
    <cellStyle name="_Attr 5 2 3 2 2" xfId="39167" xr:uid="{00000000-0005-0000-0000-00008F020000}"/>
    <cellStyle name="_Attr 5 2 3 3" xfId="39168" xr:uid="{00000000-0005-0000-0000-000090020000}"/>
    <cellStyle name="_Attr 5 2 4" xfId="39169" xr:uid="{00000000-0005-0000-0000-000091020000}"/>
    <cellStyle name="_Attr 5 2 4 2" xfId="39170" xr:uid="{00000000-0005-0000-0000-000092020000}"/>
    <cellStyle name="_Attr 5 2 5" xfId="39171" xr:uid="{00000000-0005-0000-0000-000093020000}"/>
    <cellStyle name="_Attr 5 3" xfId="39172" xr:uid="{00000000-0005-0000-0000-000094020000}"/>
    <cellStyle name="_Attr 5 3 2" xfId="39173" xr:uid="{00000000-0005-0000-0000-000095020000}"/>
    <cellStyle name="_Attr 5 3 2 2" xfId="39174" xr:uid="{00000000-0005-0000-0000-000096020000}"/>
    <cellStyle name="_Attr 5 3 2 2 2" xfId="39175" xr:uid="{00000000-0005-0000-0000-000097020000}"/>
    <cellStyle name="_Attr 5 3 2 3" xfId="39176" xr:uid="{00000000-0005-0000-0000-000098020000}"/>
    <cellStyle name="_Attr 5 3 3" xfId="39177" xr:uid="{00000000-0005-0000-0000-000099020000}"/>
    <cellStyle name="_Attr 5 3 3 2" xfId="39178" xr:uid="{00000000-0005-0000-0000-00009A020000}"/>
    <cellStyle name="_Attr 5 3 4" xfId="39179" xr:uid="{00000000-0005-0000-0000-00009B020000}"/>
    <cellStyle name="_Attr 5 4" xfId="39180" xr:uid="{00000000-0005-0000-0000-00009C020000}"/>
    <cellStyle name="_Attr 5 4 2" xfId="39181" xr:uid="{00000000-0005-0000-0000-00009D020000}"/>
    <cellStyle name="_Attr 5 4 2 2" xfId="39182" xr:uid="{00000000-0005-0000-0000-00009E020000}"/>
    <cellStyle name="_Attr 5 4 3" xfId="39183" xr:uid="{00000000-0005-0000-0000-00009F020000}"/>
    <cellStyle name="_Attr 5 5" xfId="39184" xr:uid="{00000000-0005-0000-0000-0000A0020000}"/>
    <cellStyle name="_Attr 5 5 2" xfId="39185" xr:uid="{00000000-0005-0000-0000-0000A1020000}"/>
    <cellStyle name="_Attr 5 6" xfId="39186" xr:uid="{00000000-0005-0000-0000-0000A2020000}"/>
    <cellStyle name="_Attr 6" xfId="39187" xr:uid="{00000000-0005-0000-0000-0000A3020000}"/>
    <cellStyle name="_Attr 6 2" xfId="39188" xr:uid="{00000000-0005-0000-0000-0000A4020000}"/>
    <cellStyle name="_Attr 6 2 2" xfId="39189" xr:uid="{00000000-0005-0000-0000-0000A5020000}"/>
    <cellStyle name="_Attr 6 2 2 2" xfId="39190" xr:uid="{00000000-0005-0000-0000-0000A6020000}"/>
    <cellStyle name="_Attr 6 2 2 2 2" xfId="39191" xr:uid="{00000000-0005-0000-0000-0000A7020000}"/>
    <cellStyle name="_Attr 6 2 2 2 2 2" xfId="39192" xr:uid="{00000000-0005-0000-0000-0000A8020000}"/>
    <cellStyle name="_Attr 6 2 2 2 3" xfId="39193" xr:uid="{00000000-0005-0000-0000-0000A9020000}"/>
    <cellStyle name="_Attr 6 2 2 3" xfId="39194" xr:uid="{00000000-0005-0000-0000-0000AA020000}"/>
    <cellStyle name="_Attr 6 2 2 3 2" xfId="39195" xr:uid="{00000000-0005-0000-0000-0000AB020000}"/>
    <cellStyle name="_Attr 6 2 2 4" xfId="39196" xr:uid="{00000000-0005-0000-0000-0000AC020000}"/>
    <cellStyle name="_Attr 6 2 3" xfId="39197" xr:uid="{00000000-0005-0000-0000-0000AD020000}"/>
    <cellStyle name="_Attr 6 2 3 2" xfId="39198" xr:uid="{00000000-0005-0000-0000-0000AE020000}"/>
    <cellStyle name="_Attr 6 2 3 2 2" xfId="39199" xr:uid="{00000000-0005-0000-0000-0000AF020000}"/>
    <cellStyle name="_Attr 6 2 3 3" xfId="39200" xr:uid="{00000000-0005-0000-0000-0000B0020000}"/>
    <cellStyle name="_Attr 6 2 4" xfId="39201" xr:uid="{00000000-0005-0000-0000-0000B1020000}"/>
    <cellStyle name="_Attr 6 2 4 2" xfId="39202" xr:uid="{00000000-0005-0000-0000-0000B2020000}"/>
    <cellStyle name="_Attr 6 2 5" xfId="39203" xr:uid="{00000000-0005-0000-0000-0000B3020000}"/>
    <cellStyle name="_Attr 6 3" xfId="39204" xr:uid="{00000000-0005-0000-0000-0000B4020000}"/>
    <cellStyle name="_Attr 6 3 2" xfId="39205" xr:uid="{00000000-0005-0000-0000-0000B5020000}"/>
    <cellStyle name="_Attr 6 3 2 2" xfId="39206" xr:uid="{00000000-0005-0000-0000-0000B6020000}"/>
    <cellStyle name="_Attr 6 3 2 2 2" xfId="39207" xr:uid="{00000000-0005-0000-0000-0000B7020000}"/>
    <cellStyle name="_Attr 6 3 2 3" xfId="39208" xr:uid="{00000000-0005-0000-0000-0000B8020000}"/>
    <cellStyle name="_Attr 6 3 3" xfId="39209" xr:uid="{00000000-0005-0000-0000-0000B9020000}"/>
    <cellStyle name="_Attr 6 3 3 2" xfId="39210" xr:uid="{00000000-0005-0000-0000-0000BA020000}"/>
    <cellStyle name="_Attr 6 3 4" xfId="39211" xr:uid="{00000000-0005-0000-0000-0000BB020000}"/>
    <cellStyle name="_Attr 6 4" xfId="39212" xr:uid="{00000000-0005-0000-0000-0000BC020000}"/>
    <cellStyle name="_Attr 6 4 2" xfId="39213" xr:uid="{00000000-0005-0000-0000-0000BD020000}"/>
    <cellStyle name="_Attr 6 4 2 2" xfId="39214" xr:uid="{00000000-0005-0000-0000-0000BE020000}"/>
    <cellStyle name="_Attr 6 4 3" xfId="39215" xr:uid="{00000000-0005-0000-0000-0000BF020000}"/>
    <cellStyle name="_Attr 6 5" xfId="39216" xr:uid="{00000000-0005-0000-0000-0000C0020000}"/>
    <cellStyle name="_Attr 6 5 2" xfId="39217" xr:uid="{00000000-0005-0000-0000-0000C1020000}"/>
    <cellStyle name="_Attr 6 6" xfId="39218" xr:uid="{00000000-0005-0000-0000-0000C2020000}"/>
    <cellStyle name="_Attr 7" xfId="39219" xr:uid="{00000000-0005-0000-0000-0000C3020000}"/>
    <cellStyle name="_Attr 7 2" xfId="39220" xr:uid="{00000000-0005-0000-0000-0000C4020000}"/>
    <cellStyle name="_Attr 7 2 2" xfId="39221" xr:uid="{00000000-0005-0000-0000-0000C5020000}"/>
    <cellStyle name="_Attr 7 2 2 2" xfId="39222" xr:uid="{00000000-0005-0000-0000-0000C6020000}"/>
    <cellStyle name="_Attr 7 2 2 2 2" xfId="39223" xr:uid="{00000000-0005-0000-0000-0000C7020000}"/>
    <cellStyle name="_Attr 7 2 2 3" xfId="39224" xr:uid="{00000000-0005-0000-0000-0000C8020000}"/>
    <cellStyle name="_Attr 7 2 3" xfId="39225" xr:uid="{00000000-0005-0000-0000-0000C9020000}"/>
    <cellStyle name="_Attr 7 2 3 2" xfId="39226" xr:uid="{00000000-0005-0000-0000-0000CA020000}"/>
    <cellStyle name="_Attr 7 2 4" xfId="39227" xr:uid="{00000000-0005-0000-0000-0000CB020000}"/>
    <cellStyle name="_Attr 7 3" xfId="39228" xr:uid="{00000000-0005-0000-0000-0000CC020000}"/>
    <cellStyle name="_Attr 7 3 2" xfId="39229" xr:uid="{00000000-0005-0000-0000-0000CD020000}"/>
    <cellStyle name="_Attr 7 3 2 2" xfId="39230" xr:uid="{00000000-0005-0000-0000-0000CE020000}"/>
    <cellStyle name="_Attr 7 3 2 2 2" xfId="39231" xr:uid="{00000000-0005-0000-0000-0000CF020000}"/>
    <cellStyle name="_Attr 7 3 2 3" xfId="39232" xr:uid="{00000000-0005-0000-0000-0000D0020000}"/>
    <cellStyle name="_Attr 7 3 3" xfId="39233" xr:uid="{00000000-0005-0000-0000-0000D1020000}"/>
    <cellStyle name="_Attr 7 3 3 2" xfId="39234" xr:uid="{00000000-0005-0000-0000-0000D2020000}"/>
    <cellStyle name="_Attr 7 3 4" xfId="39235" xr:uid="{00000000-0005-0000-0000-0000D3020000}"/>
    <cellStyle name="_Attr 7 4" xfId="39236" xr:uid="{00000000-0005-0000-0000-0000D4020000}"/>
    <cellStyle name="_Attr 7 4 2" xfId="39237" xr:uid="{00000000-0005-0000-0000-0000D5020000}"/>
    <cellStyle name="_Attr 7 4 2 2" xfId="39238" xr:uid="{00000000-0005-0000-0000-0000D6020000}"/>
    <cellStyle name="_Attr 7 4 3" xfId="39239" xr:uid="{00000000-0005-0000-0000-0000D7020000}"/>
    <cellStyle name="_Attr 7 5" xfId="39240" xr:uid="{00000000-0005-0000-0000-0000D8020000}"/>
    <cellStyle name="_Attr 7 5 2" xfId="39241" xr:uid="{00000000-0005-0000-0000-0000D9020000}"/>
    <cellStyle name="_Attr 7 6" xfId="39242" xr:uid="{00000000-0005-0000-0000-0000DA020000}"/>
    <cellStyle name="_Attr 8" xfId="39243" xr:uid="{00000000-0005-0000-0000-0000DB020000}"/>
    <cellStyle name="_Attr 8 2" xfId="39244" xr:uid="{00000000-0005-0000-0000-0000DC020000}"/>
    <cellStyle name="_Attr 8 2 2" xfId="39245" xr:uid="{00000000-0005-0000-0000-0000DD020000}"/>
    <cellStyle name="_Attr 8 3" xfId="39246" xr:uid="{00000000-0005-0000-0000-0000DE020000}"/>
    <cellStyle name="_Attr 8 3 2" xfId="39247" xr:uid="{00000000-0005-0000-0000-0000DF020000}"/>
    <cellStyle name="_Attr 8 4" xfId="39248" xr:uid="{00000000-0005-0000-0000-0000E0020000}"/>
    <cellStyle name="_Attr 9" xfId="39249" xr:uid="{00000000-0005-0000-0000-0000E1020000}"/>
    <cellStyle name="_Attr 9 2" xfId="39250" xr:uid="{00000000-0005-0000-0000-0000E2020000}"/>
    <cellStyle name="_Attr_Adjustment-Hovedtall" xfId="35410" xr:uid="{00000000-0005-0000-0000-0000E3020000}"/>
    <cellStyle name="_Attr_Expenses (1)" xfId="39251" xr:uid="{00000000-0005-0000-0000-0000E4020000}"/>
    <cellStyle name="_Attr_Hovedtall" xfId="35411" xr:uid="{00000000-0005-0000-0000-0000E5020000}"/>
    <cellStyle name="_Attr_Kontroll ME" xfId="12160" xr:uid="{00000000-0005-0000-0000-0000E6020000}"/>
    <cellStyle name="_Attr_Kontroll-fane" xfId="12161" xr:uid="{00000000-0005-0000-0000-0000E7020000}"/>
    <cellStyle name="_Attr_Nøkkeltall" xfId="35412" xr:uid="{00000000-0005-0000-0000-0000E8020000}"/>
    <cellStyle name="_Attr_Prognose eksponering " xfId="35413" xr:uid="{00000000-0005-0000-0000-0000E9020000}"/>
    <cellStyle name="_Attr_Prognose eksponering  2" xfId="39252" xr:uid="{00000000-0005-0000-0000-0000EA020000}"/>
    <cellStyle name="_Attr_Prognose eksponering  2 2" xfId="39253" xr:uid="{00000000-0005-0000-0000-0000EB020000}"/>
    <cellStyle name="_Attr_Prognose eksponering  2 2 2" xfId="39254" xr:uid="{00000000-0005-0000-0000-0000EC020000}"/>
    <cellStyle name="_Attr_Prognose eksponering  2 3" xfId="39255" xr:uid="{00000000-0005-0000-0000-0000ED020000}"/>
    <cellStyle name="_Attr_Prognose eksponering  3" xfId="39256" xr:uid="{00000000-0005-0000-0000-0000EE020000}"/>
    <cellStyle name="_Attr_Prognose eksponering  3 2" xfId="39257" xr:uid="{00000000-0005-0000-0000-0000EF020000}"/>
    <cellStyle name="_Attr_Prognose eksponering  4" xfId="39258" xr:uid="{00000000-0005-0000-0000-0000F0020000}"/>
    <cellStyle name="_Attr_Resultat" xfId="35414" xr:uid="{00000000-0005-0000-0000-0000F1020000}"/>
    <cellStyle name="_Attr_Results &amp; key fig." xfId="39259" xr:uid="{00000000-0005-0000-0000-0000F2020000}"/>
    <cellStyle name="_Attr_Vedlegg" xfId="39260" xr:uid="{00000000-0005-0000-0000-0000F3020000}"/>
    <cellStyle name="_Attr_Vedlegg 2" xfId="39261" xr:uid="{00000000-0005-0000-0000-0000F4020000}"/>
    <cellStyle name="_Attr_Vedlegg 2 2" xfId="39262" xr:uid="{00000000-0005-0000-0000-0000F5020000}"/>
    <cellStyle name="_Attr_Vedlegg 2 2 2" xfId="39263" xr:uid="{00000000-0005-0000-0000-0000F6020000}"/>
    <cellStyle name="_Attr_Vedlegg 2 3" xfId="39264" xr:uid="{00000000-0005-0000-0000-0000F7020000}"/>
    <cellStyle name="_Attr_Vedlegg 3" xfId="39265" xr:uid="{00000000-0005-0000-0000-0000F8020000}"/>
    <cellStyle name="_Attr_Vedlegg 3 2" xfId="39266" xr:uid="{00000000-0005-0000-0000-0000F9020000}"/>
    <cellStyle name="_Attr_Vedlegg 4" xfId="39267" xr:uid="{00000000-0005-0000-0000-0000FA020000}"/>
    <cellStyle name="_AUM kapitalforvaltning 4Q09" xfId="35415" xr:uid="{00000000-0005-0000-0000-0000FB020000}"/>
    <cellStyle name="_Avstemming kursendring Skandia &amp; Carlson" xfId="17" xr:uid="{00000000-0005-0000-0000-0000FC020000}"/>
    <cellStyle name="_Avstemming kursendring sone 1" xfId="18" xr:uid="{00000000-0005-0000-0000-0000FD020000}"/>
    <cellStyle name="_Balansen" xfId="19" xr:uid="{00000000-0005-0000-0000-0000FE020000}"/>
    <cellStyle name="_Balansen 10" xfId="39268" xr:uid="{00000000-0005-0000-0000-0000FF020000}"/>
    <cellStyle name="_Balansen 10 2" xfId="39269" xr:uid="{00000000-0005-0000-0000-000000030000}"/>
    <cellStyle name="_Balansen 11" xfId="39270" xr:uid="{00000000-0005-0000-0000-000001030000}"/>
    <cellStyle name="_Balansen 2" xfId="12162" xr:uid="{00000000-0005-0000-0000-000002030000}"/>
    <cellStyle name="_Balansen 2 2" xfId="39271" xr:uid="{00000000-0005-0000-0000-000003030000}"/>
    <cellStyle name="_Balansen 2 2 2" xfId="39272" xr:uid="{00000000-0005-0000-0000-000004030000}"/>
    <cellStyle name="_Balansen 2 2 2 2" xfId="39273" xr:uid="{00000000-0005-0000-0000-000005030000}"/>
    <cellStyle name="_Balansen 2 2 2 2 2" xfId="39274" xr:uid="{00000000-0005-0000-0000-000006030000}"/>
    <cellStyle name="_Balansen 2 2 2 2 2 2" xfId="39275" xr:uid="{00000000-0005-0000-0000-000007030000}"/>
    <cellStyle name="_Balansen 2 2 2 2 3" xfId="39276" xr:uid="{00000000-0005-0000-0000-000008030000}"/>
    <cellStyle name="_Balansen 2 2 2 3" xfId="39277" xr:uid="{00000000-0005-0000-0000-000009030000}"/>
    <cellStyle name="_Balansen 2 2 2 3 2" xfId="39278" xr:uid="{00000000-0005-0000-0000-00000A030000}"/>
    <cellStyle name="_Balansen 2 2 2 4" xfId="39279" xr:uid="{00000000-0005-0000-0000-00000B030000}"/>
    <cellStyle name="_Balansen 2 2 3" xfId="39280" xr:uid="{00000000-0005-0000-0000-00000C030000}"/>
    <cellStyle name="_Balansen 2 2 3 2" xfId="39281" xr:uid="{00000000-0005-0000-0000-00000D030000}"/>
    <cellStyle name="_Balansen 2 2 3 2 2" xfId="39282" xr:uid="{00000000-0005-0000-0000-00000E030000}"/>
    <cellStyle name="_Balansen 2 2 3 3" xfId="39283" xr:uid="{00000000-0005-0000-0000-00000F030000}"/>
    <cellStyle name="_Balansen 2 2 4" xfId="39284" xr:uid="{00000000-0005-0000-0000-000010030000}"/>
    <cellStyle name="_Balansen 2 2 4 2" xfId="39285" xr:uid="{00000000-0005-0000-0000-000011030000}"/>
    <cellStyle name="_Balansen 2 2 5" xfId="39286" xr:uid="{00000000-0005-0000-0000-000012030000}"/>
    <cellStyle name="_Balansen 2 3" xfId="39287" xr:uid="{00000000-0005-0000-0000-000013030000}"/>
    <cellStyle name="_Balansen 2 3 2" xfId="39288" xr:uid="{00000000-0005-0000-0000-000014030000}"/>
    <cellStyle name="_Balansen 2 3 2 2" xfId="39289" xr:uid="{00000000-0005-0000-0000-000015030000}"/>
    <cellStyle name="_Balansen 2 3 2 2 2" xfId="39290" xr:uid="{00000000-0005-0000-0000-000016030000}"/>
    <cellStyle name="_Balansen 2 3 2 3" xfId="39291" xr:uid="{00000000-0005-0000-0000-000017030000}"/>
    <cellStyle name="_Balansen 2 3 3" xfId="39292" xr:uid="{00000000-0005-0000-0000-000018030000}"/>
    <cellStyle name="_Balansen 2 3 3 2" xfId="39293" xr:uid="{00000000-0005-0000-0000-000019030000}"/>
    <cellStyle name="_Balansen 2 3 4" xfId="39294" xr:uid="{00000000-0005-0000-0000-00001A030000}"/>
    <cellStyle name="_Balansen 2 4" xfId="39295" xr:uid="{00000000-0005-0000-0000-00001B030000}"/>
    <cellStyle name="_Balansen 2 4 2" xfId="39296" xr:uid="{00000000-0005-0000-0000-00001C030000}"/>
    <cellStyle name="_Balansen 2 4 2 2" xfId="39297" xr:uid="{00000000-0005-0000-0000-00001D030000}"/>
    <cellStyle name="_Balansen 2 4 3" xfId="39298" xr:uid="{00000000-0005-0000-0000-00001E030000}"/>
    <cellStyle name="_Balansen 2 4 3 2" xfId="39299" xr:uid="{00000000-0005-0000-0000-00001F030000}"/>
    <cellStyle name="_Balansen 2 4 4" xfId="39300" xr:uid="{00000000-0005-0000-0000-000020030000}"/>
    <cellStyle name="_Balansen 2 5" xfId="39301" xr:uid="{00000000-0005-0000-0000-000021030000}"/>
    <cellStyle name="_Balansen 2 5 2" xfId="39302" xr:uid="{00000000-0005-0000-0000-000022030000}"/>
    <cellStyle name="_Balansen 2 6" xfId="39303" xr:uid="{00000000-0005-0000-0000-000023030000}"/>
    <cellStyle name="_Balansen 2 6 2" xfId="39304" xr:uid="{00000000-0005-0000-0000-000024030000}"/>
    <cellStyle name="_Balansen 2 7" xfId="39305" xr:uid="{00000000-0005-0000-0000-000025030000}"/>
    <cellStyle name="_Balansen 3" xfId="39306" xr:uid="{00000000-0005-0000-0000-000026030000}"/>
    <cellStyle name="_Balansen 3 2" xfId="39307" xr:uid="{00000000-0005-0000-0000-000027030000}"/>
    <cellStyle name="_Balansen 3 2 2" xfId="39308" xr:uid="{00000000-0005-0000-0000-000028030000}"/>
    <cellStyle name="_Balansen 3 2 2 2" xfId="39309" xr:uid="{00000000-0005-0000-0000-000029030000}"/>
    <cellStyle name="_Balansen 3 2 2 2 2" xfId="39310" xr:uid="{00000000-0005-0000-0000-00002A030000}"/>
    <cellStyle name="_Balansen 3 2 2 3" xfId="39311" xr:uid="{00000000-0005-0000-0000-00002B030000}"/>
    <cellStyle name="_Balansen 3 2 3" xfId="39312" xr:uid="{00000000-0005-0000-0000-00002C030000}"/>
    <cellStyle name="_Balansen 3 2 3 2" xfId="39313" xr:uid="{00000000-0005-0000-0000-00002D030000}"/>
    <cellStyle name="_Balansen 3 2 4" xfId="39314" xr:uid="{00000000-0005-0000-0000-00002E030000}"/>
    <cellStyle name="_Balansen 3 3" xfId="39315" xr:uid="{00000000-0005-0000-0000-00002F030000}"/>
    <cellStyle name="_Balansen 3 3 2" xfId="39316" xr:uid="{00000000-0005-0000-0000-000030030000}"/>
    <cellStyle name="_Balansen 3 3 2 2" xfId="39317" xr:uid="{00000000-0005-0000-0000-000031030000}"/>
    <cellStyle name="_Balansen 3 3 3" xfId="39318" xr:uid="{00000000-0005-0000-0000-000032030000}"/>
    <cellStyle name="_Balansen 3 4" xfId="39319" xr:uid="{00000000-0005-0000-0000-000033030000}"/>
    <cellStyle name="_Balansen 3 4 2" xfId="39320" xr:uid="{00000000-0005-0000-0000-000034030000}"/>
    <cellStyle name="_Balansen 3 5" xfId="39321" xr:uid="{00000000-0005-0000-0000-000035030000}"/>
    <cellStyle name="_Balansen 4" xfId="39322" xr:uid="{00000000-0005-0000-0000-000036030000}"/>
    <cellStyle name="_Balansen 4 2" xfId="39323" xr:uid="{00000000-0005-0000-0000-000037030000}"/>
    <cellStyle name="_Balansen 4 2 2" xfId="39324" xr:uid="{00000000-0005-0000-0000-000038030000}"/>
    <cellStyle name="_Balansen 4 2 2 2" xfId="39325" xr:uid="{00000000-0005-0000-0000-000039030000}"/>
    <cellStyle name="_Balansen 4 2 2 2 2" xfId="39326" xr:uid="{00000000-0005-0000-0000-00003A030000}"/>
    <cellStyle name="_Balansen 4 2 2 2 2 2" xfId="39327" xr:uid="{00000000-0005-0000-0000-00003B030000}"/>
    <cellStyle name="_Balansen 4 2 2 2 3" xfId="39328" xr:uid="{00000000-0005-0000-0000-00003C030000}"/>
    <cellStyle name="_Balansen 4 2 2 3" xfId="39329" xr:uid="{00000000-0005-0000-0000-00003D030000}"/>
    <cellStyle name="_Balansen 4 2 2 3 2" xfId="39330" xr:uid="{00000000-0005-0000-0000-00003E030000}"/>
    <cellStyle name="_Balansen 4 2 2 4" xfId="39331" xr:uid="{00000000-0005-0000-0000-00003F030000}"/>
    <cellStyle name="_Balansen 4 2 3" xfId="39332" xr:uid="{00000000-0005-0000-0000-000040030000}"/>
    <cellStyle name="_Balansen 4 2 3 2" xfId="39333" xr:uid="{00000000-0005-0000-0000-000041030000}"/>
    <cellStyle name="_Balansen 4 2 3 2 2" xfId="39334" xr:uid="{00000000-0005-0000-0000-000042030000}"/>
    <cellStyle name="_Balansen 4 2 3 3" xfId="39335" xr:uid="{00000000-0005-0000-0000-000043030000}"/>
    <cellStyle name="_Balansen 4 2 4" xfId="39336" xr:uid="{00000000-0005-0000-0000-000044030000}"/>
    <cellStyle name="_Balansen 4 2 4 2" xfId="39337" xr:uid="{00000000-0005-0000-0000-000045030000}"/>
    <cellStyle name="_Balansen 4 2 5" xfId="39338" xr:uid="{00000000-0005-0000-0000-000046030000}"/>
    <cellStyle name="_Balansen 4 3" xfId="39339" xr:uid="{00000000-0005-0000-0000-000047030000}"/>
    <cellStyle name="_Balansen 4 3 2" xfId="39340" xr:uid="{00000000-0005-0000-0000-000048030000}"/>
    <cellStyle name="_Balansen 4 3 2 2" xfId="39341" xr:uid="{00000000-0005-0000-0000-000049030000}"/>
    <cellStyle name="_Balansen 4 3 2 2 2" xfId="39342" xr:uid="{00000000-0005-0000-0000-00004A030000}"/>
    <cellStyle name="_Balansen 4 3 2 3" xfId="39343" xr:uid="{00000000-0005-0000-0000-00004B030000}"/>
    <cellStyle name="_Balansen 4 3 3" xfId="39344" xr:uid="{00000000-0005-0000-0000-00004C030000}"/>
    <cellStyle name="_Balansen 4 3 3 2" xfId="39345" xr:uid="{00000000-0005-0000-0000-00004D030000}"/>
    <cellStyle name="_Balansen 4 3 4" xfId="39346" xr:uid="{00000000-0005-0000-0000-00004E030000}"/>
    <cellStyle name="_Balansen 4 4" xfId="39347" xr:uid="{00000000-0005-0000-0000-00004F030000}"/>
    <cellStyle name="_Balansen 4 4 2" xfId="39348" xr:uid="{00000000-0005-0000-0000-000050030000}"/>
    <cellStyle name="_Balansen 4 4 2 2" xfId="39349" xr:uid="{00000000-0005-0000-0000-000051030000}"/>
    <cellStyle name="_Balansen 4 4 3" xfId="39350" xr:uid="{00000000-0005-0000-0000-000052030000}"/>
    <cellStyle name="_Balansen 4 5" xfId="39351" xr:uid="{00000000-0005-0000-0000-000053030000}"/>
    <cellStyle name="_Balansen 4 5 2" xfId="39352" xr:uid="{00000000-0005-0000-0000-000054030000}"/>
    <cellStyle name="_Balansen 4 6" xfId="39353" xr:uid="{00000000-0005-0000-0000-000055030000}"/>
    <cellStyle name="_Balansen 5" xfId="39354" xr:uid="{00000000-0005-0000-0000-000056030000}"/>
    <cellStyle name="_Balansen 5 2" xfId="39355" xr:uid="{00000000-0005-0000-0000-000057030000}"/>
    <cellStyle name="_Balansen 5 2 2" xfId="39356" xr:uid="{00000000-0005-0000-0000-000058030000}"/>
    <cellStyle name="_Balansen 5 2 2 2" xfId="39357" xr:uid="{00000000-0005-0000-0000-000059030000}"/>
    <cellStyle name="_Balansen 5 2 2 2 2" xfId="39358" xr:uid="{00000000-0005-0000-0000-00005A030000}"/>
    <cellStyle name="_Balansen 5 2 2 2 2 2" xfId="39359" xr:uid="{00000000-0005-0000-0000-00005B030000}"/>
    <cellStyle name="_Balansen 5 2 2 2 3" xfId="39360" xr:uid="{00000000-0005-0000-0000-00005C030000}"/>
    <cellStyle name="_Balansen 5 2 2 3" xfId="39361" xr:uid="{00000000-0005-0000-0000-00005D030000}"/>
    <cellStyle name="_Balansen 5 2 2 3 2" xfId="39362" xr:uid="{00000000-0005-0000-0000-00005E030000}"/>
    <cellStyle name="_Balansen 5 2 2 4" xfId="39363" xr:uid="{00000000-0005-0000-0000-00005F030000}"/>
    <cellStyle name="_Balansen 5 2 3" xfId="39364" xr:uid="{00000000-0005-0000-0000-000060030000}"/>
    <cellStyle name="_Balansen 5 2 3 2" xfId="39365" xr:uid="{00000000-0005-0000-0000-000061030000}"/>
    <cellStyle name="_Balansen 5 2 3 2 2" xfId="39366" xr:uid="{00000000-0005-0000-0000-000062030000}"/>
    <cellStyle name="_Balansen 5 2 3 3" xfId="39367" xr:uid="{00000000-0005-0000-0000-000063030000}"/>
    <cellStyle name="_Balansen 5 2 4" xfId="39368" xr:uid="{00000000-0005-0000-0000-000064030000}"/>
    <cellStyle name="_Balansen 5 2 4 2" xfId="39369" xr:uid="{00000000-0005-0000-0000-000065030000}"/>
    <cellStyle name="_Balansen 5 2 5" xfId="39370" xr:uid="{00000000-0005-0000-0000-000066030000}"/>
    <cellStyle name="_Balansen 5 3" xfId="39371" xr:uid="{00000000-0005-0000-0000-000067030000}"/>
    <cellStyle name="_Balansen 5 3 2" xfId="39372" xr:uid="{00000000-0005-0000-0000-000068030000}"/>
    <cellStyle name="_Balansen 5 3 2 2" xfId="39373" xr:uid="{00000000-0005-0000-0000-000069030000}"/>
    <cellStyle name="_Balansen 5 3 2 2 2" xfId="39374" xr:uid="{00000000-0005-0000-0000-00006A030000}"/>
    <cellStyle name="_Balansen 5 3 2 3" xfId="39375" xr:uid="{00000000-0005-0000-0000-00006B030000}"/>
    <cellStyle name="_Balansen 5 3 3" xfId="39376" xr:uid="{00000000-0005-0000-0000-00006C030000}"/>
    <cellStyle name="_Balansen 5 3 3 2" xfId="39377" xr:uid="{00000000-0005-0000-0000-00006D030000}"/>
    <cellStyle name="_Balansen 5 3 4" xfId="39378" xr:uid="{00000000-0005-0000-0000-00006E030000}"/>
    <cellStyle name="_Balansen 5 4" xfId="39379" xr:uid="{00000000-0005-0000-0000-00006F030000}"/>
    <cellStyle name="_Balansen 5 4 2" xfId="39380" xr:uid="{00000000-0005-0000-0000-000070030000}"/>
    <cellStyle name="_Balansen 5 4 2 2" xfId="39381" xr:uid="{00000000-0005-0000-0000-000071030000}"/>
    <cellStyle name="_Balansen 5 4 3" xfId="39382" xr:uid="{00000000-0005-0000-0000-000072030000}"/>
    <cellStyle name="_Balansen 5 5" xfId="39383" xr:uid="{00000000-0005-0000-0000-000073030000}"/>
    <cellStyle name="_Balansen 5 5 2" xfId="39384" xr:uid="{00000000-0005-0000-0000-000074030000}"/>
    <cellStyle name="_Balansen 5 6" xfId="39385" xr:uid="{00000000-0005-0000-0000-000075030000}"/>
    <cellStyle name="_Balansen 6" xfId="39386" xr:uid="{00000000-0005-0000-0000-000076030000}"/>
    <cellStyle name="_Balansen 6 2" xfId="39387" xr:uid="{00000000-0005-0000-0000-000077030000}"/>
    <cellStyle name="_Balansen 6 2 2" xfId="39388" xr:uid="{00000000-0005-0000-0000-000078030000}"/>
    <cellStyle name="_Balansen 6 2 2 2" xfId="39389" xr:uid="{00000000-0005-0000-0000-000079030000}"/>
    <cellStyle name="_Balansen 6 2 2 2 2" xfId="39390" xr:uid="{00000000-0005-0000-0000-00007A030000}"/>
    <cellStyle name="_Balansen 6 2 2 2 2 2" xfId="39391" xr:uid="{00000000-0005-0000-0000-00007B030000}"/>
    <cellStyle name="_Balansen 6 2 2 2 3" xfId="39392" xr:uid="{00000000-0005-0000-0000-00007C030000}"/>
    <cellStyle name="_Balansen 6 2 2 3" xfId="39393" xr:uid="{00000000-0005-0000-0000-00007D030000}"/>
    <cellStyle name="_Balansen 6 2 2 3 2" xfId="39394" xr:uid="{00000000-0005-0000-0000-00007E030000}"/>
    <cellStyle name="_Balansen 6 2 2 4" xfId="39395" xr:uid="{00000000-0005-0000-0000-00007F030000}"/>
    <cellStyle name="_Balansen 6 2 3" xfId="39396" xr:uid="{00000000-0005-0000-0000-000080030000}"/>
    <cellStyle name="_Balansen 6 2 3 2" xfId="39397" xr:uid="{00000000-0005-0000-0000-000081030000}"/>
    <cellStyle name="_Balansen 6 2 3 2 2" xfId="39398" xr:uid="{00000000-0005-0000-0000-000082030000}"/>
    <cellStyle name="_Balansen 6 2 3 3" xfId="39399" xr:uid="{00000000-0005-0000-0000-000083030000}"/>
    <cellStyle name="_Balansen 6 2 4" xfId="39400" xr:uid="{00000000-0005-0000-0000-000084030000}"/>
    <cellStyle name="_Balansen 6 2 4 2" xfId="39401" xr:uid="{00000000-0005-0000-0000-000085030000}"/>
    <cellStyle name="_Balansen 6 2 5" xfId="39402" xr:uid="{00000000-0005-0000-0000-000086030000}"/>
    <cellStyle name="_Balansen 6 3" xfId="39403" xr:uid="{00000000-0005-0000-0000-000087030000}"/>
    <cellStyle name="_Balansen 6 3 2" xfId="39404" xr:uid="{00000000-0005-0000-0000-000088030000}"/>
    <cellStyle name="_Balansen 6 3 2 2" xfId="39405" xr:uid="{00000000-0005-0000-0000-000089030000}"/>
    <cellStyle name="_Balansen 6 3 2 2 2" xfId="39406" xr:uid="{00000000-0005-0000-0000-00008A030000}"/>
    <cellStyle name="_Balansen 6 3 2 3" xfId="39407" xr:uid="{00000000-0005-0000-0000-00008B030000}"/>
    <cellStyle name="_Balansen 6 3 3" xfId="39408" xr:uid="{00000000-0005-0000-0000-00008C030000}"/>
    <cellStyle name="_Balansen 6 3 3 2" xfId="39409" xr:uid="{00000000-0005-0000-0000-00008D030000}"/>
    <cellStyle name="_Balansen 6 3 4" xfId="39410" xr:uid="{00000000-0005-0000-0000-00008E030000}"/>
    <cellStyle name="_Balansen 6 4" xfId="39411" xr:uid="{00000000-0005-0000-0000-00008F030000}"/>
    <cellStyle name="_Balansen 6 4 2" xfId="39412" xr:uid="{00000000-0005-0000-0000-000090030000}"/>
    <cellStyle name="_Balansen 6 4 2 2" xfId="39413" xr:uid="{00000000-0005-0000-0000-000091030000}"/>
    <cellStyle name="_Balansen 6 4 3" xfId="39414" xr:uid="{00000000-0005-0000-0000-000092030000}"/>
    <cellStyle name="_Balansen 6 5" xfId="39415" xr:uid="{00000000-0005-0000-0000-000093030000}"/>
    <cellStyle name="_Balansen 6 5 2" xfId="39416" xr:uid="{00000000-0005-0000-0000-000094030000}"/>
    <cellStyle name="_Balansen 6 6" xfId="39417" xr:uid="{00000000-0005-0000-0000-000095030000}"/>
    <cellStyle name="_Balansen 7" xfId="39418" xr:uid="{00000000-0005-0000-0000-000096030000}"/>
    <cellStyle name="_Balansen 7 2" xfId="39419" xr:uid="{00000000-0005-0000-0000-000097030000}"/>
    <cellStyle name="_Balansen 7 2 2" xfId="39420" xr:uid="{00000000-0005-0000-0000-000098030000}"/>
    <cellStyle name="_Balansen 7 2 2 2" xfId="39421" xr:uid="{00000000-0005-0000-0000-000099030000}"/>
    <cellStyle name="_Balansen 7 2 2 2 2" xfId="39422" xr:uid="{00000000-0005-0000-0000-00009A030000}"/>
    <cellStyle name="_Balansen 7 2 2 3" xfId="39423" xr:uid="{00000000-0005-0000-0000-00009B030000}"/>
    <cellStyle name="_Balansen 7 2 3" xfId="39424" xr:uid="{00000000-0005-0000-0000-00009C030000}"/>
    <cellStyle name="_Balansen 7 2 3 2" xfId="39425" xr:uid="{00000000-0005-0000-0000-00009D030000}"/>
    <cellStyle name="_Balansen 7 2 4" xfId="39426" xr:uid="{00000000-0005-0000-0000-00009E030000}"/>
    <cellStyle name="_Balansen 7 3" xfId="39427" xr:uid="{00000000-0005-0000-0000-00009F030000}"/>
    <cellStyle name="_Balansen 7 3 2" xfId="39428" xr:uid="{00000000-0005-0000-0000-0000A0030000}"/>
    <cellStyle name="_Balansen 7 3 2 2" xfId="39429" xr:uid="{00000000-0005-0000-0000-0000A1030000}"/>
    <cellStyle name="_Balansen 7 3 2 2 2" xfId="39430" xr:uid="{00000000-0005-0000-0000-0000A2030000}"/>
    <cellStyle name="_Balansen 7 3 2 3" xfId="39431" xr:uid="{00000000-0005-0000-0000-0000A3030000}"/>
    <cellStyle name="_Balansen 7 3 3" xfId="39432" xr:uid="{00000000-0005-0000-0000-0000A4030000}"/>
    <cellStyle name="_Balansen 7 3 3 2" xfId="39433" xr:uid="{00000000-0005-0000-0000-0000A5030000}"/>
    <cellStyle name="_Balansen 7 3 4" xfId="39434" xr:uid="{00000000-0005-0000-0000-0000A6030000}"/>
    <cellStyle name="_Balansen 7 4" xfId="39435" xr:uid="{00000000-0005-0000-0000-0000A7030000}"/>
    <cellStyle name="_Balansen 7 4 2" xfId="39436" xr:uid="{00000000-0005-0000-0000-0000A8030000}"/>
    <cellStyle name="_Balansen 7 4 2 2" xfId="39437" xr:uid="{00000000-0005-0000-0000-0000A9030000}"/>
    <cellStyle name="_Balansen 7 4 3" xfId="39438" xr:uid="{00000000-0005-0000-0000-0000AA030000}"/>
    <cellStyle name="_Balansen 7 5" xfId="39439" xr:uid="{00000000-0005-0000-0000-0000AB030000}"/>
    <cellStyle name="_Balansen 7 5 2" xfId="39440" xr:uid="{00000000-0005-0000-0000-0000AC030000}"/>
    <cellStyle name="_Balansen 7 6" xfId="39441" xr:uid="{00000000-0005-0000-0000-0000AD030000}"/>
    <cellStyle name="_Balansen 8" xfId="39442" xr:uid="{00000000-0005-0000-0000-0000AE030000}"/>
    <cellStyle name="_Balansen 8 2" xfId="39443" xr:uid="{00000000-0005-0000-0000-0000AF030000}"/>
    <cellStyle name="_Balansen 8 2 2" xfId="39444" xr:uid="{00000000-0005-0000-0000-0000B0030000}"/>
    <cellStyle name="_Balansen 8 3" xfId="39445" xr:uid="{00000000-0005-0000-0000-0000B1030000}"/>
    <cellStyle name="_Balansen 8 3 2" xfId="39446" xr:uid="{00000000-0005-0000-0000-0000B2030000}"/>
    <cellStyle name="_Balansen 8 4" xfId="39447" xr:uid="{00000000-0005-0000-0000-0000B3030000}"/>
    <cellStyle name="_Balansen 9" xfId="39448" xr:uid="{00000000-0005-0000-0000-0000B4030000}"/>
    <cellStyle name="_Balansen 9 2" xfId="39449" xr:uid="{00000000-0005-0000-0000-0000B5030000}"/>
    <cellStyle name="_Basisswapper 2010" xfId="12163" xr:uid="{00000000-0005-0000-0000-0000B6030000}"/>
    <cellStyle name="_Basisswapper 2010_Kontroll ME" xfId="12164" xr:uid="{00000000-0005-0000-0000-0000B7030000}"/>
    <cellStyle name="_Basisswapper 2010_Kontroll-fane" xfId="12165" xr:uid="{00000000-0005-0000-0000-0000B8030000}"/>
    <cellStyle name="_Bidragskontroll Skandia og Carlson GC20" xfId="20" xr:uid="{00000000-0005-0000-0000-0000B9030000}"/>
    <cellStyle name="_Bidragskontroll Skandia og Carlson -TM 21.11.07" xfId="21" xr:uid="{00000000-0005-0000-0000-0000BA030000}"/>
    <cellStyle name="_BM-values primus" xfId="22" xr:uid="{00000000-0005-0000-0000-0000BB030000}"/>
    <cellStyle name="_Bok3" xfId="35416" xr:uid="{00000000-0005-0000-0000-0000BC030000}"/>
    <cellStyle name="_Boligkreditt_R21_1231" xfId="12166" xr:uid="{00000000-0005-0000-0000-0000BD030000}"/>
    <cellStyle name="_Book3" xfId="23" xr:uid="{00000000-0005-0000-0000-0000BE030000}"/>
    <cellStyle name="_Book3 10" xfId="39450" xr:uid="{00000000-0005-0000-0000-0000BF030000}"/>
    <cellStyle name="_Book3 10 2" xfId="39451" xr:uid="{00000000-0005-0000-0000-0000C0030000}"/>
    <cellStyle name="_Book3 11" xfId="39452" xr:uid="{00000000-0005-0000-0000-0000C1030000}"/>
    <cellStyle name="_Book3 2" xfId="24" xr:uid="{00000000-0005-0000-0000-0000C2030000}"/>
    <cellStyle name="_Book3 2 2" xfId="39453" xr:uid="{00000000-0005-0000-0000-0000C3030000}"/>
    <cellStyle name="_Book3 2 2 2" xfId="39454" xr:uid="{00000000-0005-0000-0000-0000C4030000}"/>
    <cellStyle name="_Book3 2 2 2 2" xfId="39455" xr:uid="{00000000-0005-0000-0000-0000C5030000}"/>
    <cellStyle name="_Book3 2 2 2 2 2" xfId="39456" xr:uid="{00000000-0005-0000-0000-0000C6030000}"/>
    <cellStyle name="_Book3 2 2 2 2 2 2" xfId="39457" xr:uid="{00000000-0005-0000-0000-0000C7030000}"/>
    <cellStyle name="_Book3 2 2 2 2 3" xfId="39458" xr:uid="{00000000-0005-0000-0000-0000C8030000}"/>
    <cellStyle name="_Book3 2 2 2 3" xfId="39459" xr:uid="{00000000-0005-0000-0000-0000C9030000}"/>
    <cellStyle name="_Book3 2 2 2 3 2" xfId="39460" xr:uid="{00000000-0005-0000-0000-0000CA030000}"/>
    <cellStyle name="_Book3 2 2 2 4" xfId="39461" xr:uid="{00000000-0005-0000-0000-0000CB030000}"/>
    <cellStyle name="_Book3 2 2 3" xfId="39462" xr:uid="{00000000-0005-0000-0000-0000CC030000}"/>
    <cellStyle name="_Book3 2 2 3 2" xfId="39463" xr:uid="{00000000-0005-0000-0000-0000CD030000}"/>
    <cellStyle name="_Book3 2 2 3 2 2" xfId="39464" xr:uid="{00000000-0005-0000-0000-0000CE030000}"/>
    <cellStyle name="_Book3 2 2 3 3" xfId="39465" xr:uid="{00000000-0005-0000-0000-0000CF030000}"/>
    <cellStyle name="_Book3 2 2 4" xfId="39466" xr:uid="{00000000-0005-0000-0000-0000D0030000}"/>
    <cellStyle name="_Book3 2 2 4 2" xfId="39467" xr:uid="{00000000-0005-0000-0000-0000D1030000}"/>
    <cellStyle name="_Book3 2 2 5" xfId="39468" xr:uid="{00000000-0005-0000-0000-0000D2030000}"/>
    <cellStyle name="_Book3 2 3" xfId="39469" xr:uid="{00000000-0005-0000-0000-0000D3030000}"/>
    <cellStyle name="_Book3 2 3 2" xfId="39470" xr:uid="{00000000-0005-0000-0000-0000D4030000}"/>
    <cellStyle name="_Book3 2 3 2 2" xfId="39471" xr:uid="{00000000-0005-0000-0000-0000D5030000}"/>
    <cellStyle name="_Book3 2 3 2 2 2" xfId="39472" xr:uid="{00000000-0005-0000-0000-0000D6030000}"/>
    <cellStyle name="_Book3 2 3 2 3" xfId="39473" xr:uid="{00000000-0005-0000-0000-0000D7030000}"/>
    <cellStyle name="_Book3 2 3 3" xfId="39474" xr:uid="{00000000-0005-0000-0000-0000D8030000}"/>
    <cellStyle name="_Book3 2 3 3 2" xfId="39475" xr:uid="{00000000-0005-0000-0000-0000D9030000}"/>
    <cellStyle name="_Book3 2 3 4" xfId="39476" xr:uid="{00000000-0005-0000-0000-0000DA030000}"/>
    <cellStyle name="_Book3 2 4" xfId="39477" xr:uid="{00000000-0005-0000-0000-0000DB030000}"/>
    <cellStyle name="_Book3 2 4 2" xfId="39478" xr:uid="{00000000-0005-0000-0000-0000DC030000}"/>
    <cellStyle name="_Book3 2 4 2 2" xfId="39479" xr:uid="{00000000-0005-0000-0000-0000DD030000}"/>
    <cellStyle name="_Book3 2 4 3" xfId="39480" xr:uid="{00000000-0005-0000-0000-0000DE030000}"/>
    <cellStyle name="_Book3 2 4 3 2" xfId="39481" xr:uid="{00000000-0005-0000-0000-0000DF030000}"/>
    <cellStyle name="_Book3 2 4 4" xfId="39482" xr:uid="{00000000-0005-0000-0000-0000E0030000}"/>
    <cellStyle name="_Book3 2 5" xfId="39483" xr:uid="{00000000-0005-0000-0000-0000E1030000}"/>
    <cellStyle name="_Book3 2 5 2" xfId="39484" xr:uid="{00000000-0005-0000-0000-0000E2030000}"/>
    <cellStyle name="_Book3 2 6" xfId="39485" xr:uid="{00000000-0005-0000-0000-0000E3030000}"/>
    <cellStyle name="_Book3 2 6 2" xfId="39486" xr:uid="{00000000-0005-0000-0000-0000E4030000}"/>
    <cellStyle name="_Book3 2 7" xfId="39487" xr:uid="{00000000-0005-0000-0000-0000E5030000}"/>
    <cellStyle name="_Book3 2_Kontroll ME" xfId="12167" xr:uid="{00000000-0005-0000-0000-0000E6030000}"/>
    <cellStyle name="_Book3 2_Kontroll-fane" xfId="12168" xr:uid="{00000000-0005-0000-0000-0000E7030000}"/>
    <cellStyle name="_Book3 2_Prognose eksponering " xfId="35417" xr:uid="{00000000-0005-0000-0000-0000E8030000}"/>
    <cellStyle name="_Book3 2_Prognose eksponering  2" xfId="39488" xr:uid="{00000000-0005-0000-0000-0000E9030000}"/>
    <cellStyle name="_Book3 2_Prognose eksponering  2 2" xfId="39489" xr:uid="{00000000-0005-0000-0000-0000EA030000}"/>
    <cellStyle name="_Book3 2_Prognose eksponering  2 2 2" xfId="39490" xr:uid="{00000000-0005-0000-0000-0000EB030000}"/>
    <cellStyle name="_Book3 2_Prognose eksponering  2 3" xfId="39491" xr:uid="{00000000-0005-0000-0000-0000EC030000}"/>
    <cellStyle name="_Book3 2_Prognose eksponering  3" xfId="39492" xr:uid="{00000000-0005-0000-0000-0000ED030000}"/>
    <cellStyle name="_Book3 2_Prognose eksponering  3 2" xfId="39493" xr:uid="{00000000-0005-0000-0000-0000EE030000}"/>
    <cellStyle name="_Book3 2_Prognose eksponering  4" xfId="39494" xr:uid="{00000000-0005-0000-0000-0000EF030000}"/>
    <cellStyle name="_Book3 2_Vedlegg" xfId="39495" xr:uid="{00000000-0005-0000-0000-0000F0030000}"/>
    <cellStyle name="_Book3 2_Vedlegg 2" xfId="39496" xr:uid="{00000000-0005-0000-0000-0000F1030000}"/>
    <cellStyle name="_Book3 2_Vedlegg 2 2" xfId="39497" xr:uid="{00000000-0005-0000-0000-0000F2030000}"/>
    <cellStyle name="_Book3 2_Vedlegg 2 2 2" xfId="39498" xr:uid="{00000000-0005-0000-0000-0000F3030000}"/>
    <cellStyle name="_Book3 2_Vedlegg 2 3" xfId="39499" xr:uid="{00000000-0005-0000-0000-0000F4030000}"/>
    <cellStyle name="_Book3 2_Vedlegg 3" xfId="39500" xr:uid="{00000000-0005-0000-0000-0000F5030000}"/>
    <cellStyle name="_Book3 2_Vedlegg 3 2" xfId="39501" xr:uid="{00000000-0005-0000-0000-0000F6030000}"/>
    <cellStyle name="_Book3 2_Vedlegg 4" xfId="39502" xr:uid="{00000000-0005-0000-0000-0000F7030000}"/>
    <cellStyle name="_Book3 3" xfId="25" xr:uid="{00000000-0005-0000-0000-0000F8030000}"/>
    <cellStyle name="_Book3 3 2" xfId="39503" xr:uid="{00000000-0005-0000-0000-0000F9030000}"/>
    <cellStyle name="_Book3 3 2 2" xfId="39504" xr:uid="{00000000-0005-0000-0000-0000FA030000}"/>
    <cellStyle name="_Book3 3 2 2 2" xfId="39505" xr:uid="{00000000-0005-0000-0000-0000FB030000}"/>
    <cellStyle name="_Book3 3 2 2 2 2" xfId="39506" xr:uid="{00000000-0005-0000-0000-0000FC030000}"/>
    <cellStyle name="_Book3 3 2 2 3" xfId="39507" xr:uid="{00000000-0005-0000-0000-0000FD030000}"/>
    <cellStyle name="_Book3 3 2 3" xfId="39508" xr:uid="{00000000-0005-0000-0000-0000FE030000}"/>
    <cellStyle name="_Book3 3 2 3 2" xfId="39509" xr:uid="{00000000-0005-0000-0000-0000FF030000}"/>
    <cellStyle name="_Book3 3 2 4" xfId="39510" xr:uid="{00000000-0005-0000-0000-000000040000}"/>
    <cellStyle name="_Book3 3 3" xfId="39511" xr:uid="{00000000-0005-0000-0000-000001040000}"/>
    <cellStyle name="_Book3 3 3 2" xfId="39512" xr:uid="{00000000-0005-0000-0000-000002040000}"/>
    <cellStyle name="_Book3 3 3 2 2" xfId="39513" xr:uid="{00000000-0005-0000-0000-000003040000}"/>
    <cellStyle name="_Book3 3 3 3" xfId="39514" xr:uid="{00000000-0005-0000-0000-000004040000}"/>
    <cellStyle name="_Book3 3 4" xfId="39515" xr:uid="{00000000-0005-0000-0000-000005040000}"/>
    <cellStyle name="_Book3 3 4 2" xfId="39516" xr:uid="{00000000-0005-0000-0000-000006040000}"/>
    <cellStyle name="_Book3 3 5" xfId="39517" xr:uid="{00000000-0005-0000-0000-000007040000}"/>
    <cellStyle name="_Book3 4" xfId="26" xr:uid="{00000000-0005-0000-0000-000008040000}"/>
    <cellStyle name="_Book3 4 2" xfId="39518" xr:uid="{00000000-0005-0000-0000-000009040000}"/>
    <cellStyle name="_Book3 4 2 2" xfId="39519" xr:uid="{00000000-0005-0000-0000-00000A040000}"/>
    <cellStyle name="_Book3 4 2 2 2" xfId="39520" xr:uid="{00000000-0005-0000-0000-00000B040000}"/>
    <cellStyle name="_Book3 4 2 2 2 2" xfId="39521" xr:uid="{00000000-0005-0000-0000-00000C040000}"/>
    <cellStyle name="_Book3 4 2 2 2 2 2" xfId="39522" xr:uid="{00000000-0005-0000-0000-00000D040000}"/>
    <cellStyle name="_Book3 4 2 2 2 3" xfId="39523" xr:uid="{00000000-0005-0000-0000-00000E040000}"/>
    <cellStyle name="_Book3 4 2 2 3" xfId="39524" xr:uid="{00000000-0005-0000-0000-00000F040000}"/>
    <cellStyle name="_Book3 4 2 2 3 2" xfId="39525" xr:uid="{00000000-0005-0000-0000-000010040000}"/>
    <cellStyle name="_Book3 4 2 2 4" xfId="39526" xr:uid="{00000000-0005-0000-0000-000011040000}"/>
    <cellStyle name="_Book3 4 2 3" xfId="39527" xr:uid="{00000000-0005-0000-0000-000012040000}"/>
    <cellStyle name="_Book3 4 2 3 2" xfId="39528" xr:uid="{00000000-0005-0000-0000-000013040000}"/>
    <cellStyle name="_Book3 4 2 3 2 2" xfId="39529" xr:uid="{00000000-0005-0000-0000-000014040000}"/>
    <cellStyle name="_Book3 4 2 3 3" xfId="39530" xr:uid="{00000000-0005-0000-0000-000015040000}"/>
    <cellStyle name="_Book3 4 2 4" xfId="39531" xr:uid="{00000000-0005-0000-0000-000016040000}"/>
    <cellStyle name="_Book3 4 2 4 2" xfId="39532" xr:uid="{00000000-0005-0000-0000-000017040000}"/>
    <cellStyle name="_Book3 4 2 5" xfId="39533" xr:uid="{00000000-0005-0000-0000-000018040000}"/>
    <cellStyle name="_Book3 4 3" xfId="39534" xr:uid="{00000000-0005-0000-0000-000019040000}"/>
    <cellStyle name="_Book3 4 3 2" xfId="39535" xr:uid="{00000000-0005-0000-0000-00001A040000}"/>
    <cellStyle name="_Book3 4 3 2 2" xfId="39536" xr:uid="{00000000-0005-0000-0000-00001B040000}"/>
    <cellStyle name="_Book3 4 3 2 2 2" xfId="39537" xr:uid="{00000000-0005-0000-0000-00001C040000}"/>
    <cellStyle name="_Book3 4 3 2 3" xfId="39538" xr:uid="{00000000-0005-0000-0000-00001D040000}"/>
    <cellStyle name="_Book3 4 3 3" xfId="39539" xr:uid="{00000000-0005-0000-0000-00001E040000}"/>
    <cellStyle name="_Book3 4 3 3 2" xfId="39540" xr:uid="{00000000-0005-0000-0000-00001F040000}"/>
    <cellStyle name="_Book3 4 3 4" xfId="39541" xr:uid="{00000000-0005-0000-0000-000020040000}"/>
    <cellStyle name="_Book3 4 4" xfId="39542" xr:uid="{00000000-0005-0000-0000-000021040000}"/>
    <cellStyle name="_Book3 4 4 2" xfId="39543" xr:uid="{00000000-0005-0000-0000-000022040000}"/>
    <cellStyle name="_Book3 4 4 2 2" xfId="39544" xr:uid="{00000000-0005-0000-0000-000023040000}"/>
    <cellStyle name="_Book3 4 4 3" xfId="39545" xr:uid="{00000000-0005-0000-0000-000024040000}"/>
    <cellStyle name="_Book3 4 5" xfId="39546" xr:uid="{00000000-0005-0000-0000-000025040000}"/>
    <cellStyle name="_Book3 4 5 2" xfId="39547" xr:uid="{00000000-0005-0000-0000-000026040000}"/>
    <cellStyle name="_Book3 4 6" xfId="39548" xr:uid="{00000000-0005-0000-0000-000027040000}"/>
    <cellStyle name="_Book3 5" xfId="39549" xr:uid="{00000000-0005-0000-0000-000028040000}"/>
    <cellStyle name="_Book3 5 2" xfId="39550" xr:uid="{00000000-0005-0000-0000-000029040000}"/>
    <cellStyle name="_Book3 5 2 2" xfId="39551" xr:uid="{00000000-0005-0000-0000-00002A040000}"/>
    <cellStyle name="_Book3 5 2 2 2" xfId="39552" xr:uid="{00000000-0005-0000-0000-00002B040000}"/>
    <cellStyle name="_Book3 5 2 2 2 2" xfId="39553" xr:uid="{00000000-0005-0000-0000-00002C040000}"/>
    <cellStyle name="_Book3 5 2 2 2 2 2" xfId="39554" xr:uid="{00000000-0005-0000-0000-00002D040000}"/>
    <cellStyle name="_Book3 5 2 2 2 3" xfId="39555" xr:uid="{00000000-0005-0000-0000-00002E040000}"/>
    <cellStyle name="_Book3 5 2 2 3" xfId="39556" xr:uid="{00000000-0005-0000-0000-00002F040000}"/>
    <cellStyle name="_Book3 5 2 2 3 2" xfId="39557" xr:uid="{00000000-0005-0000-0000-000030040000}"/>
    <cellStyle name="_Book3 5 2 2 4" xfId="39558" xr:uid="{00000000-0005-0000-0000-000031040000}"/>
    <cellStyle name="_Book3 5 2 3" xfId="39559" xr:uid="{00000000-0005-0000-0000-000032040000}"/>
    <cellStyle name="_Book3 5 2 3 2" xfId="39560" xr:uid="{00000000-0005-0000-0000-000033040000}"/>
    <cellStyle name="_Book3 5 2 3 2 2" xfId="39561" xr:uid="{00000000-0005-0000-0000-000034040000}"/>
    <cellStyle name="_Book3 5 2 3 3" xfId="39562" xr:uid="{00000000-0005-0000-0000-000035040000}"/>
    <cellStyle name="_Book3 5 2 4" xfId="39563" xr:uid="{00000000-0005-0000-0000-000036040000}"/>
    <cellStyle name="_Book3 5 2 4 2" xfId="39564" xr:uid="{00000000-0005-0000-0000-000037040000}"/>
    <cellStyle name="_Book3 5 2 5" xfId="39565" xr:uid="{00000000-0005-0000-0000-000038040000}"/>
    <cellStyle name="_Book3 5 3" xfId="39566" xr:uid="{00000000-0005-0000-0000-000039040000}"/>
    <cellStyle name="_Book3 5 3 2" xfId="39567" xr:uid="{00000000-0005-0000-0000-00003A040000}"/>
    <cellStyle name="_Book3 5 3 2 2" xfId="39568" xr:uid="{00000000-0005-0000-0000-00003B040000}"/>
    <cellStyle name="_Book3 5 3 2 2 2" xfId="39569" xr:uid="{00000000-0005-0000-0000-00003C040000}"/>
    <cellStyle name="_Book3 5 3 2 3" xfId="39570" xr:uid="{00000000-0005-0000-0000-00003D040000}"/>
    <cellStyle name="_Book3 5 3 3" xfId="39571" xr:uid="{00000000-0005-0000-0000-00003E040000}"/>
    <cellStyle name="_Book3 5 3 3 2" xfId="39572" xr:uid="{00000000-0005-0000-0000-00003F040000}"/>
    <cellStyle name="_Book3 5 3 4" xfId="39573" xr:uid="{00000000-0005-0000-0000-000040040000}"/>
    <cellStyle name="_Book3 5 4" xfId="39574" xr:uid="{00000000-0005-0000-0000-000041040000}"/>
    <cellStyle name="_Book3 5 4 2" xfId="39575" xr:uid="{00000000-0005-0000-0000-000042040000}"/>
    <cellStyle name="_Book3 5 4 2 2" xfId="39576" xr:uid="{00000000-0005-0000-0000-000043040000}"/>
    <cellStyle name="_Book3 5 4 3" xfId="39577" xr:uid="{00000000-0005-0000-0000-000044040000}"/>
    <cellStyle name="_Book3 5 5" xfId="39578" xr:uid="{00000000-0005-0000-0000-000045040000}"/>
    <cellStyle name="_Book3 5 5 2" xfId="39579" xr:uid="{00000000-0005-0000-0000-000046040000}"/>
    <cellStyle name="_Book3 5 6" xfId="39580" xr:uid="{00000000-0005-0000-0000-000047040000}"/>
    <cellStyle name="_Book3 6" xfId="39581" xr:uid="{00000000-0005-0000-0000-000048040000}"/>
    <cellStyle name="_Book3 6 2" xfId="39582" xr:uid="{00000000-0005-0000-0000-000049040000}"/>
    <cellStyle name="_Book3 6 2 2" xfId="39583" xr:uid="{00000000-0005-0000-0000-00004A040000}"/>
    <cellStyle name="_Book3 6 2 2 2" xfId="39584" xr:uid="{00000000-0005-0000-0000-00004B040000}"/>
    <cellStyle name="_Book3 6 2 2 2 2" xfId="39585" xr:uid="{00000000-0005-0000-0000-00004C040000}"/>
    <cellStyle name="_Book3 6 2 2 2 2 2" xfId="39586" xr:uid="{00000000-0005-0000-0000-00004D040000}"/>
    <cellStyle name="_Book3 6 2 2 2 3" xfId="39587" xr:uid="{00000000-0005-0000-0000-00004E040000}"/>
    <cellStyle name="_Book3 6 2 2 3" xfId="39588" xr:uid="{00000000-0005-0000-0000-00004F040000}"/>
    <cellStyle name="_Book3 6 2 2 3 2" xfId="39589" xr:uid="{00000000-0005-0000-0000-000050040000}"/>
    <cellStyle name="_Book3 6 2 2 4" xfId="39590" xr:uid="{00000000-0005-0000-0000-000051040000}"/>
    <cellStyle name="_Book3 6 2 3" xfId="39591" xr:uid="{00000000-0005-0000-0000-000052040000}"/>
    <cellStyle name="_Book3 6 2 3 2" xfId="39592" xr:uid="{00000000-0005-0000-0000-000053040000}"/>
    <cellStyle name="_Book3 6 2 3 2 2" xfId="39593" xr:uid="{00000000-0005-0000-0000-000054040000}"/>
    <cellStyle name="_Book3 6 2 3 3" xfId="39594" xr:uid="{00000000-0005-0000-0000-000055040000}"/>
    <cellStyle name="_Book3 6 2 4" xfId="39595" xr:uid="{00000000-0005-0000-0000-000056040000}"/>
    <cellStyle name="_Book3 6 2 4 2" xfId="39596" xr:uid="{00000000-0005-0000-0000-000057040000}"/>
    <cellStyle name="_Book3 6 2 5" xfId="39597" xr:uid="{00000000-0005-0000-0000-000058040000}"/>
    <cellStyle name="_Book3 6 3" xfId="39598" xr:uid="{00000000-0005-0000-0000-000059040000}"/>
    <cellStyle name="_Book3 6 3 2" xfId="39599" xr:uid="{00000000-0005-0000-0000-00005A040000}"/>
    <cellStyle name="_Book3 6 3 2 2" xfId="39600" xr:uid="{00000000-0005-0000-0000-00005B040000}"/>
    <cellStyle name="_Book3 6 3 2 2 2" xfId="39601" xr:uid="{00000000-0005-0000-0000-00005C040000}"/>
    <cellStyle name="_Book3 6 3 2 3" xfId="39602" xr:uid="{00000000-0005-0000-0000-00005D040000}"/>
    <cellStyle name="_Book3 6 3 3" xfId="39603" xr:uid="{00000000-0005-0000-0000-00005E040000}"/>
    <cellStyle name="_Book3 6 3 3 2" xfId="39604" xr:uid="{00000000-0005-0000-0000-00005F040000}"/>
    <cellStyle name="_Book3 6 3 4" xfId="39605" xr:uid="{00000000-0005-0000-0000-000060040000}"/>
    <cellStyle name="_Book3 6 4" xfId="39606" xr:uid="{00000000-0005-0000-0000-000061040000}"/>
    <cellStyle name="_Book3 6 4 2" xfId="39607" xr:uid="{00000000-0005-0000-0000-000062040000}"/>
    <cellStyle name="_Book3 6 4 2 2" xfId="39608" xr:uid="{00000000-0005-0000-0000-000063040000}"/>
    <cellStyle name="_Book3 6 4 3" xfId="39609" xr:uid="{00000000-0005-0000-0000-000064040000}"/>
    <cellStyle name="_Book3 6 5" xfId="39610" xr:uid="{00000000-0005-0000-0000-000065040000}"/>
    <cellStyle name="_Book3 6 5 2" xfId="39611" xr:uid="{00000000-0005-0000-0000-000066040000}"/>
    <cellStyle name="_Book3 6 6" xfId="39612" xr:uid="{00000000-0005-0000-0000-000067040000}"/>
    <cellStyle name="_Book3 7" xfId="39613" xr:uid="{00000000-0005-0000-0000-000068040000}"/>
    <cellStyle name="_Book3 7 2" xfId="39614" xr:uid="{00000000-0005-0000-0000-000069040000}"/>
    <cellStyle name="_Book3 7 2 2" xfId="39615" xr:uid="{00000000-0005-0000-0000-00006A040000}"/>
    <cellStyle name="_Book3 7 2 2 2" xfId="39616" xr:uid="{00000000-0005-0000-0000-00006B040000}"/>
    <cellStyle name="_Book3 7 2 2 2 2" xfId="39617" xr:uid="{00000000-0005-0000-0000-00006C040000}"/>
    <cellStyle name="_Book3 7 2 2 3" xfId="39618" xr:uid="{00000000-0005-0000-0000-00006D040000}"/>
    <cellStyle name="_Book3 7 2 3" xfId="39619" xr:uid="{00000000-0005-0000-0000-00006E040000}"/>
    <cellStyle name="_Book3 7 2 3 2" xfId="39620" xr:uid="{00000000-0005-0000-0000-00006F040000}"/>
    <cellStyle name="_Book3 7 2 4" xfId="39621" xr:uid="{00000000-0005-0000-0000-000070040000}"/>
    <cellStyle name="_Book3 7 3" xfId="39622" xr:uid="{00000000-0005-0000-0000-000071040000}"/>
    <cellStyle name="_Book3 7 3 2" xfId="39623" xr:uid="{00000000-0005-0000-0000-000072040000}"/>
    <cellStyle name="_Book3 7 3 2 2" xfId="39624" xr:uid="{00000000-0005-0000-0000-000073040000}"/>
    <cellStyle name="_Book3 7 3 2 2 2" xfId="39625" xr:uid="{00000000-0005-0000-0000-000074040000}"/>
    <cellStyle name="_Book3 7 3 2 3" xfId="39626" xr:uid="{00000000-0005-0000-0000-000075040000}"/>
    <cellStyle name="_Book3 7 3 3" xfId="39627" xr:uid="{00000000-0005-0000-0000-000076040000}"/>
    <cellStyle name="_Book3 7 3 3 2" xfId="39628" xr:uid="{00000000-0005-0000-0000-000077040000}"/>
    <cellStyle name="_Book3 7 3 4" xfId="39629" xr:uid="{00000000-0005-0000-0000-000078040000}"/>
    <cellStyle name="_Book3 7 4" xfId="39630" xr:uid="{00000000-0005-0000-0000-000079040000}"/>
    <cellStyle name="_Book3 7 4 2" xfId="39631" xr:uid="{00000000-0005-0000-0000-00007A040000}"/>
    <cellStyle name="_Book3 7 4 2 2" xfId="39632" xr:uid="{00000000-0005-0000-0000-00007B040000}"/>
    <cellStyle name="_Book3 7 4 3" xfId="39633" xr:uid="{00000000-0005-0000-0000-00007C040000}"/>
    <cellStyle name="_Book3 7 5" xfId="39634" xr:uid="{00000000-0005-0000-0000-00007D040000}"/>
    <cellStyle name="_Book3 7 5 2" xfId="39635" xr:uid="{00000000-0005-0000-0000-00007E040000}"/>
    <cellStyle name="_Book3 7 6" xfId="39636" xr:uid="{00000000-0005-0000-0000-00007F040000}"/>
    <cellStyle name="_Book3 8" xfId="39637" xr:uid="{00000000-0005-0000-0000-000080040000}"/>
    <cellStyle name="_Book3 8 2" xfId="39638" xr:uid="{00000000-0005-0000-0000-000081040000}"/>
    <cellStyle name="_Book3 8 2 2" xfId="39639" xr:uid="{00000000-0005-0000-0000-000082040000}"/>
    <cellStyle name="_Book3 8 3" xfId="39640" xr:uid="{00000000-0005-0000-0000-000083040000}"/>
    <cellStyle name="_Book3 8 3 2" xfId="39641" xr:uid="{00000000-0005-0000-0000-000084040000}"/>
    <cellStyle name="_Book3 8 4" xfId="39642" xr:uid="{00000000-0005-0000-0000-000085040000}"/>
    <cellStyle name="_Book3 9" xfId="39643" xr:uid="{00000000-0005-0000-0000-000086040000}"/>
    <cellStyle name="_Book3 9 2" xfId="39644" xr:uid="{00000000-0005-0000-0000-000087040000}"/>
    <cellStyle name="_Book3_Expenses (1)" xfId="39645" xr:uid="{00000000-0005-0000-0000-000088040000}"/>
    <cellStyle name="_Book3_Kontroll ME" xfId="12169" xr:uid="{00000000-0005-0000-0000-000089040000}"/>
    <cellStyle name="_Book3_Kontroll-fane" xfId="12170" xr:uid="{00000000-0005-0000-0000-00008A040000}"/>
    <cellStyle name="_Book3_Prognose eksponering " xfId="35418" xr:uid="{00000000-0005-0000-0000-00008B040000}"/>
    <cellStyle name="_Book3_Prognose eksponering  2" xfId="39646" xr:uid="{00000000-0005-0000-0000-00008C040000}"/>
    <cellStyle name="_Book3_Prognose eksponering  2 2" xfId="39647" xr:uid="{00000000-0005-0000-0000-00008D040000}"/>
    <cellStyle name="_Book3_Prognose eksponering  2 2 2" xfId="39648" xr:uid="{00000000-0005-0000-0000-00008E040000}"/>
    <cellStyle name="_Book3_Prognose eksponering  2 3" xfId="39649" xr:uid="{00000000-0005-0000-0000-00008F040000}"/>
    <cellStyle name="_Book3_Prognose eksponering  3" xfId="39650" xr:uid="{00000000-0005-0000-0000-000090040000}"/>
    <cellStyle name="_Book3_Prognose eksponering  3 2" xfId="39651" xr:uid="{00000000-0005-0000-0000-000091040000}"/>
    <cellStyle name="_Book3_Prognose eksponering  4" xfId="39652" xr:uid="{00000000-0005-0000-0000-000092040000}"/>
    <cellStyle name="_Book3_Results &amp; key fig." xfId="39653" xr:uid="{00000000-0005-0000-0000-000093040000}"/>
    <cellStyle name="_Book3_Vedlegg" xfId="39654" xr:uid="{00000000-0005-0000-0000-000094040000}"/>
    <cellStyle name="_Book3_Vedlegg 2" xfId="39655" xr:uid="{00000000-0005-0000-0000-000095040000}"/>
    <cellStyle name="_Book3_Vedlegg 2 2" xfId="39656" xr:uid="{00000000-0005-0000-0000-000096040000}"/>
    <cellStyle name="_Book3_Vedlegg 2 2 2" xfId="39657" xr:uid="{00000000-0005-0000-0000-000097040000}"/>
    <cellStyle name="_Book3_Vedlegg 2 3" xfId="39658" xr:uid="{00000000-0005-0000-0000-000098040000}"/>
    <cellStyle name="_Book3_Vedlegg 3" xfId="39659" xr:uid="{00000000-0005-0000-0000-000099040000}"/>
    <cellStyle name="_Book3_Vedlegg 3 2" xfId="39660" xr:uid="{00000000-0005-0000-0000-00009A040000}"/>
    <cellStyle name="_Book3_Vedlegg 4" xfId="39661" xr:uid="{00000000-0005-0000-0000-00009B040000}"/>
    <cellStyle name="_Book32" xfId="27" xr:uid="{00000000-0005-0000-0000-00009C040000}"/>
    <cellStyle name="_Book32 10" xfId="39662" xr:uid="{00000000-0005-0000-0000-00009D040000}"/>
    <cellStyle name="_Book32 10 2" xfId="39663" xr:uid="{00000000-0005-0000-0000-00009E040000}"/>
    <cellStyle name="_Book32 11" xfId="39664" xr:uid="{00000000-0005-0000-0000-00009F040000}"/>
    <cellStyle name="_Book32 2" xfId="28" xr:uid="{00000000-0005-0000-0000-0000A0040000}"/>
    <cellStyle name="_Book32 2 2" xfId="35419" xr:uid="{00000000-0005-0000-0000-0000A1040000}"/>
    <cellStyle name="_Book32 2 2 2" xfId="39665" xr:uid="{00000000-0005-0000-0000-0000A2040000}"/>
    <cellStyle name="_Book32 2 2 2 2" xfId="39666" xr:uid="{00000000-0005-0000-0000-0000A3040000}"/>
    <cellStyle name="_Book32 2 2 2 2 2" xfId="39667" xr:uid="{00000000-0005-0000-0000-0000A4040000}"/>
    <cellStyle name="_Book32 2 2 2 2 2 2" xfId="39668" xr:uid="{00000000-0005-0000-0000-0000A5040000}"/>
    <cellStyle name="_Book32 2 2 2 2 3" xfId="39669" xr:uid="{00000000-0005-0000-0000-0000A6040000}"/>
    <cellStyle name="_Book32 2 2 2 3" xfId="39670" xr:uid="{00000000-0005-0000-0000-0000A7040000}"/>
    <cellStyle name="_Book32 2 2 2 3 2" xfId="39671" xr:uid="{00000000-0005-0000-0000-0000A8040000}"/>
    <cellStyle name="_Book32 2 2 2 4" xfId="39672" xr:uid="{00000000-0005-0000-0000-0000A9040000}"/>
    <cellStyle name="_Book32 2 2 3" xfId="39673" xr:uid="{00000000-0005-0000-0000-0000AA040000}"/>
    <cellStyle name="_Book32 2 2 3 2" xfId="39674" xr:uid="{00000000-0005-0000-0000-0000AB040000}"/>
    <cellStyle name="_Book32 2 2 3 2 2" xfId="39675" xr:uid="{00000000-0005-0000-0000-0000AC040000}"/>
    <cellStyle name="_Book32 2 2 3 3" xfId="39676" xr:uid="{00000000-0005-0000-0000-0000AD040000}"/>
    <cellStyle name="_Book32 2 2 4" xfId="39677" xr:uid="{00000000-0005-0000-0000-0000AE040000}"/>
    <cellStyle name="_Book32 2 2 4 2" xfId="39678" xr:uid="{00000000-0005-0000-0000-0000AF040000}"/>
    <cellStyle name="_Book32 2 2 5" xfId="39679" xr:uid="{00000000-0005-0000-0000-0000B0040000}"/>
    <cellStyle name="_Book32 2 3" xfId="39680" xr:uid="{00000000-0005-0000-0000-0000B1040000}"/>
    <cellStyle name="_Book32 2 3 2" xfId="39681" xr:uid="{00000000-0005-0000-0000-0000B2040000}"/>
    <cellStyle name="_Book32 2 3 2 2" xfId="39682" xr:uid="{00000000-0005-0000-0000-0000B3040000}"/>
    <cellStyle name="_Book32 2 3 2 2 2" xfId="39683" xr:uid="{00000000-0005-0000-0000-0000B4040000}"/>
    <cellStyle name="_Book32 2 3 2 3" xfId="39684" xr:uid="{00000000-0005-0000-0000-0000B5040000}"/>
    <cellStyle name="_Book32 2 3 3" xfId="39685" xr:uid="{00000000-0005-0000-0000-0000B6040000}"/>
    <cellStyle name="_Book32 2 3 3 2" xfId="39686" xr:uid="{00000000-0005-0000-0000-0000B7040000}"/>
    <cellStyle name="_Book32 2 3 4" xfId="39687" xr:uid="{00000000-0005-0000-0000-0000B8040000}"/>
    <cellStyle name="_Book32 2 4" xfId="39688" xr:uid="{00000000-0005-0000-0000-0000B9040000}"/>
    <cellStyle name="_Book32 2 4 2" xfId="39689" xr:uid="{00000000-0005-0000-0000-0000BA040000}"/>
    <cellStyle name="_Book32 2 4 2 2" xfId="39690" xr:uid="{00000000-0005-0000-0000-0000BB040000}"/>
    <cellStyle name="_Book32 2 4 3" xfId="39691" xr:uid="{00000000-0005-0000-0000-0000BC040000}"/>
    <cellStyle name="_Book32 2 4 3 2" xfId="39692" xr:uid="{00000000-0005-0000-0000-0000BD040000}"/>
    <cellStyle name="_Book32 2 4 4" xfId="39693" xr:uid="{00000000-0005-0000-0000-0000BE040000}"/>
    <cellStyle name="_Book32 2 5" xfId="39694" xr:uid="{00000000-0005-0000-0000-0000BF040000}"/>
    <cellStyle name="_Book32 2 5 2" xfId="39695" xr:uid="{00000000-0005-0000-0000-0000C0040000}"/>
    <cellStyle name="_Book32 2 6" xfId="39696" xr:uid="{00000000-0005-0000-0000-0000C1040000}"/>
    <cellStyle name="_Book32 2 6 2" xfId="39697" xr:uid="{00000000-0005-0000-0000-0000C2040000}"/>
    <cellStyle name="_Book32 2 7" xfId="39698" xr:uid="{00000000-0005-0000-0000-0000C3040000}"/>
    <cellStyle name="_Book32 2_Kontroll ME" xfId="12171" xr:uid="{00000000-0005-0000-0000-0000C4040000}"/>
    <cellStyle name="_Book32 2_Kontroll-fane" xfId="12172" xr:uid="{00000000-0005-0000-0000-0000C5040000}"/>
    <cellStyle name="_Book32 2_Prognose eksponering " xfId="35420" xr:uid="{00000000-0005-0000-0000-0000C6040000}"/>
    <cellStyle name="_Book32 2_Prognose eksponering  2" xfId="39699" xr:uid="{00000000-0005-0000-0000-0000C7040000}"/>
    <cellStyle name="_Book32 2_Prognose eksponering  2 2" xfId="39700" xr:uid="{00000000-0005-0000-0000-0000C8040000}"/>
    <cellStyle name="_Book32 2_Prognose eksponering  2 2 2" xfId="39701" xr:uid="{00000000-0005-0000-0000-0000C9040000}"/>
    <cellStyle name="_Book32 2_Prognose eksponering  2 3" xfId="39702" xr:uid="{00000000-0005-0000-0000-0000CA040000}"/>
    <cellStyle name="_Book32 2_Prognose eksponering  3" xfId="39703" xr:uid="{00000000-0005-0000-0000-0000CB040000}"/>
    <cellStyle name="_Book32 2_Prognose eksponering  3 2" xfId="39704" xr:uid="{00000000-0005-0000-0000-0000CC040000}"/>
    <cellStyle name="_Book32 2_Prognose eksponering  4" xfId="39705" xr:uid="{00000000-0005-0000-0000-0000CD040000}"/>
    <cellStyle name="_Book32 2_Vedlegg" xfId="39706" xr:uid="{00000000-0005-0000-0000-0000CE040000}"/>
    <cellStyle name="_Book32 2_Vedlegg 2" xfId="39707" xr:uid="{00000000-0005-0000-0000-0000CF040000}"/>
    <cellStyle name="_Book32 2_Vedlegg 2 2" xfId="39708" xr:uid="{00000000-0005-0000-0000-0000D0040000}"/>
    <cellStyle name="_Book32 2_Vedlegg 2 2 2" xfId="39709" xr:uid="{00000000-0005-0000-0000-0000D1040000}"/>
    <cellStyle name="_Book32 2_Vedlegg 2 3" xfId="39710" xr:uid="{00000000-0005-0000-0000-0000D2040000}"/>
    <cellStyle name="_Book32 2_Vedlegg 3" xfId="39711" xr:uid="{00000000-0005-0000-0000-0000D3040000}"/>
    <cellStyle name="_Book32 2_Vedlegg 3 2" xfId="39712" xr:uid="{00000000-0005-0000-0000-0000D4040000}"/>
    <cellStyle name="_Book32 2_Vedlegg 4" xfId="39713" xr:uid="{00000000-0005-0000-0000-0000D5040000}"/>
    <cellStyle name="_Book32 3" xfId="29" xr:uid="{00000000-0005-0000-0000-0000D6040000}"/>
    <cellStyle name="_Book32 3 2" xfId="39714" xr:uid="{00000000-0005-0000-0000-0000D7040000}"/>
    <cellStyle name="_Book32 3 2 2" xfId="39715" xr:uid="{00000000-0005-0000-0000-0000D8040000}"/>
    <cellStyle name="_Book32 3 2 2 2" xfId="39716" xr:uid="{00000000-0005-0000-0000-0000D9040000}"/>
    <cellStyle name="_Book32 3 2 2 2 2" xfId="39717" xr:uid="{00000000-0005-0000-0000-0000DA040000}"/>
    <cellStyle name="_Book32 3 2 2 3" xfId="39718" xr:uid="{00000000-0005-0000-0000-0000DB040000}"/>
    <cellStyle name="_Book32 3 2 3" xfId="39719" xr:uid="{00000000-0005-0000-0000-0000DC040000}"/>
    <cellStyle name="_Book32 3 2 3 2" xfId="39720" xr:uid="{00000000-0005-0000-0000-0000DD040000}"/>
    <cellStyle name="_Book32 3 2 4" xfId="39721" xr:uid="{00000000-0005-0000-0000-0000DE040000}"/>
    <cellStyle name="_Book32 3 3" xfId="39722" xr:uid="{00000000-0005-0000-0000-0000DF040000}"/>
    <cellStyle name="_Book32 3 3 2" xfId="39723" xr:uid="{00000000-0005-0000-0000-0000E0040000}"/>
    <cellStyle name="_Book32 3 3 2 2" xfId="39724" xr:uid="{00000000-0005-0000-0000-0000E1040000}"/>
    <cellStyle name="_Book32 3 3 3" xfId="39725" xr:uid="{00000000-0005-0000-0000-0000E2040000}"/>
    <cellStyle name="_Book32 3 4" xfId="39726" xr:uid="{00000000-0005-0000-0000-0000E3040000}"/>
    <cellStyle name="_Book32 3 4 2" xfId="39727" xr:uid="{00000000-0005-0000-0000-0000E4040000}"/>
    <cellStyle name="_Book32 3 5" xfId="39728" xr:uid="{00000000-0005-0000-0000-0000E5040000}"/>
    <cellStyle name="_Book32 4" xfId="30" xr:uid="{00000000-0005-0000-0000-0000E6040000}"/>
    <cellStyle name="_Book32 4 2" xfId="39729" xr:uid="{00000000-0005-0000-0000-0000E7040000}"/>
    <cellStyle name="_Book32 4 2 2" xfId="39730" xr:uid="{00000000-0005-0000-0000-0000E8040000}"/>
    <cellStyle name="_Book32 4 2 2 2" xfId="39731" xr:uid="{00000000-0005-0000-0000-0000E9040000}"/>
    <cellStyle name="_Book32 4 2 2 2 2" xfId="39732" xr:uid="{00000000-0005-0000-0000-0000EA040000}"/>
    <cellStyle name="_Book32 4 2 2 2 2 2" xfId="39733" xr:uid="{00000000-0005-0000-0000-0000EB040000}"/>
    <cellStyle name="_Book32 4 2 2 2 3" xfId="39734" xr:uid="{00000000-0005-0000-0000-0000EC040000}"/>
    <cellStyle name="_Book32 4 2 2 3" xfId="39735" xr:uid="{00000000-0005-0000-0000-0000ED040000}"/>
    <cellStyle name="_Book32 4 2 2 3 2" xfId="39736" xr:uid="{00000000-0005-0000-0000-0000EE040000}"/>
    <cellStyle name="_Book32 4 2 2 4" xfId="39737" xr:uid="{00000000-0005-0000-0000-0000EF040000}"/>
    <cellStyle name="_Book32 4 2 3" xfId="39738" xr:uid="{00000000-0005-0000-0000-0000F0040000}"/>
    <cellStyle name="_Book32 4 2 3 2" xfId="39739" xr:uid="{00000000-0005-0000-0000-0000F1040000}"/>
    <cellStyle name="_Book32 4 2 3 2 2" xfId="39740" xr:uid="{00000000-0005-0000-0000-0000F2040000}"/>
    <cellStyle name="_Book32 4 2 3 3" xfId="39741" xr:uid="{00000000-0005-0000-0000-0000F3040000}"/>
    <cellStyle name="_Book32 4 2 4" xfId="39742" xr:uid="{00000000-0005-0000-0000-0000F4040000}"/>
    <cellStyle name="_Book32 4 2 4 2" xfId="39743" xr:uid="{00000000-0005-0000-0000-0000F5040000}"/>
    <cellStyle name="_Book32 4 2 5" xfId="39744" xr:uid="{00000000-0005-0000-0000-0000F6040000}"/>
    <cellStyle name="_Book32 4 3" xfId="39745" xr:uid="{00000000-0005-0000-0000-0000F7040000}"/>
    <cellStyle name="_Book32 4 3 2" xfId="39746" xr:uid="{00000000-0005-0000-0000-0000F8040000}"/>
    <cellStyle name="_Book32 4 3 2 2" xfId="39747" xr:uid="{00000000-0005-0000-0000-0000F9040000}"/>
    <cellStyle name="_Book32 4 3 2 2 2" xfId="39748" xr:uid="{00000000-0005-0000-0000-0000FA040000}"/>
    <cellStyle name="_Book32 4 3 2 3" xfId="39749" xr:uid="{00000000-0005-0000-0000-0000FB040000}"/>
    <cellStyle name="_Book32 4 3 3" xfId="39750" xr:uid="{00000000-0005-0000-0000-0000FC040000}"/>
    <cellStyle name="_Book32 4 3 3 2" xfId="39751" xr:uid="{00000000-0005-0000-0000-0000FD040000}"/>
    <cellStyle name="_Book32 4 3 4" xfId="39752" xr:uid="{00000000-0005-0000-0000-0000FE040000}"/>
    <cellStyle name="_Book32 4 4" xfId="39753" xr:uid="{00000000-0005-0000-0000-0000FF040000}"/>
    <cellStyle name="_Book32 4 4 2" xfId="39754" xr:uid="{00000000-0005-0000-0000-000000050000}"/>
    <cellStyle name="_Book32 4 4 2 2" xfId="39755" xr:uid="{00000000-0005-0000-0000-000001050000}"/>
    <cellStyle name="_Book32 4 4 3" xfId="39756" xr:uid="{00000000-0005-0000-0000-000002050000}"/>
    <cellStyle name="_Book32 4 5" xfId="39757" xr:uid="{00000000-0005-0000-0000-000003050000}"/>
    <cellStyle name="_Book32 4 5 2" xfId="39758" xr:uid="{00000000-0005-0000-0000-000004050000}"/>
    <cellStyle name="_Book32 4 6" xfId="39759" xr:uid="{00000000-0005-0000-0000-000005050000}"/>
    <cellStyle name="_Book32 5" xfId="39760" xr:uid="{00000000-0005-0000-0000-000006050000}"/>
    <cellStyle name="_Book32 5 2" xfId="39761" xr:uid="{00000000-0005-0000-0000-000007050000}"/>
    <cellStyle name="_Book32 5 2 2" xfId="39762" xr:uid="{00000000-0005-0000-0000-000008050000}"/>
    <cellStyle name="_Book32 5 2 2 2" xfId="39763" xr:uid="{00000000-0005-0000-0000-000009050000}"/>
    <cellStyle name="_Book32 5 2 2 2 2" xfId="39764" xr:uid="{00000000-0005-0000-0000-00000A050000}"/>
    <cellStyle name="_Book32 5 2 2 2 2 2" xfId="39765" xr:uid="{00000000-0005-0000-0000-00000B050000}"/>
    <cellStyle name="_Book32 5 2 2 2 3" xfId="39766" xr:uid="{00000000-0005-0000-0000-00000C050000}"/>
    <cellStyle name="_Book32 5 2 2 3" xfId="39767" xr:uid="{00000000-0005-0000-0000-00000D050000}"/>
    <cellStyle name="_Book32 5 2 2 3 2" xfId="39768" xr:uid="{00000000-0005-0000-0000-00000E050000}"/>
    <cellStyle name="_Book32 5 2 2 4" xfId="39769" xr:uid="{00000000-0005-0000-0000-00000F050000}"/>
    <cellStyle name="_Book32 5 2 3" xfId="39770" xr:uid="{00000000-0005-0000-0000-000010050000}"/>
    <cellStyle name="_Book32 5 2 3 2" xfId="39771" xr:uid="{00000000-0005-0000-0000-000011050000}"/>
    <cellStyle name="_Book32 5 2 3 2 2" xfId="39772" xr:uid="{00000000-0005-0000-0000-000012050000}"/>
    <cellStyle name="_Book32 5 2 3 3" xfId="39773" xr:uid="{00000000-0005-0000-0000-000013050000}"/>
    <cellStyle name="_Book32 5 2 4" xfId="39774" xr:uid="{00000000-0005-0000-0000-000014050000}"/>
    <cellStyle name="_Book32 5 2 4 2" xfId="39775" xr:uid="{00000000-0005-0000-0000-000015050000}"/>
    <cellStyle name="_Book32 5 2 5" xfId="39776" xr:uid="{00000000-0005-0000-0000-000016050000}"/>
    <cellStyle name="_Book32 5 3" xfId="39777" xr:uid="{00000000-0005-0000-0000-000017050000}"/>
    <cellStyle name="_Book32 5 3 2" xfId="39778" xr:uid="{00000000-0005-0000-0000-000018050000}"/>
    <cellStyle name="_Book32 5 3 2 2" xfId="39779" xr:uid="{00000000-0005-0000-0000-000019050000}"/>
    <cellStyle name="_Book32 5 3 2 2 2" xfId="39780" xr:uid="{00000000-0005-0000-0000-00001A050000}"/>
    <cellStyle name="_Book32 5 3 2 3" xfId="39781" xr:uid="{00000000-0005-0000-0000-00001B050000}"/>
    <cellStyle name="_Book32 5 3 3" xfId="39782" xr:uid="{00000000-0005-0000-0000-00001C050000}"/>
    <cellStyle name="_Book32 5 3 3 2" xfId="39783" xr:uid="{00000000-0005-0000-0000-00001D050000}"/>
    <cellStyle name="_Book32 5 3 4" xfId="39784" xr:uid="{00000000-0005-0000-0000-00001E050000}"/>
    <cellStyle name="_Book32 5 4" xfId="39785" xr:uid="{00000000-0005-0000-0000-00001F050000}"/>
    <cellStyle name="_Book32 5 4 2" xfId="39786" xr:uid="{00000000-0005-0000-0000-000020050000}"/>
    <cellStyle name="_Book32 5 4 2 2" xfId="39787" xr:uid="{00000000-0005-0000-0000-000021050000}"/>
    <cellStyle name="_Book32 5 4 3" xfId="39788" xr:uid="{00000000-0005-0000-0000-000022050000}"/>
    <cellStyle name="_Book32 5 5" xfId="39789" xr:uid="{00000000-0005-0000-0000-000023050000}"/>
    <cellStyle name="_Book32 5 5 2" xfId="39790" xr:uid="{00000000-0005-0000-0000-000024050000}"/>
    <cellStyle name="_Book32 5 6" xfId="39791" xr:uid="{00000000-0005-0000-0000-000025050000}"/>
    <cellStyle name="_Book32 6" xfId="39792" xr:uid="{00000000-0005-0000-0000-000026050000}"/>
    <cellStyle name="_Book32 6 2" xfId="39793" xr:uid="{00000000-0005-0000-0000-000027050000}"/>
    <cellStyle name="_Book32 6 2 2" xfId="39794" xr:uid="{00000000-0005-0000-0000-000028050000}"/>
    <cellStyle name="_Book32 6 2 2 2" xfId="39795" xr:uid="{00000000-0005-0000-0000-000029050000}"/>
    <cellStyle name="_Book32 6 2 2 2 2" xfId="39796" xr:uid="{00000000-0005-0000-0000-00002A050000}"/>
    <cellStyle name="_Book32 6 2 2 2 2 2" xfId="39797" xr:uid="{00000000-0005-0000-0000-00002B050000}"/>
    <cellStyle name="_Book32 6 2 2 2 3" xfId="39798" xr:uid="{00000000-0005-0000-0000-00002C050000}"/>
    <cellStyle name="_Book32 6 2 2 3" xfId="39799" xr:uid="{00000000-0005-0000-0000-00002D050000}"/>
    <cellStyle name="_Book32 6 2 2 3 2" xfId="39800" xr:uid="{00000000-0005-0000-0000-00002E050000}"/>
    <cellStyle name="_Book32 6 2 2 4" xfId="39801" xr:uid="{00000000-0005-0000-0000-00002F050000}"/>
    <cellStyle name="_Book32 6 2 3" xfId="39802" xr:uid="{00000000-0005-0000-0000-000030050000}"/>
    <cellStyle name="_Book32 6 2 3 2" xfId="39803" xr:uid="{00000000-0005-0000-0000-000031050000}"/>
    <cellStyle name="_Book32 6 2 3 2 2" xfId="39804" xr:uid="{00000000-0005-0000-0000-000032050000}"/>
    <cellStyle name="_Book32 6 2 3 3" xfId="39805" xr:uid="{00000000-0005-0000-0000-000033050000}"/>
    <cellStyle name="_Book32 6 2 4" xfId="39806" xr:uid="{00000000-0005-0000-0000-000034050000}"/>
    <cellStyle name="_Book32 6 2 4 2" xfId="39807" xr:uid="{00000000-0005-0000-0000-000035050000}"/>
    <cellStyle name="_Book32 6 2 5" xfId="39808" xr:uid="{00000000-0005-0000-0000-000036050000}"/>
    <cellStyle name="_Book32 6 3" xfId="39809" xr:uid="{00000000-0005-0000-0000-000037050000}"/>
    <cellStyle name="_Book32 6 3 2" xfId="39810" xr:uid="{00000000-0005-0000-0000-000038050000}"/>
    <cellStyle name="_Book32 6 3 2 2" xfId="39811" xr:uid="{00000000-0005-0000-0000-000039050000}"/>
    <cellStyle name="_Book32 6 3 2 2 2" xfId="39812" xr:uid="{00000000-0005-0000-0000-00003A050000}"/>
    <cellStyle name="_Book32 6 3 2 3" xfId="39813" xr:uid="{00000000-0005-0000-0000-00003B050000}"/>
    <cellStyle name="_Book32 6 3 3" xfId="39814" xr:uid="{00000000-0005-0000-0000-00003C050000}"/>
    <cellStyle name="_Book32 6 3 3 2" xfId="39815" xr:uid="{00000000-0005-0000-0000-00003D050000}"/>
    <cellStyle name="_Book32 6 3 4" xfId="39816" xr:uid="{00000000-0005-0000-0000-00003E050000}"/>
    <cellStyle name="_Book32 6 4" xfId="39817" xr:uid="{00000000-0005-0000-0000-00003F050000}"/>
    <cellStyle name="_Book32 6 4 2" xfId="39818" xr:uid="{00000000-0005-0000-0000-000040050000}"/>
    <cellStyle name="_Book32 6 4 2 2" xfId="39819" xr:uid="{00000000-0005-0000-0000-000041050000}"/>
    <cellStyle name="_Book32 6 4 3" xfId="39820" xr:uid="{00000000-0005-0000-0000-000042050000}"/>
    <cellStyle name="_Book32 6 5" xfId="39821" xr:uid="{00000000-0005-0000-0000-000043050000}"/>
    <cellStyle name="_Book32 6 5 2" xfId="39822" xr:uid="{00000000-0005-0000-0000-000044050000}"/>
    <cellStyle name="_Book32 6 6" xfId="39823" xr:uid="{00000000-0005-0000-0000-000045050000}"/>
    <cellStyle name="_Book32 7" xfId="39824" xr:uid="{00000000-0005-0000-0000-000046050000}"/>
    <cellStyle name="_Book32 7 2" xfId="39825" xr:uid="{00000000-0005-0000-0000-000047050000}"/>
    <cellStyle name="_Book32 7 2 2" xfId="39826" xr:uid="{00000000-0005-0000-0000-000048050000}"/>
    <cellStyle name="_Book32 7 2 2 2" xfId="39827" xr:uid="{00000000-0005-0000-0000-000049050000}"/>
    <cellStyle name="_Book32 7 2 2 2 2" xfId="39828" xr:uid="{00000000-0005-0000-0000-00004A050000}"/>
    <cellStyle name="_Book32 7 2 2 3" xfId="39829" xr:uid="{00000000-0005-0000-0000-00004B050000}"/>
    <cellStyle name="_Book32 7 2 3" xfId="39830" xr:uid="{00000000-0005-0000-0000-00004C050000}"/>
    <cellStyle name="_Book32 7 2 3 2" xfId="39831" xr:uid="{00000000-0005-0000-0000-00004D050000}"/>
    <cellStyle name="_Book32 7 2 4" xfId="39832" xr:uid="{00000000-0005-0000-0000-00004E050000}"/>
    <cellStyle name="_Book32 7 3" xfId="39833" xr:uid="{00000000-0005-0000-0000-00004F050000}"/>
    <cellStyle name="_Book32 7 3 2" xfId="39834" xr:uid="{00000000-0005-0000-0000-000050050000}"/>
    <cellStyle name="_Book32 7 3 2 2" xfId="39835" xr:uid="{00000000-0005-0000-0000-000051050000}"/>
    <cellStyle name="_Book32 7 3 2 2 2" xfId="39836" xr:uid="{00000000-0005-0000-0000-000052050000}"/>
    <cellStyle name="_Book32 7 3 2 3" xfId="39837" xr:uid="{00000000-0005-0000-0000-000053050000}"/>
    <cellStyle name="_Book32 7 3 3" xfId="39838" xr:uid="{00000000-0005-0000-0000-000054050000}"/>
    <cellStyle name="_Book32 7 3 3 2" xfId="39839" xr:uid="{00000000-0005-0000-0000-000055050000}"/>
    <cellStyle name="_Book32 7 3 4" xfId="39840" xr:uid="{00000000-0005-0000-0000-000056050000}"/>
    <cellStyle name="_Book32 7 4" xfId="39841" xr:uid="{00000000-0005-0000-0000-000057050000}"/>
    <cellStyle name="_Book32 7 4 2" xfId="39842" xr:uid="{00000000-0005-0000-0000-000058050000}"/>
    <cellStyle name="_Book32 7 4 2 2" xfId="39843" xr:uid="{00000000-0005-0000-0000-000059050000}"/>
    <cellStyle name="_Book32 7 4 3" xfId="39844" xr:uid="{00000000-0005-0000-0000-00005A050000}"/>
    <cellStyle name="_Book32 7 5" xfId="39845" xr:uid="{00000000-0005-0000-0000-00005B050000}"/>
    <cellStyle name="_Book32 7 5 2" xfId="39846" xr:uid="{00000000-0005-0000-0000-00005C050000}"/>
    <cellStyle name="_Book32 7 6" xfId="39847" xr:uid="{00000000-0005-0000-0000-00005D050000}"/>
    <cellStyle name="_Book32 8" xfId="39848" xr:uid="{00000000-0005-0000-0000-00005E050000}"/>
    <cellStyle name="_Book32 8 2" xfId="39849" xr:uid="{00000000-0005-0000-0000-00005F050000}"/>
    <cellStyle name="_Book32 8 2 2" xfId="39850" xr:uid="{00000000-0005-0000-0000-000060050000}"/>
    <cellStyle name="_Book32 8 3" xfId="39851" xr:uid="{00000000-0005-0000-0000-000061050000}"/>
    <cellStyle name="_Book32 8 3 2" xfId="39852" xr:uid="{00000000-0005-0000-0000-000062050000}"/>
    <cellStyle name="_Book32 8 4" xfId="39853" xr:uid="{00000000-0005-0000-0000-000063050000}"/>
    <cellStyle name="_Book32 9" xfId="39854" xr:uid="{00000000-0005-0000-0000-000064050000}"/>
    <cellStyle name="_Book32 9 2" xfId="39855" xr:uid="{00000000-0005-0000-0000-000065050000}"/>
    <cellStyle name="_Book32_Adjustment-Hovedtall" xfId="35421" xr:uid="{00000000-0005-0000-0000-000066050000}"/>
    <cellStyle name="_Book32_Expenses (1)" xfId="39856" xr:uid="{00000000-0005-0000-0000-000067050000}"/>
    <cellStyle name="_Book32_Hovedtall" xfId="35422" xr:uid="{00000000-0005-0000-0000-000068050000}"/>
    <cellStyle name="_Book32_Kontroll ME" xfId="12173" xr:uid="{00000000-0005-0000-0000-000069050000}"/>
    <cellStyle name="_Book32_Kontroll-fane" xfId="12174" xr:uid="{00000000-0005-0000-0000-00006A050000}"/>
    <cellStyle name="_Book32_Nøkkeltall" xfId="35423" xr:uid="{00000000-0005-0000-0000-00006B050000}"/>
    <cellStyle name="_Book32_Prognose eksponering " xfId="35424" xr:uid="{00000000-0005-0000-0000-00006C050000}"/>
    <cellStyle name="_Book32_Prognose eksponering  2" xfId="39857" xr:uid="{00000000-0005-0000-0000-00006D050000}"/>
    <cellStyle name="_Book32_Prognose eksponering  2 2" xfId="39858" xr:uid="{00000000-0005-0000-0000-00006E050000}"/>
    <cellStyle name="_Book32_Prognose eksponering  2 2 2" xfId="39859" xr:uid="{00000000-0005-0000-0000-00006F050000}"/>
    <cellStyle name="_Book32_Prognose eksponering  2 3" xfId="39860" xr:uid="{00000000-0005-0000-0000-000070050000}"/>
    <cellStyle name="_Book32_Prognose eksponering  3" xfId="39861" xr:uid="{00000000-0005-0000-0000-000071050000}"/>
    <cellStyle name="_Book32_Prognose eksponering  3 2" xfId="39862" xr:uid="{00000000-0005-0000-0000-000072050000}"/>
    <cellStyle name="_Book32_Prognose eksponering  4" xfId="39863" xr:uid="{00000000-0005-0000-0000-000073050000}"/>
    <cellStyle name="_Book32_Resultat" xfId="35425" xr:uid="{00000000-0005-0000-0000-000074050000}"/>
    <cellStyle name="_Book32_Results &amp; key fig." xfId="39864" xr:uid="{00000000-0005-0000-0000-000075050000}"/>
    <cellStyle name="_Book32_Vedlegg" xfId="39865" xr:uid="{00000000-0005-0000-0000-000076050000}"/>
    <cellStyle name="_Book32_Vedlegg 2" xfId="39866" xr:uid="{00000000-0005-0000-0000-000077050000}"/>
    <cellStyle name="_Book32_Vedlegg 2 2" xfId="39867" xr:uid="{00000000-0005-0000-0000-000078050000}"/>
    <cellStyle name="_Book32_Vedlegg 2 2 2" xfId="39868" xr:uid="{00000000-0005-0000-0000-000079050000}"/>
    <cellStyle name="_Book32_Vedlegg 2 3" xfId="39869" xr:uid="{00000000-0005-0000-0000-00007A050000}"/>
    <cellStyle name="_Book32_Vedlegg 3" xfId="39870" xr:uid="{00000000-0005-0000-0000-00007B050000}"/>
    <cellStyle name="_Book32_Vedlegg 3 2" xfId="39871" xr:uid="{00000000-0005-0000-0000-00007C050000}"/>
    <cellStyle name="_Book32_Vedlegg 4" xfId="39872" xr:uid="{00000000-0005-0000-0000-00007D050000}"/>
    <cellStyle name="_Budsj adm.resultat jan-10 sum" xfId="12175" xr:uid="{00000000-0005-0000-0000-00007E050000}"/>
    <cellStyle name="_Budsj adm.resultat jan-10 sum 10" xfId="39873" xr:uid="{00000000-0005-0000-0000-00007F050000}"/>
    <cellStyle name="_Budsj adm.resultat jan-10 sum 11" xfId="39874" xr:uid="{00000000-0005-0000-0000-000080050000}"/>
    <cellStyle name="_Budsj adm.resultat jan-10 sum 2" xfId="12176" xr:uid="{00000000-0005-0000-0000-000081050000}"/>
    <cellStyle name="_Budsj adm.resultat jan-10 sum 2 2" xfId="39875" xr:uid="{00000000-0005-0000-0000-000082050000}"/>
    <cellStyle name="_Budsj adm.resultat jan-10 sum 2 2 2" xfId="39876" xr:uid="{00000000-0005-0000-0000-000083050000}"/>
    <cellStyle name="_Budsj adm.resultat jan-10 sum 2 3" xfId="39877" xr:uid="{00000000-0005-0000-0000-000084050000}"/>
    <cellStyle name="_Budsj adm.resultat jan-10 sum 3" xfId="39878" xr:uid="{00000000-0005-0000-0000-000085050000}"/>
    <cellStyle name="_Budsj adm.resultat jan-10 sum 3 2" xfId="39879" xr:uid="{00000000-0005-0000-0000-000086050000}"/>
    <cellStyle name="_Budsj adm.resultat jan-10 sum 3 2 2" xfId="39880" xr:uid="{00000000-0005-0000-0000-000087050000}"/>
    <cellStyle name="_Budsj adm.resultat jan-10 sum 3 3" xfId="39881" xr:uid="{00000000-0005-0000-0000-000088050000}"/>
    <cellStyle name="_Budsj adm.resultat jan-10 sum 3 3 2" xfId="39882" xr:uid="{00000000-0005-0000-0000-000089050000}"/>
    <cellStyle name="_Budsj adm.resultat jan-10 sum 3 3 3" xfId="39883" xr:uid="{00000000-0005-0000-0000-00008A050000}"/>
    <cellStyle name="_Budsj adm.resultat jan-10 sum 3 3 4" xfId="39884" xr:uid="{00000000-0005-0000-0000-00008B050000}"/>
    <cellStyle name="_Budsj adm.resultat jan-10 sum 4" xfId="39885" xr:uid="{00000000-0005-0000-0000-00008C050000}"/>
    <cellStyle name="_Budsj adm.resultat jan-10 sum 4 2" xfId="39886" xr:uid="{00000000-0005-0000-0000-00008D050000}"/>
    <cellStyle name="_Budsj adm.resultat jan-10 sum 5" xfId="39887" xr:uid="{00000000-0005-0000-0000-00008E050000}"/>
    <cellStyle name="_Budsj adm.resultat jan-10 sum 5 2" xfId="39888" xr:uid="{00000000-0005-0000-0000-00008F050000}"/>
    <cellStyle name="_Budsj adm.resultat jan-10 sum 6" xfId="39889" xr:uid="{00000000-0005-0000-0000-000090050000}"/>
    <cellStyle name="_Budsj adm.resultat jan-10 sum 7" xfId="39890" xr:uid="{00000000-0005-0000-0000-000091050000}"/>
    <cellStyle name="_Budsj adm.resultat jan-10 sum 8" xfId="39891" xr:uid="{00000000-0005-0000-0000-000092050000}"/>
    <cellStyle name="_Budsj adm.resultat jan-10 sum 9" xfId="39892" xr:uid="{00000000-0005-0000-0000-000093050000}"/>
    <cellStyle name="_Budsj jan-10 BM" xfId="12177" xr:uid="{00000000-0005-0000-0000-000094050000}"/>
    <cellStyle name="_Budsj jan-10 BM 10" xfId="39893" xr:uid="{00000000-0005-0000-0000-000095050000}"/>
    <cellStyle name="_Budsj jan-10 BM 11" xfId="39894" xr:uid="{00000000-0005-0000-0000-000096050000}"/>
    <cellStyle name="_Budsj jan-10 BM 2" xfId="12178" xr:uid="{00000000-0005-0000-0000-000097050000}"/>
    <cellStyle name="_Budsj jan-10 BM 2 2" xfId="39895" xr:uid="{00000000-0005-0000-0000-000098050000}"/>
    <cellStyle name="_Budsj jan-10 BM 2 2 2" xfId="39896" xr:uid="{00000000-0005-0000-0000-000099050000}"/>
    <cellStyle name="_Budsj jan-10 BM 2 3" xfId="39897" xr:uid="{00000000-0005-0000-0000-00009A050000}"/>
    <cellStyle name="_Budsj jan-10 BM 3" xfId="39898" xr:uid="{00000000-0005-0000-0000-00009B050000}"/>
    <cellStyle name="_Budsj jan-10 BM 3 2" xfId="39899" xr:uid="{00000000-0005-0000-0000-00009C050000}"/>
    <cellStyle name="_Budsj jan-10 BM 3 2 2" xfId="39900" xr:uid="{00000000-0005-0000-0000-00009D050000}"/>
    <cellStyle name="_Budsj jan-10 BM 3 3" xfId="39901" xr:uid="{00000000-0005-0000-0000-00009E050000}"/>
    <cellStyle name="_Budsj jan-10 BM 3 3 2" xfId="39902" xr:uid="{00000000-0005-0000-0000-00009F050000}"/>
    <cellStyle name="_Budsj jan-10 BM 3 3 3" xfId="39903" xr:uid="{00000000-0005-0000-0000-0000A0050000}"/>
    <cellStyle name="_Budsj jan-10 BM 3 3 4" xfId="39904" xr:uid="{00000000-0005-0000-0000-0000A1050000}"/>
    <cellStyle name="_Budsj jan-10 BM 4" xfId="39905" xr:uid="{00000000-0005-0000-0000-0000A2050000}"/>
    <cellStyle name="_Budsj jan-10 BM 4 2" xfId="39906" xr:uid="{00000000-0005-0000-0000-0000A3050000}"/>
    <cellStyle name="_Budsj jan-10 BM 5" xfId="39907" xr:uid="{00000000-0005-0000-0000-0000A4050000}"/>
    <cellStyle name="_Budsj jan-10 BM 5 2" xfId="39908" xr:uid="{00000000-0005-0000-0000-0000A5050000}"/>
    <cellStyle name="_Budsj jan-10 BM 6" xfId="39909" xr:uid="{00000000-0005-0000-0000-0000A6050000}"/>
    <cellStyle name="_Budsj jan-10 BM 7" xfId="39910" xr:uid="{00000000-0005-0000-0000-0000A7050000}"/>
    <cellStyle name="_Budsj jan-10 BM 8" xfId="39911" xr:uid="{00000000-0005-0000-0000-0000A8050000}"/>
    <cellStyle name="_Budsj jan-10 BM 9" xfId="39912" xr:uid="{00000000-0005-0000-0000-0000A9050000}"/>
    <cellStyle name="_Budsj jan-10 PM" xfId="12179" xr:uid="{00000000-0005-0000-0000-0000AA050000}"/>
    <cellStyle name="_Budsj jan-10 PM 10" xfId="39913" xr:uid="{00000000-0005-0000-0000-0000AB050000}"/>
    <cellStyle name="_Budsj jan-10 PM 11" xfId="39914" xr:uid="{00000000-0005-0000-0000-0000AC050000}"/>
    <cellStyle name="_Budsj jan-10 PM 2" xfId="12180" xr:uid="{00000000-0005-0000-0000-0000AD050000}"/>
    <cellStyle name="_Budsj jan-10 PM 2 2" xfId="39915" xr:uid="{00000000-0005-0000-0000-0000AE050000}"/>
    <cellStyle name="_Budsj jan-10 PM 2 2 2" xfId="39916" xr:uid="{00000000-0005-0000-0000-0000AF050000}"/>
    <cellStyle name="_Budsj jan-10 PM 2 3" xfId="39917" xr:uid="{00000000-0005-0000-0000-0000B0050000}"/>
    <cellStyle name="_Budsj jan-10 PM 3" xfId="39918" xr:uid="{00000000-0005-0000-0000-0000B1050000}"/>
    <cellStyle name="_Budsj jan-10 PM 3 2" xfId="39919" xr:uid="{00000000-0005-0000-0000-0000B2050000}"/>
    <cellStyle name="_Budsj jan-10 PM 3 2 2" xfId="39920" xr:uid="{00000000-0005-0000-0000-0000B3050000}"/>
    <cellStyle name="_Budsj jan-10 PM 3 3" xfId="39921" xr:uid="{00000000-0005-0000-0000-0000B4050000}"/>
    <cellStyle name="_Budsj jan-10 PM 3 3 2" xfId="39922" xr:uid="{00000000-0005-0000-0000-0000B5050000}"/>
    <cellStyle name="_Budsj jan-10 PM 3 3 3" xfId="39923" xr:uid="{00000000-0005-0000-0000-0000B6050000}"/>
    <cellStyle name="_Budsj jan-10 PM 3 3 4" xfId="39924" xr:uid="{00000000-0005-0000-0000-0000B7050000}"/>
    <cellStyle name="_Budsj jan-10 PM 4" xfId="39925" xr:uid="{00000000-0005-0000-0000-0000B8050000}"/>
    <cellStyle name="_Budsj jan-10 PM 4 2" xfId="39926" xr:uid="{00000000-0005-0000-0000-0000B9050000}"/>
    <cellStyle name="_Budsj jan-10 PM 5" xfId="39927" xr:uid="{00000000-0005-0000-0000-0000BA050000}"/>
    <cellStyle name="_Budsj jan-10 PM 5 2" xfId="39928" xr:uid="{00000000-0005-0000-0000-0000BB050000}"/>
    <cellStyle name="_Budsj jan-10 PM 6" xfId="39929" xr:uid="{00000000-0005-0000-0000-0000BC050000}"/>
    <cellStyle name="_Budsj jan-10 PM 7" xfId="39930" xr:uid="{00000000-0005-0000-0000-0000BD050000}"/>
    <cellStyle name="_Budsj jan-10 PM 8" xfId="39931" xr:uid="{00000000-0005-0000-0000-0000BE050000}"/>
    <cellStyle name="_Budsj jan-10 PM 9" xfId="39932" xr:uid="{00000000-0005-0000-0000-0000BF050000}"/>
    <cellStyle name="_Budsj jan-10 sum" xfId="12181" xr:uid="{00000000-0005-0000-0000-0000C0050000}"/>
    <cellStyle name="_Budsj jan-10 sum 10" xfId="39933" xr:uid="{00000000-0005-0000-0000-0000C1050000}"/>
    <cellStyle name="_Budsj jan-10 sum 11" xfId="39934" xr:uid="{00000000-0005-0000-0000-0000C2050000}"/>
    <cellStyle name="_Budsj jan-10 sum 2" xfId="12182" xr:uid="{00000000-0005-0000-0000-0000C3050000}"/>
    <cellStyle name="_Budsj jan-10 sum 2 2" xfId="39935" xr:uid="{00000000-0005-0000-0000-0000C4050000}"/>
    <cellStyle name="_Budsj jan-10 sum 2 2 2" xfId="39936" xr:uid="{00000000-0005-0000-0000-0000C5050000}"/>
    <cellStyle name="_Budsj jan-10 sum 2 3" xfId="39937" xr:uid="{00000000-0005-0000-0000-0000C6050000}"/>
    <cellStyle name="_Budsj jan-10 sum 3" xfId="39938" xr:uid="{00000000-0005-0000-0000-0000C7050000}"/>
    <cellStyle name="_Budsj jan-10 sum 3 2" xfId="39939" xr:uid="{00000000-0005-0000-0000-0000C8050000}"/>
    <cellStyle name="_Budsj jan-10 sum 3 2 2" xfId="39940" xr:uid="{00000000-0005-0000-0000-0000C9050000}"/>
    <cellStyle name="_Budsj jan-10 sum 3 3" xfId="39941" xr:uid="{00000000-0005-0000-0000-0000CA050000}"/>
    <cellStyle name="_Budsj jan-10 sum 3 3 2" xfId="39942" xr:uid="{00000000-0005-0000-0000-0000CB050000}"/>
    <cellStyle name="_Budsj jan-10 sum 3 3 3" xfId="39943" xr:uid="{00000000-0005-0000-0000-0000CC050000}"/>
    <cellStyle name="_Budsj jan-10 sum 3 3 4" xfId="39944" xr:uid="{00000000-0005-0000-0000-0000CD050000}"/>
    <cellStyle name="_Budsj jan-10 sum 4" xfId="39945" xr:uid="{00000000-0005-0000-0000-0000CE050000}"/>
    <cellStyle name="_Budsj jan-10 sum 4 2" xfId="39946" xr:uid="{00000000-0005-0000-0000-0000CF050000}"/>
    <cellStyle name="_Budsj jan-10 sum 5" xfId="39947" xr:uid="{00000000-0005-0000-0000-0000D0050000}"/>
    <cellStyle name="_Budsj jan-10 sum 5 2" xfId="39948" xr:uid="{00000000-0005-0000-0000-0000D1050000}"/>
    <cellStyle name="_Budsj jan-10 sum 6" xfId="39949" xr:uid="{00000000-0005-0000-0000-0000D2050000}"/>
    <cellStyle name="_Budsj jan-10 sum 7" xfId="39950" xr:uid="{00000000-0005-0000-0000-0000D3050000}"/>
    <cellStyle name="_Budsj jan-10 sum 8" xfId="39951" xr:uid="{00000000-0005-0000-0000-0000D4050000}"/>
    <cellStyle name="_Budsj jan-10 sum 9" xfId="39952" xr:uid="{00000000-0005-0000-0000-0000D5050000}"/>
    <cellStyle name="_calculator" xfId="31" xr:uid="{00000000-0005-0000-0000-0000D6050000}"/>
    <cellStyle name="_Calendar" xfId="32" xr:uid="{00000000-0005-0000-0000-0000D7050000}"/>
    <cellStyle name="_CBNA" xfId="33" xr:uid="{00000000-0005-0000-0000-0000D8050000}"/>
    <cellStyle name="_CBNA 2" xfId="34" xr:uid="{00000000-0005-0000-0000-0000D9050000}"/>
    <cellStyle name="_CBNA 2 2" xfId="35" xr:uid="{00000000-0005-0000-0000-0000DA050000}"/>
    <cellStyle name="_CBNA 2 2 10" xfId="36" xr:uid="{00000000-0005-0000-0000-0000DB050000}"/>
    <cellStyle name="_CBNA 2 2 10 2" xfId="37" xr:uid="{00000000-0005-0000-0000-0000DC050000}"/>
    <cellStyle name="_CBNA 2 2 10 3" xfId="38" xr:uid="{00000000-0005-0000-0000-0000DD050000}"/>
    <cellStyle name="_CBNA 2 2 10 4" xfId="39" xr:uid="{00000000-0005-0000-0000-0000DE050000}"/>
    <cellStyle name="_CBNA 2 2 10 5" xfId="40" xr:uid="{00000000-0005-0000-0000-0000DF050000}"/>
    <cellStyle name="_CBNA 2 2 11" xfId="41" xr:uid="{00000000-0005-0000-0000-0000E0050000}"/>
    <cellStyle name="_CBNA 2 2 11 2" xfId="42" xr:uid="{00000000-0005-0000-0000-0000E1050000}"/>
    <cellStyle name="_CBNA 2 2 11 3" xfId="43" xr:uid="{00000000-0005-0000-0000-0000E2050000}"/>
    <cellStyle name="_CBNA 2 2 11 4" xfId="44" xr:uid="{00000000-0005-0000-0000-0000E3050000}"/>
    <cellStyle name="_CBNA 2 2 11 5" xfId="45" xr:uid="{00000000-0005-0000-0000-0000E4050000}"/>
    <cellStyle name="_CBNA 2 2 12" xfId="46" xr:uid="{00000000-0005-0000-0000-0000E5050000}"/>
    <cellStyle name="_CBNA 2 2 12 2" xfId="47" xr:uid="{00000000-0005-0000-0000-0000E6050000}"/>
    <cellStyle name="_CBNA 2 2 12 3" xfId="48" xr:uid="{00000000-0005-0000-0000-0000E7050000}"/>
    <cellStyle name="_CBNA 2 2 12 4" xfId="49" xr:uid="{00000000-0005-0000-0000-0000E8050000}"/>
    <cellStyle name="_CBNA 2 2 12 5" xfId="50" xr:uid="{00000000-0005-0000-0000-0000E9050000}"/>
    <cellStyle name="_CBNA 2 2 13" xfId="51" xr:uid="{00000000-0005-0000-0000-0000EA050000}"/>
    <cellStyle name="_CBNA 2 2 13 2" xfId="52" xr:uid="{00000000-0005-0000-0000-0000EB050000}"/>
    <cellStyle name="_CBNA 2 2 13 3" xfId="53" xr:uid="{00000000-0005-0000-0000-0000EC050000}"/>
    <cellStyle name="_CBNA 2 2 13 4" xfId="54" xr:uid="{00000000-0005-0000-0000-0000ED050000}"/>
    <cellStyle name="_CBNA 2 2 13 5" xfId="55" xr:uid="{00000000-0005-0000-0000-0000EE050000}"/>
    <cellStyle name="_CBNA 2 2 14" xfId="56" xr:uid="{00000000-0005-0000-0000-0000EF050000}"/>
    <cellStyle name="_CBNA 2 2 14 2" xfId="57" xr:uid="{00000000-0005-0000-0000-0000F0050000}"/>
    <cellStyle name="_CBNA 2 2 14 3" xfId="58" xr:uid="{00000000-0005-0000-0000-0000F1050000}"/>
    <cellStyle name="_CBNA 2 2 14 4" xfId="59" xr:uid="{00000000-0005-0000-0000-0000F2050000}"/>
    <cellStyle name="_CBNA 2 2 14 5" xfId="60" xr:uid="{00000000-0005-0000-0000-0000F3050000}"/>
    <cellStyle name="_CBNA 2 2 15" xfId="61" xr:uid="{00000000-0005-0000-0000-0000F4050000}"/>
    <cellStyle name="_CBNA 2 2 15 2" xfId="62" xr:uid="{00000000-0005-0000-0000-0000F5050000}"/>
    <cellStyle name="_CBNA 2 2 15 3" xfId="63" xr:uid="{00000000-0005-0000-0000-0000F6050000}"/>
    <cellStyle name="_CBNA 2 2 15 4" xfId="64" xr:uid="{00000000-0005-0000-0000-0000F7050000}"/>
    <cellStyle name="_CBNA 2 2 15 5" xfId="65" xr:uid="{00000000-0005-0000-0000-0000F8050000}"/>
    <cellStyle name="_CBNA 2 2 16" xfId="66" xr:uid="{00000000-0005-0000-0000-0000F9050000}"/>
    <cellStyle name="_CBNA 2 2 16 2" xfId="67" xr:uid="{00000000-0005-0000-0000-0000FA050000}"/>
    <cellStyle name="_CBNA 2 2 16 3" xfId="68" xr:uid="{00000000-0005-0000-0000-0000FB050000}"/>
    <cellStyle name="_CBNA 2 2 16 4" xfId="69" xr:uid="{00000000-0005-0000-0000-0000FC050000}"/>
    <cellStyle name="_CBNA 2 2 16 5" xfId="70" xr:uid="{00000000-0005-0000-0000-0000FD050000}"/>
    <cellStyle name="_CBNA 2 2 17" xfId="71" xr:uid="{00000000-0005-0000-0000-0000FE050000}"/>
    <cellStyle name="_CBNA 2 2 17 2" xfId="72" xr:uid="{00000000-0005-0000-0000-0000FF050000}"/>
    <cellStyle name="_CBNA 2 2 17 3" xfId="73" xr:uid="{00000000-0005-0000-0000-000000060000}"/>
    <cellStyle name="_CBNA 2 2 17 4" xfId="74" xr:uid="{00000000-0005-0000-0000-000001060000}"/>
    <cellStyle name="_CBNA 2 2 17 5" xfId="75" xr:uid="{00000000-0005-0000-0000-000002060000}"/>
    <cellStyle name="_CBNA 2 2 18" xfId="76" xr:uid="{00000000-0005-0000-0000-000003060000}"/>
    <cellStyle name="_CBNA 2 2 19" xfId="77" xr:uid="{00000000-0005-0000-0000-000004060000}"/>
    <cellStyle name="_CBNA 2 2 2" xfId="78" xr:uid="{00000000-0005-0000-0000-000005060000}"/>
    <cellStyle name="_CBNA 2 2 2 2" xfId="79" xr:uid="{00000000-0005-0000-0000-000006060000}"/>
    <cellStyle name="_CBNA 2 2 2 3" xfId="80" xr:uid="{00000000-0005-0000-0000-000007060000}"/>
    <cellStyle name="_CBNA 2 2 2 4" xfId="81" xr:uid="{00000000-0005-0000-0000-000008060000}"/>
    <cellStyle name="_CBNA 2 2 2 5" xfId="82" xr:uid="{00000000-0005-0000-0000-000009060000}"/>
    <cellStyle name="_CBNA 2 2 20" xfId="83" xr:uid="{00000000-0005-0000-0000-00000A060000}"/>
    <cellStyle name="_CBNA 2 2 21" xfId="84" xr:uid="{00000000-0005-0000-0000-00000B060000}"/>
    <cellStyle name="_CBNA 2 2 3" xfId="85" xr:uid="{00000000-0005-0000-0000-00000C060000}"/>
    <cellStyle name="_CBNA 2 2 3 2" xfId="86" xr:uid="{00000000-0005-0000-0000-00000D060000}"/>
    <cellStyle name="_CBNA 2 2 3 3" xfId="87" xr:uid="{00000000-0005-0000-0000-00000E060000}"/>
    <cellStyle name="_CBNA 2 2 3 4" xfId="88" xr:uid="{00000000-0005-0000-0000-00000F060000}"/>
    <cellStyle name="_CBNA 2 2 3 5" xfId="89" xr:uid="{00000000-0005-0000-0000-000010060000}"/>
    <cellStyle name="_CBNA 2 2 4" xfId="90" xr:uid="{00000000-0005-0000-0000-000011060000}"/>
    <cellStyle name="_CBNA 2 2 4 2" xfId="91" xr:uid="{00000000-0005-0000-0000-000012060000}"/>
    <cellStyle name="_CBNA 2 2 4 3" xfId="92" xr:uid="{00000000-0005-0000-0000-000013060000}"/>
    <cellStyle name="_CBNA 2 2 4 4" xfId="93" xr:uid="{00000000-0005-0000-0000-000014060000}"/>
    <cellStyle name="_CBNA 2 2 4 5" xfId="94" xr:uid="{00000000-0005-0000-0000-000015060000}"/>
    <cellStyle name="_CBNA 2 2 5" xfId="95" xr:uid="{00000000-0005-0000-0000-000016060000}"/>
    <cellStyle name="_CBNA 2 2 5 2" xfId="96" xr:uid="{00000000-0005-0000-0000-000017060000}"/>
    <cellStyle name="_CBNA 2 2 5 3" xfId="97" xr:uid="{00000000-0005-0000-0000-000018060000}"/>
    <cellStyle name="_CBNA 2 2 5 4" xfId="98" xr:uid="{00000000-0005-0000-0000-000019060000}"/>
    <cellStyle name="_CBNA 2 2 5 5" xfId="99" xr:uid="{00000000-0005-0000-0000-00001A060000}"/>
    <cellStyle name="_CBNA 2 2 6" xfId="100" xr:uid="{00000000-0005-0000-0000-00001B060000}"/>
    <cellStyle name="_CBNA 2 2 6 2" xfId="101" xr:uid="{00000000-0005-0000-0000-00001C060000}"/>
    <cellStyle name="_CBNA 2 2 6 3" xfId="102" xr:uid="{00000000-0005-0000-0000-00001D060000}"/>
    <cellStyle name="_CBNA 2 2 6 4" xfId="103" xr:uid="{00000000-0005-0000-0000-00001E060000}"/>
    <cellStyle name="_CBNA 2 2 6 5" xfId="104" xr:uid="{00000000-0005-0000-0000-00001F060000}"/>
    <cellStyle name="_CBNA 2 2 7" xfId="105" xr:uid="{00000000-0005-0000-0000-000020060000}"/>
    <cellStyle name="_CBNA 2 2 7 2" xfId="106" xr:uid="{00000000-0005-0000-0000-000021060000}"/>
    <cellStyle name="_CBNA 2 2 7 3" xfId="107" xr:uid="{00000000-0005-0000-0000-000022060000}"/>
    <cellStyle name="_CBNA 2 2 7 4" xfId="108" xr:uid="{00000000-0005-0000-0000-000023060000}"/>
    <cellStyle name="_CBNA 2 2 7 5" xfId="109" xr:uid="{00000000-0005-0000-0000-000024060000}"/>
    <cellStyle name="_CBNA 2 2 8" xfId="110" xr:uid="{00000000-0005-0000-0000-000025060000}"/>
    <cellStyle name="_CBNA 2 2 8 2" xfId="111" xr:uid="{00000000-0005-0000-0000-000026060000}"/>
    <cellStyle name="_CBNA 2 2 8 3" xfId="112" xr:uid="{00000000-0005-0000-0000-000027060000}"/>
    <cellStyle name="_CBNA 2 2 8 4" xfId="113" xr:uid="{00000000-0005-0000-0000-000028060000}"/>
    <cellStyle name="_CBNA 2 2 8 5" xfId="114" xr:uid="{00000000-0005-0000-0000-000029060000}"/>
    <cellStyle name="_CBNA 2 2 9" xfId="115" xr:uid="{00000000-0005-0000-0000-00002A060000}"/>
    <cellStyle name="_CBNA 2 2 9 2" xfId="116" xr:uid="{00000000-0005-0000-0000-00002B060000}"/>
    <cellStyle name="_CBNA 2 2 9 3" xfId="117" xr:uid="{00000000-0005-0000-0000-00002C060000}"/>
    <cellStyle name="_CBNA 2 2 9 4" xfId="118" xr:uid="{00000000-0005-0000-0000-00002D060000}"/>
    <cellStyle name="_CBNA 2 2 9 5" xfId="119" xr:uid="{00000000-0005-0000-0000-00002E060000}"/>
    <cellStyle name="_CBNA 2 3" xfId="120" xr:uid="{00000000-0005-0000-0000-00002F060000}"/>
    <cellStyle name="_CBNA 2 4" xfId="121" xr:uid="{00000000-0005-0000-0000-000030060000}"/>
    <cellStyle name="_CBNA 2 5" xfId="122" xr:uid="{00000000-0005-0000-0000-000031060000}"/>
    <cellStyle name="_CBNA 2 6" xfId="123" xr:uid="{00000000-0005-0000-0000-000032060000}"/>
    <cellStyle name="_CBNA 3" xfId="124" xr:uid="{00000000-0005-0000-0000-000033060000}"/>
    <cellStyle name="_CBNA 3 10" xfId="125" xr:uid="{00000000-0005-0000-0000-000034060000}"/>
    <cellStyle name="_CBNA 3 10 2" xfId="126" xr:uid="{00000000-0005-0000-0000-000035060000}"/>
    <cellStyle name="_CBNA 3 10 3" xfId="127" xr:uid="{00000000-0005-0000-0000-000036060000}"/>
    <cellStyle name="_CBNA 3 10 4" xfId="128" xr:uid="{00000000-0005-0000-0000-000037060000}"/>
    <cellStyle name="_CBNA 3 10 5" xfId="129" xr:uid="{00000000-0005-0000-0000-000038060000}"/>
    <cellStyle name="_CBNA 3 11" xfId="130" xr:uid="{00000000-0005-0000-0000-000039060000}"/>
    <cellStyle name="_CBNA 3 11 2" xfId="131" xr:uid="{00000000-0005-0000-0000-00003A060000}"/>
    <cellStyle name="_CBNA 3 11 3" xfId="132" xr:uid="{00000000-0005-0000-0000-00003B060000}"/>
    <cellStyle name="_CBNA 3 11 4" xfId="133" xr:uid="{00000000-0005-0000-0000-00003C060000}"/>
    <cellStyle name="_CBNA 3 11 5" xfId="134" xr:uid="{00000000-0005-0000-0000-00003D060000}"/>
    <cellStyle name="_CBNA 3 12" xfId="135" xr:uid="{00000000-0005-0000-0000-00003E060000}"/>
    <cellStyle name="_CBNA 3 12 2" xfId="136" xr:uid="{00000000-0005-0000-0000-00003F060000}"/>
    <cellStyle name="_CBNA 3 12 3" xfId="137" xr:uid="{00000000-0005-0000-0000-000040060000}"/>
    <cellStyle name="_CBNA 3 12 4" xfId="138" xr:uid="{00000000-0005-0000-0000-000041060000}"/>
    <cellStyle name="_CBNA 3 12 5" xfId="139" xr:uid="{00000000-0005-0000-0000-000042060000}"/>
    <cellStyle name="_CBNA 3 13" xfId="140" xr:uid="{00000000-0005-0000-0000-000043060000}"/>
    <cellStyle name="_CBNA 3 13 2" xfId="141" xr:uid="{00000000-0005-0000-0000-000044060000}"/>
    <cellStyle name="_CBNA 3 13 3" xfId="142" xr:uid="{00000000-0005-0000-0000-000045060000}"/>
    <cellStyle name="_CBNA 3 13 4" xfId="143" xr:uid="{00000000-0005-0000-0000-000046060000}"/>
    <cellStyle name="_CBNA 3 13 5" xfId="144" xr:uid="{00000000-0005-0000-0000-000047060000}"/>
    <cellStyle name="_CBNA 3 14" xfId="145" xr:uid="{00000000-0005-0000-0000-000048060000}"/>
    <cellStyle name="_CBNA 3 14 2" xfId="146" xr:uid="{00000000-0005-0000-0000-000049060000}"/>
    <cellStyle name="_CBNA 3 14 3" xfId="147" xr:uid="{00000000-0005-0000-0000-00004A060000}"/>
    <cellStyle name="_CBNA 3 14 4" xfId="148" xr:uid="{00000000-0005-0000-0000-00004B060000}"/>
    <cellStyle name="_CBNA 3 14 5" xfId="149" xr:uid="{00000000-0005-0000-0000-00004C060000}"/>
    <cellStyle name="_CBNA 3 15" xfId="150" xr:uid="{00000000-0005-0000-0000-00004D060000}"/>
    <cellStyle name="_CBNA 3 15 2" xfId="151" xr:uid="{00000000-0005-0000-0000-00004E060000}"/>
    <cellStyle name="_CBNA 3 15 3" xfId="152" xr:uid="{00000000-0005-0000-0000-00004F060000}"/>
    <cellStyle name="_CBNA 3 15 4" xfId="153" xr:uid="{00000000-0005-0000-0000-000050060000}"/>
    <cellStyle name="_CBNA 3 15 5" xfId="154" xr:uid="{00000000-0005-0000-0000-000051060000}"/>
    <cellStyle name="_CBNA 3 16" xfId="155" xr:uid="{00000000-0005-0000-0000-000052060000}"/>
    <cellStyle name="_CBNA 3 16 2" xfId="156" xr:uid="{00000000-0005-0000-0000-000053060000}"/>
    <cellStyle name="_CBNA 3 16 3" xfId="157" xr:uid="{00000000-0005-0000-0000-000054060000}"/>
    <cellStyle name="_CBNA 3 16 4" xfId="158" xr:uid="{00000000-0005-0000-0000-000055060000}"/>
    <cellStyle name="_CBNA 3 16 5" xfId="159" xr:uid="{00000000-0005-0000-0000-000056060000}"/>
    <cellStyle name="_CBNA 3 17" xfId="160" xr:uid="{00000000-0005-0000-0000-000057060000}"/>
    <cellStyle name="_CBNA 3 17 2" xfId="161" xr:uid="{00000000-0005-0000-0000-000058060000}"/>
    <cellStyle name="_CBNA 3 17 3" xfId="162" xr:uid="{00000000-0005-0000-0000-000059060000}"/>
    <cellStyle name="_CBNA 3 17 4" xfId="163" xr:uid="{00000000-0005-0000-0000-00005A060000}"/>
    <cellStyle name="_CBNA 3 17 5" xfId="164" xr:uid="{00000000-0005-0000-0000-00005B060000}"/>
    <cellStyle name="_CBNA 3 18" xfId="165" xr:uid="{00000000-0005-0000-0000-00005C060000}"/>
    <cellStyle name="_CBNA 3 19" xfId="166" xr:uid="{00000000-0005-0000-0000-00005D060000}"/>
    <cellStyle name="_CBNA 3 2" xfId="167" xr:uid="{00000000-0005-0000-0000-00005E060000}"/>
    <cellStyle name="_CBNA 3 2 2" xfId="168" xr:uid="{00000000-0005-0000-0000-00005F060000}"/>
    <cellStyle name="_CBNA 3 2 3" xfId="169" xr:uid="{00000000-0005-0000-0000-000060060000}"/>
    <cellStyle name="_CBNA 3 2 4" xfId="170" xr:uid="{00000000-0005-0000-0000-000061060000}"/>
    <cellStyle name="_CBNA 3 2 5" xfId="171" xr:uid="{00000000-0005-0000-0000-000062060000}"/>
    <cellStyle name="_CBNA 3 20" xfId="172" xr:uid="{00000000-0005-0000-0000-000063060000}"/>
    <cellStyle name="_CBNA 3 21" xfId="173" xr:uid="{00000000-0005-0000-0000-000064060000}"/>
    <cellStyle name="_CBNA 3 3" xfId="174" xr:uid="{00000000-0005-0000-0000-000065060000}"/>
    <cellStyle name="_CBNA 3 3 2" xfId="175" xr:uid="{00000000-0005-0000-0000-000066060000}"/>
    <cellStyle name="_CBNA 3 3 3" xfId="176" xr:uid="{00000000-0005-0000-0000-000067060000}"/>
    <cellStyle name="_CBNA 3 3 4" xfId="177" xr:uid="{00000000-0005-0000-0000-000068060000}"/>
    <cellStyle name="_CBNA 3 3 5" xfId="178" xr:uid="{00000000-0005-0000-0000-000069060000}"/>
    <cellStyle name="_CBNA 3 4" xfId="179" xr:uid="{00000000-0005-0000-0000-00006A060000}"/>
    <cellStyle name="_CBNA 3 4 2" xfId="180" xr:uid="{00000000-0005-0000-0000-00006B060000}"/>
    <cellStyle name="_CBNA 3 4 3" xfId="181" xr:uid="{00000000-0005-0000-0000-00006C060000}"/>
    <cellStyle name="_CBNA 3 4 4" xfId="182" xr:uid="{00000000-0005-0000-0000-00006D060000}"/>
    <cellStyle name="_CBNA 3 4 5" xfId="183" xr:uid="{00000000-0005-0000-0000-00006E060000}"/>
    <cellStyle name="_CBNA 3 5" xfId="184" xr:uid="{00000000-0005-0000-0000-00006F060000}"/>
    <cellStyle name="_CBNA 3 5 2" xfId="185" xr:uid="{00000000-0005-0000-0000-000070060000}"/>
    <cellStyle name="_CBNA 3 5 3" xfId="186" xr:uid="{00000000-0005-0000-0000-000071060000}"/>
    <cellStyle name="_CBNA 3 5 4" xfId="187" xr:uid="{00000000-0005-0000-0000-000072060000}"/>
    <cellStyle name="_CBNA 3 5 5" xfId="188" xr:uid="{00000000-0005-0000-0000-000073060000}"/>
    <cellStyle name="_CBNA 3 6" xfId="189" xr:uid="{00000000-0005-0000-0000-000074060000}"/>
    <cellStyle name="_CBNA 3 6 2" xfId="190" xr:uid="{00000000-0005-0000-0000-000075060000}"/>
    <cellStyle name="_CBNA 3 6 3" xfId="191" xr:uid="{00000000-0005-0000-0000-000076060000}"/>
    <cellStyle name="_CBNA 3 6 4" xfId="192" xr:uid="{00000000-0005-0000-0000-000077060000}"/>
    <cellStyle name="_CBNA 3 6 5" xfId="193" xr:uid="{00000000-0005-0000-0000-000078060000}"/>
    <cellStyle name="_CBNA 3 7" xfId="194" xr:uid="{00000000-0005-0000-0000-000079060000}"/>
    <cellStyle name="_CBNA 3 7 2" xfId="195" xr:uid="{00000000-0005-0000-0000-00007A060000}"/>
    <cellStyle name="_CBNA 3 7 3" xfId="196" xr:uid="{00000000-0005-0000-0000-00007B060000}"/>
    <cellStyle name="_CBNA 3 7 4" xfId="197" xr:uid="{00000000-0005-0000-0000-00007C060000}"/>
    <cellStyle name="_CBNA 3 7 5" xfId="198" xr:uid="{00000000-0005-0000-0000-00007D060000}"/>
    <cellStyle name="_CBNA 3 8" xfId="199" xr:uid="{00000000-0005-0000-0000-00007E060000}"/>
    <cellStyle name="_CBNA 3 8 2" xfId="200" xr:uid="{00000000-0005-0000-0000-00007F060000}"/>
    <cellStyle name="_CBNA 3 8 3" xfId="201" xr:uid="{00000000-0005-0000-0000-000080060000}"/>
    <cellStyle name="_CBNA 3 8 4" xfId="202" xr:uid="{00000000-0005-0000-0000-000081060000}"/>
    <cellStyle name="_CBNA 3 8 5" xfId="203" xr:uid="{00000000-0005-0000-0000-000082060000}"/>
    <cellStyle name="_CBNA 3 9" xfId="204" xr:uid="{00000000-0005-0000-0000-000083060000}"/>
    <cellStyle name="_CBNA 3 9 2" xfId="205" xr:uid="{00000000-0005-0000-0000-000084060000}"/>
    <cellStyle name="_CBNA 3 9 3" xfId="206" xr:uid="{00000000-0005-0000-0000-000085060000}"/>
    <cellStyle name="_CBNA 3 9 4" xfId="207" xr:uid="{00000000-0005-0000-0000-000086060000}"/>
    <cellStyle name="_CBNA 3 9 5" xfId="208" xr:uid="{00000000-0005-0000-0000-000087060000}"/>
    <cellStyle name="_CBNA 4" xfId="209" xr:uid="{00000000-0005-0000-0000-000088060000}"/>
    <cellStyle name="_CBNA 5" xfId="210" xr:uid="{00000000-0005-0000-0000-000089060000}"/>
    <cellStyle name="_CBNA 6" xfId="211" xr:uid="{00000000-0005-0000-0000-00008A060000}"/>
    <cellStyle name="_CBNA 7" xfId="212" xr:uid="{00000000-0005-0000-0000-00008B060000}"/>
    <cellStyle name="_Comma" xfId="213" xr:uid="{00000000-0005-0000-0000-00008C060000}"/>
    <cellStyle name="_Comma 10" xfId="39953" xr:uid="{00000000-0005-0000-0000-00008D060000}"/>
    <cellStyle name="_Comma 10 2" xfId="39954" xr:uid="{00000000-0005-0000-0000-00008E060000}"/>
    <cellStyle name="_Comma 11" xfId="39955" xr:uid="{00000000-0005-0000-0000-00008F060000}"/>
    <cellStyle name="_Comma 12" xfId="39956" xr:uid="{00000000-0005-0000-0000-000090060000}"/>
    <cellStyle name="_Comma 13" xfId="39957" xr:uid="{00000000-0005-0000-0000-000091060000}"/>
    <cellStyle name="_Comma 14" xfId="39958" xr:uid="{00000000-0005-0000-0000-000092060000}"/>
    <cellStyle name="_Comma 2" xfId="214" xr:uid="{00000000-0005-0000-0000-000093060000}"/>
    <cellStyle name="_Comma 2 2" xfId="12183" xr:uid="{00000000-0005-0000-0000-000094060000}"/>
    <cellStyle name="_Comma 2 2 2" xfId="39959" xr:uid="{00000000-0005-0000-0000-000095060000}"/>
    <cellStyle name="_Comma 2 2 2 2" xfId="39960" xr:uid="{00000000-0005-0000-0000-000096060000}"/>
    <cellStyle name="_Comma 2 2 2 2 2" xfId="39961" xr:uid="{00000000-0005-0000-0000-000097060000}"/>
    <cellStyle name="_Comma 2 2 2 3" xfId="39962" xr:uid="{00000000-0005-0000-0000-000098060000}"/>
    <cellStyle name="_Comma 2 2 3" xfId="39963" xr:uid="{00000000-0005-0000-0000-000099060000}"/>
    <cellStyle name="_Comma 2 2 3 2" xfId="39964" xr:uid="{00000000-0005-0000-0000-00009A060000}"/>
    <cellStyle name="_Comma 2 2 4" xfId="39965" xr:uid="{00000000-0005-0000-0000-00009B060000}"/>
    <cellStyle name="_Comma 2 3" xfId="35426" xr:uid="{00000000-0005-0000-0000-00009C060000}"/>
    <cellStyle name="_Comma 2 3 2" xfId="39966" xr:uid="{00000000-0005-0000-0000-00009D060000}"/>
    <cellStyle name="_Comma 2 3 2 2" xfId="39967" xr:uid="{00000000-0005-0000-0000-00009E060000}"/>
    <cellStyle name="_Comma 2 3 3" xfId="39968" xr:uid="{00000000-0005-0000-0000-00009F060000}"/>
    <cellStyle name="_Comma 2 4" xfId="39969" xr:uid="{00000000-0005-0000-0000-0000A0060000}"/>
    <cellStyle name="_Comma 2 4 2" xfId="39970" xr:uid="{00000000-0005-0000-0000-0000A1060000}"/>
    <cellStyle name="_Comma 2 4 2 2" xfId="39971" xr:uid="{00000000-0005-0000-0000-0000A2060000}"/>
    <cellStyle name="_Comma 2 4 3" xfId="39972" xr:uid="{00000000-0005-0000-0000-0000A3060000}"/>
    <cellStyle name="_Comma 2 5" xfId="39973" xr:uid="{00000000-0005-0000-0000-0000A4060000}"/>
    <cellStyle name="_Comma 2 5 2" xfId="39974" xr:uid="{00000000-0005-0000-0000-0000A5060000}"/>
    <cellStyle name="_Comma 2 6" xfId="39975" xr:uid="{00000000-0005-0000-0000-0000A6060000}"/>
    <cellStyle name="_Comma 3" xfId="12184" xr:uid="{00000000-0005-0000-0000-0000A7060000}"/>
    <cellStyle name="_Comma 3 2" xfId="12185" xr:uid="{00000000-0005-0000-0000-0000A8060000}"/>
    <cellStyle name="_Comma 3 2 2" xfId="12186" xr:uid="{00000000-0005-0000-0000-0000A9060000}"/>
    <cellStyle name="_Comma 3 2 2 2" xfId="39976" xr:uid="{00000000-0005-0000-0000-0000AA060000}"/>
    <cellStyle name="_Comma 3 2 3" xfId="39977" xr:uid="{00000000-0005-0000-0000-0000AB060000}"/>
    <cellStyle name="_Comma 3 3" xfId="12187" xr:uid="{00000000-0005-0000-0000-0000AC060000}"/>
    <cellStyle name="_Comma 3 3 2" xfId="39978" xr:uid="{00000000-0005-0000-0000-0000AD060000}"/>
    <cellStyle name="_Comma 3 3 3" xfId="39979" xr:uid="{00000000-0005-0000-0000-0000AE060000}"/>
    <cellStyle name="_Comma 3 3 4" xfId="39980" xr:uid="{00000000-0005-0000-0000-0000AF060000}"/>
    <cellStyle name="_Comma 3 4" xfId="35427" xr:uid="{00000000-0005-0000-0000-0000B0060000}"/>
    <cellStyle name="_Comma 4" xfId="12188" xr:uid="{00000000-0005-0000-0000-0000B1060000}"/>
    <cellStyle name="_Comma 4 2" xfId="12189" xr:uid="{00000000-0005-0000-0000-0000B2060000}"/>
    <cellStyle name="_Comma 4 2 2" xfId="39981" xr:uid="{00000000-0005-0000-0000-0000B3060000}"/>
    <cellStyle name="_Comma 4 2 2 2" xfId="39982" xr:uid="{00000000-0005-0000-0000-0000B4060000}"/>
    <cellStyle name="_Comma 4 2 2 2 2" xfId="39983" xr:uid="{00000000-0005-0000-0000-0000B5060000}"/>
    <cellStyle name="_Comma 4 2 2 3" xfId="39984" xr:uid="{00000000-0005-0000-0000-0000B6060000}"/>
    <cellStyle name="_Comma 4 2 3" xfId="39985" xr:uid="{00000000-0005-0000-0000-0000B7060000}"/>
    <cellStyle name="_Comma 4 2 3 2" xfId="39986" xr:uid="{00000000-0005-0000-0000-0000B8060000}"/>
    <cellStyle name="_Comma 4 2 4" xfId="39987" xr:uid="{00000000-0005-0000-0000-0000B9060000}"/>
    <cellStyle name="_Comma 4 3" xfId="35428" xr:uid="{00000000-0005-0000-0000-0000BA060000}"/>
    <cellStyle name="_Comma 4 3 2" xfId="39988" xr:uid="{00000000-0005-0000-0000-0000BB060000}"/>
    <cellStyle name="_Comma 4 3 2 2" xfId="39989" xr:uid="{00000000-0005-0000-0000-0000BC060000}"/>
    <cellStyle name="_Comma 4 3 3" xfId="39990" xr:uid="{00000000-0005-0000-0000-0000BD060000}"/>
    <cellStyle name="_Comma 4 4" xfId="39991" xr:uid="{00000000-0005-0000-0000-0000BE060000}"/>
    <cellStyle name="_Comma 4 4 2" xfId="39992" xr:uid="{00000000-0005-0000-0000-0000BF060000}"/>
    <cellStyle name="_Comma 4 5" xfId="39993" xr:uid="{00000000-0005-0000-0000-0000C0060000}"/>
    <cellStyle name="_Comma 5" xfId="35429" xr:uid="{00000000-0005-0000-0000-0000C1060000}"/>
    <cellStyle name="_Comma 5 2" xfId="39994" xr:uid="{00000000-0005-0000-0000-0000C2060000}"/>
    <cellStyle name="_Comma 5 2 2" xfId="39995" xr:uid="{00000000-0005-0000-0000-0000C3060000}"/>
    <cellStyle name="_Comma 5 2 2 2" xfId="39996" xr:uid="{00000000-0005-0000-0000-0000C4060000}"/>
    <cellStyle name="_Comma 5 2 2 2 2" xfId="39997" xr:uid="{00000000-0005-0000-0000-0000C5060000}"/>
    <cellStyle name="_Comma 5 2 2 3" xfId="39998" xr:uid="{00000000-0005-0000-0000-0000C6060000}"/>
    <cellStyle name="_Comma 5 2 3" xfId="39999" xr:uid="{00000000-0005-0000-0000-0000C7060000}"/>
    <cellStyle name="_Comma 5 2 3 2" xfId="40000" xr:uid="{00000000-0005-0000-0000-0000C8060000}"/>
    <cellStyle name="_Comma 5 2 4" xfId="40001" xr:uid="{00000000-0005-0000-0000-0000C9060000}"/>
    <cellStyle name="_Comma 5 3" xfId="40002" xr:uid="{00000000-0005-0000-0000-0000CA060000}"/>
    <cellStyle name="_Comma 5 3 2" xfId="40003" xr:uid="{00000000-0005-0000-0000-0000CB060000}"/>
    <cellStyle name="_Comma 5 3 2 2" xfId="40004" xr:uid="{00000000-0005-0000-0000-0000CC060000}"/>
    <cellStyle name="_Comma 5 3 3" xfId="40005" xr:uid="{00000000-0005-0000-0000-0000CD060000}"/>
    <cellStyle name="_Comma 5 4" xfId="40006" xr:uid="{00000000-0005-0000-0000-0000CE060000}"/>
    <cellStyle name="_Comma 5 4 2" xfId="40007" xr:uid="{00000000-0005-0000-0000-0000CF060000}"/>
    <cellStyle name="_Comma 5 5" xfId="40008" xr:uid="{00000000-0005-0000-0000-0000D0060000}"/>
    <cellStyle name="_Comma 6" xfId="40009" xr:uid="{00000000-0005-0000-0000-0000D1060000}"/>
    <cellStyle name="_Comma 6 2" xfId="40010" xr:uid="{00000000-0005-0000-0000-0000D2060000}"/>
    <cellStyle name="_Comma 6 2 2" xfId="40011" xr:uid="{00000000-0005-0000-0000-0000D3060000}"/>
    <cellStyle name="_Comma 6 2 2 2" xfId="40012" xr:uid="{00000000-0005-0000-0000-0000D4060000}"/>
    <cellStyle name="_Comma 6 2 2 2 2" xfId="40013" xr:uid="{00000000-0005-0000-0000-0000D5060000}"/>
    <cellStyle name="_Comma 6 2 2 3" xfId="40014" xr:uid="{00000000-0005-0000-0000-0000D6060000}"/>
    <cellStyle name="_Comma 6 2 3" xfId="40015" xr:uid="{00000000-0005-0000-0000-0000D7060000}"/>
    <cellStyle name="_Comma 6 2 3 2" xfId="40016" xr:uid="{00000000-0005-0000-0000-0000D8060000}"/>
    <cellStyle name="_Comma 6 2 4" xfId="40017" xr:uid="{00000000-0005-0000-0000-0000D9060000}"/>
    <cellStyle name="_Comma 6 3" xfId="40018" xr:uid="{00000000-0005-0000-0000-0000DA060000}"/>
    <cellStyle name="_Comma 6 3 2" xfId="40019" xr:uid="{00000000-0005-0000-0000-0000DB060000}"/>
    <cellStyle name="_Comma 6 3 2 2" xfId="40020" xr:uid="{00000000-0005-0000-0000-0000DC060000}"/>
    <cellStyle name="_Comma 6 3 3" xfId="40021" xr:uid="{00000000-0005-0000-0000-0000DD060000}"/>
    <cellStyle name="_Comma 6 4" xfId="40022" xr:uid="{00000000-0005-0000-0000-0000DE060000}"/>
    <cellStyle name="_Comma 6 4 2" xfId="40023" xr:uid="{00000000-0005-0000-0000-0000DF060000}"/>
    <cellStyle name="_Comma 6 5" xfId="40024" xr:uid="{00000000-0005-0000-0000-0000E0060000}"/>
    <cellStyle name="_Comma 7" xfId="40025" xr:uid="{00000000-0005-0000-0000-0000E1060000}"/>
    <cellStyle name="_Comma 7 2" xfId="40026" xr:uid="{00000000-0005-0000-0000-0000E2060000}"/>
    <cellStyle name="_Comma 7 2 2" xfId="40027" xr:uid="{00000000-0005-0000-0000-0000E3060000}"/>
    <cellStyle name="_Comma 7 2 2 2" xfId="40028" xr:uid="{00000000-0005-0000-0000-0000E4060000}"/>
    <cellStyle name="_Comma 7 2 3" xfId="40029" xr:uid="{00000000-0005-0000-0000-0000E5060000}"/>
    <cellStyle name="_Comma 7 3" xfId="40030" xr:uid="{00000000-0005-0000-0000-0000E6060000}"/>
    <cellStyle name="_Comma 7 3 2" xfId="40031" xr:uid="{00000000-0005-0000-0000-0000E7060000}"/>
    <cellStyle name="_Comma 7 3 2 2" xfId="40032" xr:uid="{00000000-0005-0000-0000-0000E8060000}"/>
    <cellStyle name="_Comma 7 3 3" xfId="40033" xr:uid="{00000000-0005-0000-0000-0000E9060000}"/>
    <cellStyle name="_Comma 7 4" xfId="40034" xr:uid="{00000000-0005-0000-0000-0000EA060000}"/>
    <cellStyle name="_Comma 7 4 2" xfId="40035" xr:uid="{00000000-0005-0000-0000-0000EB060000}"/>
    <cellStyle name="_Comma 7 5" xfId="40036" xr:uid="{00000000-0005-0000-0000-0000EC060000}"/>
    <cellStyle name="_Comma 8" xfId="40037" xr:uid="{00000000-0005-0000-0000-0000ED060000}"/>
    <cellStyle name="_Comma 8 2" xfId="40038" xr:uid="{00000000-0005-0000-0000-0000EE060000}"/>
    <cellStyle name="_Comma 8 2 2" xfId="40039" xr:uid="{00000000-0005-0000-0000-0000EF060000}"/>
    <cellStyle name="_Comma 8 3" xfId="40040" xr:uid="{00000000-0005-0000-0000-0000F0060000}"/>
    <cellStyle name="_Comma 9" xfId="40041" xr:uid="{00000000-0005-0000-0000-0000F1060000}"/>
    <cellStyle name="_Comma 9 2" xfId="40042" xr:uid="{00000000-0005-0000-0000-0000F2060000}"/>
    <cellStyle name="_Comma 9 2 2" xfId="40043" xr:uid="{00000000-0005-0000-0000-0000F3060000}"/>
    <cellStyle name="_Comma 9 3" xfId="40044" xr:uid="{00000000-0005-0000-0000-0000F4060000}"/>
    <cellStyle name="_Comma_03-Egne aksjer 1002" xfId="12190" xr:uid="{00000000-0005-0000-0000-0000F5060000}"/>
    <cellStyle name="_Comma_03-Egne aksjer 1002 2" xfId="35430" xr:uid="{00000000-0005-0000-0000-0000F6060000}"/>
    <cellStyle name="_Comma_03-Egne aksjer 1003" xfId="12191" xr:uid="{00000000-0005-0000-0000-0000F7060000}"/>
    <cellStyle name="_Comma_03-Egne aksjer 1003 2" xfId="35431" xr:uid="{00000000-0005-0000-0000-0000F8060000}"/>
    <cellStyle name="_Comma_06-Tilknytta 0909" xfId="12192" xr:uid="{00000000-0005-0000-0000-0000F9060000}"/>
    <cellStyle name="_Comma_Adj_Operating_expenses" xfId="40045" xr:uid="{00000000-0005-0000-0000-0000FA060000}"/>
    <cellStyle name="_Comma_Adj_Spec_capital_require" xfId="12193" xr:uid="{00000000-0005-0000-0000-0000FB060000}"/>
    <cellStyle name="_Comma_Ark1" xfId="35432" xr:uid="{00000000-0005-0000-0000-0000FC060000}"/>
    <cellStyle name="_Comma_AVA DVA EL" xfId="40046" xr:uid="{00000000-0005-0000-0000-0000FD060000}"/>
    <cellStyle name="_Comma_EK 0912" xfId="12194" xr:uid="{00000000-0005-0000-0000-0000FE060000}"/>
    <cellStyle name="_Comma_EK oppstilling 1Q09" xfId="40047" xr:uid="{00000000-0005-0000-0000-0000FF060000}"/>
    <cellStyle name="_Comma_Expenses (1)" xfId="40048" xr:uid="{00000000-0005-0000-0000-000000070000}"/>
    <cellStyle name="_Comma_Group_DnB_NORD_B2008-11_to_DnB_NOR061107" xfId="12195" xr:uid="{00000000-0005-0000-0000-000001070000}"/>
    <cellStyle name="_Comma_IFRS MORBANK" xfId="35433" xr:uid="{00000000-0005-0000-0000-000002070000}"/>
    <cellStyle name="_Comma_Income statement ASA" xfId="35434" xr:uid="{00000000-0005-0000-0000-000003070000}"/>
    <cellStyle name="_Comma_Income statement Group" xfId="35435" xr:uid="{00000000-0005-0000-0000-000004070000}"/>
    <cellStyle name="_Comma_Kontantstrømanalyse 3Q09-konsernet" xfId="12196" xr:uid="{00000000-0005-0000-0000-000005070000}"/>
    <cellStyle name="_Comma_Kontantstrømanalyse 3Q09-konsernet 2" xfId="35436" xr:uid="{00000000-0005-0000-0000-000006070000}"/>
    <cellStyle name="_Comma_Kontantstrømanalyse 4Q09-konsernet" xfId="12197" xr:uid="{00000000-0005-0000-0000-000007070000}"/>
    <cellStyle name="_Comma_Kontantstrømanalyse 4Q09-konsernet 2" xfId="35437" xr:uid="{00000000-0005-0000-0000-000008070000}"/>
    <cellStyle name="_Comma_Note utlån" xfId="35438" xr:uid="{00000000-0005-0000-0000-000009070000}"/>
    <cellStyle name="_Comma_Other MTM adjustments" xfId="40049" xr:uid="{00000000-0005-0000-0000-00000A070000}"/>
    <cellStyle name="_Comma_Valeffekt NORD, Lux og Finans 3Q09" xfId="12198" xr:uid="{00000000-0005-0000-0000-00000B070000}"/>
    <cellStyle name="_Comma_Valutafordelt utlån og innsk 4Q09" xfId="12199" xr:uid="{00000000-0005-0000-0000-00000C070000}"/>
    <cellStyle name="_Control2" xfId="215" xr:uid="{00000000-0005-0000-0000-00000D070000}"/>
    <cellStyle name="_Control2_Hovedtall" xfId="35439" xr:uid="{00000000-0005-0000-0000-00000E070000}"/>
    <cellStyle name="_Control2_Nøkkeltall" xfId="35440" xr:uid="{00000000-0005-0000-0000-00000F070000}"/>
    <cellStyle name="_Control2_Q Sum_Res N" xfId="35441" xr:uid="{00000000-0005-0000-0000-000010070000}"/>
    <cellStyle name="_Control2_Resultat" xfId="35442" xr:uid="{00000000-0005-0000-0000-000011070000}"/>
    <cellStyle name="_Currency" xfId="216" xr:uid="{00000000-0005-0000-0000-000012070000}"/>
    <cellStyle name="_Currency 10" xfId="40050" xr:uid="{00000000-0005-0000-0000-000013070000}"/>
    <cellStyle name="_Currency 10 2" xfId="40051" xr:uid="{00000000-0005-0000-0000-000014070000}"/>
    <cellStyle name="_Currency 11" xfId="40052" xr:uid="{00000000-0005-0000-0000-000015070000}"/>
    <cellStyle name="_Currency 12" xfId="40053" xr:uid="{00000000-0005-0000-0000-000016070000}"/>
    <cellStyle name="_Currency 13" xfId="40054" xr:uid="{00000000-0005-0000-0000-000017070000}"/>
    <cellStyle name="_Currency 14" xfId="40055" xr:uid="{00000000-0005-0000-0000-000018070000}"/>
    <cellStyle name="_Currency 2" xfId="217" xr:uid="{00000000-0005-0000-0000-000019070000}"/>
    <cellStyle name="_Currency 2 2" xfId="12200" xr:uid="{00000000-0005-0000-0000-00001A070000}"/>
    <cellStyle name="_Currency 2 2 2" xfId="40056" xr:uid="{00000000-0005-0000-0000-00001B070000}"/>
    <cellStyle name="_Currency 2 2 2 2" xfId="40057" xr:uid="{00000000-0005-0000-0000-00001C070000}"/>
    <cellStyle name="_Currency 2 2 2 2 2" xfId="40058" xr:uid="{00000000-0005-0000-0000-00001D070000}"/>
    <cellStyle name="_Currency 2 2 2 3" xfId="40059" xr:uid="{00000000-0005-0000-0000-00001E070000}"/>
    <cellStyle name="_Currency 2 2 3" xfId="40060" xr:uid="{00000000-0005-0000-0000-00001F070000}"/>
    <cellStyle name="_Currency 2 2 3 2" xfId="40061" xr:uid="{00000000-0005-0000-0000-000020070000}"/>
    <cellStyle name="_Currency 2 2 4" xfId="40062" xr:uid="{00000000-0005-0000-0000-000021070000}"/>
    <cellStyle name="_Currency 2 3" xfId="35443" xr:uid="{00000000-0005-0000-0000-000022070000}"/>
    <cellStyle name="_Currency 2 3 2" xfId="40063" xr:uid="{00000000-0005-0000-0000-000023070000}"/>
    <cellStyle name="_Currency 2 3 2 2" xfId="40064" xr:uid="{00000000-0005-0000-0000-000024070000}"/>
    <cellStyle name="_Currency 2 3 3" xfId="40065" xr:uid="{00000000-0005-0000-0000-000025070000}"/>
    <cellStyle name="_Currency 2 4" xfId="40066" xr:uid="{00000000-0005-0000-0000-000026070000}"/>
    <cellStyle name="_Currency 2 4 2" xfId="40067" xr:uid="{00000000-0005-0000-0000-000027070000}"/>
    <cellStyle name="_Currency 2 4 2 2" xfId="40068" xr:uid="{00000000-0005-0000-0000-000028070000}"/>
    <cellStyle name="_Currency 2 4 3" xfId="40069" xr:uid="{00000000-0005-0000-0000-000029070000}"/>
    <cellStyle name="_Currency 2 5" xfId="40070" xr:uid="{00000000-0005-0000-0000-00002A070000}"/>
    <cellStyle name="_Currency 2 5 2" xfId="40071" xr:uid="{00000000-0005-0000-0000-00002B070000}"/>
    <cellStyle name="_Currency 2 6" xfId="40072" xr:uid="{00000000-0005-0000-0000-00002C070000}"/>
    <cellStyle name="_Currency 3" xfId="12201" xr:uid="{00000000-0005-0000-0000-00002D070000}"/>
    <cellStyle name="_Currency 3 2" xfId="12202" xr:uid="{00000000-0005-0000-0000-00002E070000}"/>
    <cellStyle name="_Currency 3 2 2" xfId="12203" xr:uid="{00000000-0005-0000-0000-00002F070000}"/>
    <cellStyle name="_Currency 3 2 2 2" xfId="40073" xr:uid="{00000000-0005-0000-0000-000030070000}"/>
    <cellStyle name="_Currency 3 2 3" xfId="40074" xr:uid="{00000000-0005-0000-0000-000031070000}"/>
    <cellStyle name="_Currency 3 3" xfId="12204" xr:uid="{00000000-0005-0000-0000-000032070000}"/>
    <cellStyle name="_Currency 3 3 2" xfId="40075" xr:uid="{00000000-0005-0000-0000-000033070000}"/>
    <cellStyle name="_Currency 3 3 3" xfId="40076" xr:uid="{00000000-0005-0000-0000-000034070000}"/>
    <cellStyle name="_Currency 3 3 4" xfId="40077" xr:uid="{00000000-0005-0000-0000-000035070000}"/>
    <cellStyle name="_Currency 3 4" xfId="35444" xr:uid="{00000000-0005-0000-0000-000036070000}"/>
    <cellStyle name="_Currency 4" xfId="12205" xr:uid="{00000000-0005-0000-0000-000037070000}"/>
    <cellStyle name="_Currency 4 2" xfId="12206" xr:uid="{00000000-0005-0000-0000-000038070000}"/>
    <cellStyle name="_Currency 4 2 2" xfId="40078" xr:uid="{00000000-0005-0000-0000-000039070000}"/>
    <cellStyle name="_Currency 4 2 2 2" xfId="40079" xr:uid="{00000000-0005-0000-0000-00003A070000}"/>
    <cellStyle name="_Currency 4 2 2 2 2" xfId="40080" xr:uid="{00000000-0005-0000-0000-00003B070000}"/>
    <cellStyle name="_Currency 4 2 2 3" xfId="40081" xr:uid="{00000000-0005-0000-0000-00003C070000}"/>
    <cellStyle name="_Currency 4 2 3" xfId="40082" xr:uid="{00000000-0005-0000-0000-00003D070000}"/>
    <cellStyle name="_Currency 4 2 3 2" xfId="40083" xr:uid="{00000000-0005-0000-0000-00003E070000}"/>
    <cellStyle name="_Currency 4 2 4" xfId="40084" xr:uid="{00000000-0005-0000-0000-00003F070000}"/>
    <cellStyle name="_Currency 4 3" xfId="35445" xr:uid="{00000000-0005-0000-0000-000040070000}"/>
    <cellStyle name="_Currency 4 3 2" xfId="40085" xr:uid="{00000000-0005-0000-0000-000041070000}"/>
    <cellStyle name="_Currency 4 3 2 2" xfId="40086" xr:uid="{00000000-0005-0000-0000-000042070000}"/>
    <cellStyle name="_Currency 4 3 3" xfId="40087" xr:uid="{00000000-0005-0000-0000-000043070000}"/>
    <cellStyle name="_Currency 4 4" xfId="40088" xr:uid="{00000000-0005-0000-0000-000044070000}"/>
    <cellStyle name="_Currency 4 4 2" xfId="40089" xr:uid="{00000000-0005-0000-0000-000045070000}"/>
    <cellStyle name="_Currency 4 5" xfId="40090" xr:uid="{00000000-0005-0000-0000-000046070000}"/>
    <cellStyle name="_Currency 5" xfId="35446" xr:uid="{00000000-0005-0000-0000-000047070000}"/>
    <cellStyle name="_Currency 5 2" xfId="40091" xr:uid="{00000000-0005-0000-0000-000048070000}"/>
    <cellStyle name="_Currency 5 2 2" xfId="40092" xr:uid="{00000000-0005-0000-0000-000049070000}"/>
    <cellStyle name="_Currency 5 2 2 2" xfId="40093" xr:uid="{00000000-0005-0000-0000-00004A070000}"/>
    <cellStyle name="_Currency 5 2 2 2 2" xfId="40094" xr:uid="{00000000-0005-0000-0000-00004B070000}"/>
    <cellStyle name="_Currency 5 2 2 3" xfId="40095" xr:uid="{00000000-0005-0000-0000-00004C070000}"/>
    <cellStyle name="_Currency 5 2 3" xfId="40096" xr:uid="{00000000-0005-0000-0000-00004D070000}"/>
    <cellStyle name="_Currency 5 2 3 2" xfId="40097" xr:uid="{00000000-0005-0000-0000-00004E070000}"/>
    <cellStyle name="_Currency 5 2 4" xfId="40098" xr:uid="{00000000-0005-0000-0000-00004F070000}"/>
    <cellStyle name="_Currency 5 3" xfId="40099" xr:uid="{00000000-0005-0000-0000-000050070000}"/>
    <cellStyle name="_Currency 5 3 2" xfId="40100" xr:uid="{00000000-0005-0000-0000-000051070000}"/>
    <cellStyle name="_Currency 5 3 2 2" xfId="40101" xr:uid="{00000000-0005-0000-0000-000052070000}"/>
    <cellStyle name="_Currency 5 3 3" xfId="40102" xr:uid="{00000000-0005-0000-0000-000053070000}"/>
    <cellStyle name="_Currency 5 4" xfId="40103" xr:uid="{00000000-0005-0000-0000-000054070000}"/>
    <cellStyle name="_Currency 5 4 2" xfId="40104" xr:uid="{00000000-0005-0000-0000-000055070000}"/>
    <cellStyle name="_Currency 5 5" xfId="40105" xr:uid="{00000000-0005-0000-0000-000056070000}"/>
    <cellStyle name="_Currency 6" xfId="40106" xr:uid="{00000000-0005-0000-0000-000057070000}"/>
    <cellStyle name="_Currency 6 2" xfId="40107" xr:uid="{00000000-0005-0000-0000-000058070000}"/>
    <cellStyle name="_Currency 6 2 2" xfId="40108" xr:uid="{00000000-0005-0000-0000-000059070000}"/>
    <cellStyle name="_Currency 6 2 2 2" xfId="40109" xr:uid="{00000000-0005-0000-0000-00005A070000}"/>
    <cellStyle name="_Currency 6 2 2 2 2" xfId="40110" xr:uid="{00000000-0005-0000-0000-00005B070000}"/>
    <cellStyle name="_Currency 6 2 2 3" xfId="40111" xr:uid="{00000000-0005-0000-0000-00005C070000}"/>
    <cellStyle name="_Currency 6 2 3" xfId="40112" xr:uid="{00000000-0005-0000-0000-00005D070000}"/>
    <cellStyle name="_Currency 6 2 3 2" xfId="40113" xr:uid="{00000000-0005-0000-0000-00005E070000}"/>
    <cellStyle name="_Currency 6 2 4" xfId="40114" xr:uid="{00000000-0005-0000-0000-00005F070000}"/>
    <cellStyle name="_Currency 6 3" xfId="40115" xr:uid="{00000000-0005-0000-0000-000060070000}"/>
    <cellStyle name="_Currency 6 3 2" xfId="40116" xr:uid="{00000000-0005-0000-0000-000061070000}"/>
    <cellStyle name="_Currency 6 3 2 2" xfId="40117" xr:uid="{00000000-0005-0000-0000-000062070000}"/>
    <cellStyle name="_Currency 6 3 3" xfId="40118" xr:uid="{00000000-0005-0000-0000-000063070000}"/>
    <cellStyle name="_Currency 6 4" xfId="40119" xr:uid="{00000000-0005-0000-0000-000064070000}"/>
    <cellStyle name="_Currency 6 4 2" xfId="40120" xr:uid="{00000000-0005-0000-0000-000065070000}"/>
    <cellStyle name="_Currency 6 5" xfId="40121" xr:uid="{00000000-0005-0000-0000-000066070000}"/>
    <cellStyle name="_Currency 7" xfId="40122" xr:uid="{00000000-0005-0000-0000-000067070000}"/>
    <cellStyle name="_Currency 7 2" xfId="40123" xr:uid="{00000000-0005-0000-0000-000068070000}"/>
    <cellStyle name="_Currency 7 2 2" xfId="40124" xr:uid="{00000000-0005-0000-0000-000069070000}"/>
    <cellStyle name="_Currency 7 2 2 2" xfId="40125" xr:uid="{00000000-0005-0000-0000-00006A070000}"/>
    <cellStyle name="_Currency 7 2 3" xfId="40126" xr:uid="{00000000-0005-0000-0000-00006B070000}"/>
    <cellStyle name="_Currency 7 3" xfId="40127" xr:uid="{00000000-0005-0000-0000-00006C070000}"/>
    <cellStyle name="_Currency 7 3 2" xfId="40128" xr:uid="{00000000-0005-0000-0000-00006D070000}"/>
    <cellStyle name="_Currency 7 3 2 2" xfId="40129" xr:uid="{00000000-0005-0000-0000-00006E070000}"/>
    <cellStyle name="_Currency 7 3 3" xfId="40130" xr:uid="{00000000-0005-0000-0000-00006F070000}"/>
    <cellStyle name="_Currency 7 4" xfId="40131" xr:uid="{00000000-0005-0000-0000-000070070000}"/>
    <cellStyle name="_Currency 7 4 2" xfId="40132" xr:uid="{00000000-0005-0000-0000-000071070000}"/>
    <cellStyle name="_Currency 7 5" xfId="40133" xr:uid="{00000000-0005-0000-0000-000072070000}"/>
    <cellStyle name="_Currency 8" xfId="40134" xr:uid="{00000000-0005-0000-0000-000073070000}"/>
    <cellStyle name="_Currency 8 2" xfId="40135" xr:uid="{00000000-0005-0000-0000-000074070000}"/>
    <cellStyle name="_Currency 8 2 2" xfId="40136" xr:uid="{00000000-0005-0000-0000-000075070000}"/>
    <cellStyle name="_Currency 8 3" xfId="40137" xr:uid="{00000000-0005-0000-0000-000076070000}"/>
    <cellStyle name="_Currency 9" xfId="40138" xr:uid="{00000000-0005-0000-0000-000077070000}"/>
    <cellStyle name="_Currency 9 2" xfId="40139" xr:uid="{00000000-0005-0000-0000-000078070000}"/>
    <cellStyle name="_Currency 9 2 2" xfId="40140" xr:uid="{00000000-0005-0000-0000-000079070000}"/>
    <cellStyle name="_Currency 9 3" xfId="40141" xr:uid="{00000000-0005-0000-0000-00007A070000}"/>
    <cellStyle name="_Currency_03-Egne aksjer 1002" xfId="12207" xr:uid="{00000000-0005-0000-0000-00007B070000}"/>
    <cellStyle name="_Currency_03-Egne aksjer 1002 2" xfId="35447" xr:uid="{00000000-0005-0000-0000-00007C070000}"/>
    <cellStyle name="_Currency_03-Egne aksjer 1003" xfId="12208" xr:uid="{00000000-0005-0000-0000-00007D070000}"/>
    <cellStyle name="_Currency_03-Egne aksjer 1003 2" xfId="35448" xr:uid="{00000000-0005-0000-0000-00007E070000}"/>
    <cellStyle name="_Currency_06-Tilknytta 0909" xfId="12209" xr:uid="{00000000-0005-0000-0000-00007F070000}"/>
    <cellStyle name="_Currency_Adj_Operating_expenses" xfId="40142" xr:uid="{00000000-0005-0000-0000-000080070000}"/>
    <cellStyle name="_Currency_Adj_Spec_capital_require" xfId="12210" xr:uid="{00000000-0005-0000-0000-000081070000}"/>
    <cellStyle name="_Currency_Ark1" xfId="35449" xr:uid="{00000000-0005-0000-0000-000082070000}"/>
    <cellStyle name="_Currency_AVA DVA EL" xfId="40143" xr:uid="{00000000-0005-0000-0000-000083070000}"/>
    <cellStyle name="_Currency_EK 0912" xfId="12211" xr:uid="{00000000-0005-0000-0000-000084070000}"/>
    <cellStyle name="_Currency_EK oppstilling 1Q09" xfId="40144" xr:uid="{00000000-0005-0000-0000-000085070000}"/>
    <cellStyle name="_Currency_Expenses (1)" xfId="40145" xr:uid="{00000000-0005-0000-0000-000086070000}"/>
    <cellStyle name="_Currency_Group_DnB_NORD_B2008-11_to_DnB_NOR061107" xfId="12212" xr:uid="{00000000-0005-0000-0000-000087070000}"/>
    <cellStyle name="_Currency_IFRS MORBANK" xfId="35450" xr:uid="{00000000-0005-0000-0000-000088070000}"/>
    <cellStyle name="_Currency_Income statement ASA" xfId="35451" xr:uid="{00000000-0005-0000-0000-000089070000}"/>
    <cellStyle name="_Currency_Income statement Group" xfId="35452" xr:uid="{00000000-0005-0000-0000-00008A070000}"/>
    <cellStyle name="_Currency_Kontantstrømanalyse 3Q09-konsernet" xfId="12213" xr:uid="{00000000-0005-0000-0000-00008B070000}"/>
    <cellStyle name="_Currency_Kontantstrømanalyse 3Q09-konsernet 2" xfId="35453" xr:uid="{00000000-0005-0000-0000-00008C070000}"/>
    <cellStyle name="_Currency_Kontantstrømanalyse 4Q09-konsernet" xfId="12214" xr:uid="{00000000-0005-0000-0000-00008D070000}"/>
    <cellStyle name="_Currency_Kontantstrømanalyse 4Q09-konsernet 2" xfId="35454" xr:uid="{00000000-0005-0000-0000-00008E070000}"/>
    <cellStyle name="_Currency_Merger Plans2" xfId="218" xr:uid="{00000000-0005-0000-0000-00008F070000}"/>
    <cellStyle name="_Currency_Merger Plans2 10" xfId="40146" xr:uid="{00000000-0005-0000-0000-000090070000}"/>
    <cellStyle name="_Currency_Merger Plans2 10 2" xfId="40147" xr:uid="{00000000-0005-0000-0000-000091070000}"/>
    <cellStyle name="_Currency_Merger Plans2 11" xfId="40148" xr:uid="{00000000-0005-0000-0000-000092070000}"/>
    <cellStyle name="_Currency_Merger Plans2 12" xfId="40149" xr:uid="{00000000-0005-0000-0000-000093070000}"/>
    <cellStyle name="_Currency_Merger Plans2 13" xfId="40150" xr:uid="{00000000-0005-0000-0000-000094070000}"/>
    <cellStyle name="_Currency_Merger Plans2 2" xfId="219" xr:uid="{00000000-0005-0000-0000-000095070000}"/>
    <cellStyle name="_Currency_Merger Plans2 2 2" xfId="12215" xr:uid="{00000000-0005-0000-0000-000096070000}"/>
    <cellStyle name="_Currency_Merger Plans2 2 2 2" xfId="40151" xr:uid="{00000000-0005-0000-0000-000097070000}"/>
    <cellStyle name="_Currency_Merger Plans2 2 2 2 2" xfId="40152" xr:uid="{00000000-0005-0000-0000-000098070000}"/>
    <cellStyle name="_Currency_Merger Plans2 2 2 2 2 2" xfId="40153" xr:uid="{00000000-0005-0000-0000-000099070000}"/>
    <cellStyle name="_Currency_Merger Plans2 2 2 2 3" xfId="40154" xr:uid="{00000000-0005-0000-0000-00009A070000}"/>
    <cellStyle name="_Currency_Merger Plans2 2 2 3" xfId="40155" xr:uid="{00000000-0005-0000-0000-00009B070000}"/>
    <cellStyle name="_Currency_Merger Plans2 2 2 3 2" xfId="40156" xr:uid="{00000000-0005-0000-0000-00009C070000}"/>
    <cellStyle name="_Currency_Merger Plans2 2 2 4" xfId="40157" xr:uid="{00000000-0005-0000-0000-00009D070000}"/>
    <cellStyle name="_Currency_Merger Plans2 2 3" xfId="35455" xr:uid="{00000000-0005-0000-0000-00009E070000}"/>
    <cellStyle name="_Currency_Merger Plans2 2 3 2" xfId="40158" xr:uid="{00000000-0005-0000-0000-00009F070000}"/>
    <cellStyle name="_Currency_Merger Plans2 2 3 2 2" xfId="40159" xr:uid="{00000000-0005-0000-0000-0000A0070000}"/>
    <cellStyle name="_Currency_Merger Plans2 2 3 3" xfId="40160" xr:uid="{00000000-0005-0000-0000-0000A1070000}"/>
    <cellStyle name="_Currency_Merger Plans2 2 4" xfId="40161" xr:uid="{00000000-0005-0000-0000-0000A2070000}"/>
    <cellStyle name="_Currency_Merger Plans2 2 4 2" xfId="40162" xr:uid="{00000000-0005-0000-0000-0000A3070000}"/>
    <cellStyle name="_Currency_Merger Plans2 2 4 2 2" xfId="40163" xr:uid="{00000000-0005-0000-0000-0000A4070000}"/>
    <cellStyle name="_Currency_Merger Plans2 2 4 3" xfId="40164" xr:uid="{00000000-0005-0000-0000-0000A5070000}"/>
    <cellStyle name="_Currency_Merger Plans2 2 5" xfId="40165" xr:uid="{00000000-0005-0000-0000-0000A6070000}"/>
    <cellStyle name="_Currency_Merger Plans2 2 5 2" xfId="40166" xr:uid="{00000000-0005-0000-0000-0000A7070000}"/>
    <cellStyle name="_Currency_Merger Plans2 2 6" xfId="40167" xr:uid="{00000000-0005-0000-0000-0000A8070000}"/>
    <cellStyle name="_Currency_Merger Plans2 3" xfId="12216" xr:uid="{00000000-0005-0000-0000-0000A9070000}"/>
    <cellStyle name="_Currency_Merger Plans2 3 2" xfId="12217" xr:uid="{00000000-0005-0000-0000-0000AA070000}"/>
    <cellStyle name="_Currency_Merger Plans2 3 2 2" xfId="12218" xr:uid="{00000000-0005-0000-0000-0000AB070000}"/>
    <cellStyle name="_Currency_Merger Plans2 3 2 2 2" xfId="40168" xr:uid="{00000000-0005-0000-0000-0000AC070000}"/>
    <cellStyle name="_Currency_Merger Plans2 3 2 3" xfId="40169" xr:uid="{00000000-0005-0000-0000-0000AD070000}"/>
    <cellStyle name="_Currency_Merger Plans2 3 3" xfId="12219" xr:uid="{00000000-0005-0000-0000-0000AE070000}"/>
    <cellStyle name="_Currency_Merger Plans2 3 3 2" xfId="40170" xr:uid="{00000000-0005-0000-0000-0000AF070000}"/>
    <cellStyle name="_Currency_Merger Plans2 3 3 3" xfId="40171" xr:uid="{00000000-0005-0000-0000-0000B0070000}"/>
    <cellStyle name="_Currency_Merger Plans2 3 3 4" xfId="40172" xr:uid="{00000000-0005-0000-0000-0000B1070000}"/>
    <cellStyle name="_Currency_Merger Plans2 3 4" xfId="35456" xr:uid="{00000000-0005-0000-0000-0000B2070000}"/>
    <cellStyle name="_Currency_Merger Plans2 4" xfId="12220" xr:uid="{00000000-0005-0000-0000-0000B3070000}"/>
    <cellStyle name="_Currency_Merger Plans2 4 2" xfId="12221" xr:uid="{00000000-0005-0000-0000-0000B4070000}"/>
    <cellStyle name="_Currency_Merger Plans2 4 2 2" xfId="40173" xr:uid="{00000000-0005-0000-0000-0000B5070000}"/>
    <cellStyle name="_Currency_Merger Plans2 4 2 2 2" xfId="40174" xr:uid="{00000000-0005-0000-0000-0000B6070000}"/>
    <cellStyle name="_Currency_Merger Plans2 4 2 2 2 2" xfId="40175" xr:uid="{00000000-0005-0000-0000-0000B7070000}"/>
    <cellStyle name="_Currency_Merger Plans2 4 2 2 3" xfId="40176" xr:uid="{00000000-0005-0000-0000-0000B8070000}"/>
    <cellStyle name="_Currency_Merger Plans2 4 2 3" xfId="40177" xr:uid="{00000000-0005-0000-0000-0000B9070000}"/>
    <cellStyle name="_Currency_Merger Plans2 4 2 3 2" xfId="40178" xr:uid="{00000000-0005-0000-0000-0000BA070000}"/>
    <cellStyle name="_Currency_Merger Plans2 4 2 4" xfId="40179" xr:uid="{00000000-0005-0000-0000-0000BB070000}"/>
    <cellStyle name="_Currency_Merger Plans2 4 3" xfId="35457" xr:uid="{00000000-0005-0000-0000-0000BC070000}"/>
    <cellStyle name="_Currency_Merger Plans2 4 3 2" xfId="40180" xr:uid="{00000000-0005-0000-0000-0000BD070000}"/>
    <cellStyle name="_Currency_Merger Plans2 4 3 2 2" xfId="40181" xr:uid="{00000000-0005-0000-0000-0000BE070000}"/>
    <cellStyle name="_Currency_Merger Plans2 4 3 3" xfId="40182" xr:uid="{00000000-0005-0000-0000-0000BF070000}"/>
    <cellStyle name="_Currency_Merger Plans2 4 4" xfId="40183" xr:uid="{00000000-0005-0000-0000-0000C0070000}"/>
    <cellStyle name="_Currency_Merger Plans2 4 4 2" xfId="40184" xr:uid="{00000000-0005-0000-0000-0000C1070000}"/>
    <cellStyle name="_Currency_Merger Plans2 4 5" xfId="40185" xr:uid="{00000000-0005-0000-0000-0000C2070000}"/>
    <cellStyle name="_Currency_Merger Plans2 5" xfId="35458" xr:uid="{00000000-0005-0000-0000-0000C3070000}"/>
    <cellStyle name="_Currency_Merger Plans2 5 2" xfId="40186" xr:uid="{00000000-0005-0000-0000-0000C4070000}"/>
    <cellStyle name="_Currency_Merger Plans2 5 2 2" xfId="40187" xr:uid="{00000000-0005-0000-0000-0000C5070000}"/>
    <cellStyle name="_Currency_Merger Plans2 5 2 2 2" xfId="40188" xr:uid="{00000000-0005-0000-0000-0000C6070000}"/>
    <cellStyle name="_Currency_Merger Plans2 5 2 2 2 2" xfId="40189" xr:uid="{00000000-0005-0000-0000-0000C7070000}"/>
    <cellStyle name="_Currency_Merger Plans2 5 2 2 3" xfId="40190" xr:uid="{00000000-0005-0000-0000-0000C8070000}"/>
    <cellStyle name="_Currency_Merger Plans2 5 2 3" xfId="40191" xr:uid="{00000000-0005-0000-0000-0000C9070000}"/>
    <cellStyle name="_Currency_Merger Plans2 5 2 3 2" xfId="40192" xr:uid="{00000000-0005-0000-0000-0000CA070000}"/>
    <cellStyle name="_Currency_Merger Plans2 5 2 4" xfId="40193" xr:uid="{00000000-0005-0000-0000-0000CB070000}"/>
    <cellStyle name="_Currency_Merger Plans2 5 3" xfId="40194" xr:uid="{00000000-0005-0000-0000-0000CC070000}"/>
    <cellStyle name="_Currency_Merger Plans2 5 3 2" xfId="40195" xr:uid="{00000000-0005-0000-0000-0000CD070000}"/>
    <cellStyle name="_Currency_Merger Plans2 5 3 2 2" xfId="40196" xr:uid="{00000000-0005-0000-0000-0000CE070000}"/>
    <cellStyle name="_Currency_Merger Plans2 5 3 3" xfId="40197" xr:uid="{00000000-0005-0000-0000-0000CF070000}"/>
    <cellStyle name="_Currency_Merger Plans2 5 4" xfId="40198" xr:uid="{00000000-0005-0000-0000-0000D0070000}"/>
    <cellStyle name="_Currency_Merger Plans2 5 4 2" xfId="40199" xr:uid="{00000000-0005-0000-0000-0000D1070000}"/>
    <cellStyle name="_Currency_Merger Plans2 5 5" xfId="40200" xr:uid="{00000000-0005-0000-0000-0000D2070000}"/>
    <cellStyle name="_Currency_Merger Plans2 6" xfId="40201" xr:uid="{00000000-0005-0000-0000-0000D3070000}"/>
    <cellStyle name="_Currency_Merger Plans2 6 2" xfId="40202" xr:uid="{00000000-0005-0000-0000-0000D4070000}"/>
    <cellStyle name="_Currency_Merger Plans2 6 2 2" xfId="40203" xr:uid="{00000000-0005-0000-0000-0000D5070000}"/>
    <cellStyle name="_Currency_Merger Plans2 6 2 2 2" xfId="40204" xr:uid="{00000000-0005-0000-0000-0000D6070000}"/>
    <cellStyle name="_Currency_Merger Plans2 6 2 2 2 2" xfId="40205" xr:uid="{00000000-0005-0000-0000-0000D7070000}"/>
    <cellStyle name="_Currency_Merger Plans2 6 2 2 3" xfId="40206" xr:uid="{00000000-0005-0000-0000-0000D8070000}"/>
    <cellStyle name="_Currency_Merger Plans2 6 2 3" xfId="40207" xr:uid="{00000000-0005-0000-0000-0000D9070000}"/>
    <cellStyle name="_Currency_Merger Plans2 6 2 3 2" xfId="40208" xr:uid="{00000000-0005-0000-0000-0000DA070000}"/>
    <cellStyle name="_Currency_Merger Plans2 6 2 4" xfId="40209" xr:uid="{00000000-0005-0000-0000-0000DB070000}"/>
    <cellStyle name="_Currency_Merger Plans2 6 3" xfId="40210" xr:uid="{00000000-0005-0000-0000-0000DC070000}"/>
    <cellStyle name="_Currency_Merger Plans2 6 3 2" xfId="40211" xr:uid="{00000000-0005-0000-0000-0000DD070000}"/>
    <cellStyle name="_Currency_Merger Plans2 6 3 2 2" xfId="40212" xr:uid="{00000000-0005-0000-0000-0000DE070000}"/>
    <cellStyle name="_Currency_Merger Plans2 6 3 3" xfId="40213" xr:uid="{00000000-0005-0000-0000-0000DF070000}"/>
    <cellStyle name="_Currency_Merger Plans2 6 4" xfId="40214" xr:uid="{00000000-0005-0000-0000-0000E0070000}"/>
    <cellStyle name="_Currency_Merger Plans2 6 4 2" xfId="40215" xr:uid="{00000000-0005-0000-0000-0000E1070000}"/>
    <cellStyle name="_Currency_Merger Plans2 6 5" xfId="40216" xr:uid="{00000000-0005-0000-0000-0000E2070000}"/>
    <cellStyle name="_Currency_Merger Plans2 7" xfId="40217" xr:uid="{00000000-0005-0000-0000-0000E3070000}"/>
    <cellStyle name="_Currency_Merger Plans2 7 2" xfId="40218" xr:uid="{00000000-0005-0000-0000-0000E4070000}"/>
    <cellStyle name="_Currency_Merger Plans2 7 2 2" xfId="40219" xr:uid="{00000000-0005-0000-0000-0000E5070000}"/>
    <cellStyle name="_Currency_Merger Plans2 7 2 2 2" xfId="40220" xr:uid="{00000000-0005-0000-0000-0000E6070000}"/>
    <cellStyle name="_Currency_Merger Plans2 7 2 3" xfId="40221" xr:uid="{00000000-0005-0000-0000-0000E7070000}"/>
    <cellStyle name="_Currency_Merger Plans2 7 3" xfId="40222" xr:uid="{00000000-0005-0000-0000-0000E8070000}"/>
    <cellStyle name="_Currency_Merger Plans2 7 3 2" xfId="40223" xr:uid="{00000000-0005-0000-0000-0000E9070000}"/>
    <cellStyle name="_Currency_Merger Plans2 7 3 2 2" xfId="40224" xr:uid="{00000000-0005-0000-0000-0000EA070000}"/>
    <cellStyle name="_Currency_Merger Plans2 7 3 3" xfId="40225" xr:uid="{00000000-0005-0000-0000-0000EB070000}"/>
    <cellStyle name="_Currency_Merger Plans2 7 4" xfId="40226" xr:uid="{00000000-0005-0000-0000-0000EC070000}"/>
    <cellStyle name="_Currency_Merger Plans2 7 4 2" xfId="40227" xr:uid="{00000000-0005-0000-0000-0000ED070000}"/>
    <cellStyle name="_Currency_Merger Plans2 7 5" xfId="40228" xr:uid="{00000000-0005-0000-0000-0000EE070000}"/>
    <cellStyle name="_Currency_Merger Plans2 8" xfId="40229" xr:uid="{00000000-0005-0000-0000-0000EF070000}"/>
    <cellStyle name="_Currency_Merger Plans2 8 2" xfId="40230" xr:uid="{00000000-0005-0000-0000-0000F0070000}"/>
    <cellStyle name="_Currency_Merger Plans2 8 2 2" xfId="40231" xr:uid="{00000000-0005-0000-0000-0000F1070000}"/>
    <cellStyle name="_Currency_Merger Plans2 8 3" xfId="40232" xr:uid="{00000000-0005-0000-0000-0000F2070000}"/>
    <cellStyle name="_Currency_Merger Plans2 9" xfId="40233" xr:uid="{00000000-0005-0000-0000-0000F3070000}"/>
    <cellStyle name="_Currency_Merger Plans2 9 2" xfId="40234" xr:uid="{00000000-0005-0000-0000-0000F4070000}"/>
    <cellStyle name="_Currency_Merger Plans2 9 2 2" xfId="40235" xr:uid="{00000000-0005-0000-0000-0000F5070000}"/>
    <cellStyle name="_Currency_Merger Plans2 9 3" xfId="40236" xr:uid="{00000000-0005-0000-0000-0000F6070000}"/>
    <cellStyle name="_Currency_Merger Plans2_Note 11 " xfId="220" xr:uid="{00000000-0005-0000-0000-0000F7070000}"/>
    <cellStyle name="_Currency_Merger Plans2_Note 13_31 12 2010_til revisor" xfId="221" xr:uid="{00000000-0005-0000-0000-0000F8070000}"/>
    <cellStyle name="_Currency_Merger Plans2_Note 13_31.12.2010_v3_e Amagerbank" xfId="222" xr:uid="{00000000-0005-0000-0000-0000F9070000}"/>
    <cellStyle name="_Currency_Merger Plans2_Note 15_31 12 2010_til revisor" xfId="223" xr:uid="{00000000-0005-0000-0000-0000FA070000}"/>
    <cellStyle name="_Currency_Merger Plans2_Note 15_Aksjer i datterselskaper_til revisor" xfId="224" xr:uid="{00000000-0005-0000-0000-0000FB070000}"/>
    <cellStyle name="_Currency_Merger Plans2_Note 25 - Forsikringsforpliktelser v2" xfId="225" xr:uid="{00000000-0005-0000-0000-0000FC070000}"/>
    <cellStyle name="_Currency_Merger Plans2_Note 26 - Endringer i forsikringsforpliktelser v2" xfId="226" xr:uid="{00000000-0005-0000-0000-0000FD070000}"/>
    <cellStyle name="_Currency_Merger Plans2_Note 29 - Forsikringsrisiko 2010 (sendt GF 27012011) - versjon 3" xfId="227" xr:uid="{00000000-0005-0000-0000-0000FE070000}"/>
    <cellStyle name="_Currency_Merger Plans2_Note 29 - Forsikringsrisiko 2010 (sendt ØR 04022011) - versjon 4" xfId="228" xr:uid="{00000000-0005-0000-0000-0000FF070000}"/>
    <cellStyle name="_Currency_Merger Plans2_Note 29 - Forsikringsrisiko 2010_ 170211" xfId="229" xr:uid="{00000000-0005-0000-0000-000000080000}"/>
    <cellStyle name="_Currency_Merger Plans2_Note31_rentefølsomhet_311210_v2_e rev komm" xfId="230" xr:uid="{00000000-0005-0000-0000-000001080000}"/>
    <cellStyle name="_Currency_Merger Plans2_Noter 2010 - oversikt over ansvarlige_status" xfId="231" xr:uid="{00000000-0005-0000-0000-000002080000}"/>
    <cellStyle name="_Currency_Merger Plans2_RIK M" xfId="232" xr:uid="{00000000-0005-0000-0000-000003080000}"/>
    <cellStyle name="_Currency_Note 11 " xfId="233" xr:uid="{00000000-0005-0000-0000-000004080000}"/>
    <cellStyle name="_Currency_Note 13_31 12 2010_til revisor" xfId="234" xr:uid="{00000000-0005-0000-0000-000005080000}"/>
    <cellStyle name="_Currency_Note 13_31.12.2010_v3_e Amagerbank" xfId="235" xr:uid="{00000000-0005-0000-0000-000006080000}"/>
    <cellStyle name="_Currency_Note 15_31 12 2010_til revisor" xfId="236" xr:uid="{00000000-0005-0000-0000-000007080000}"/>
    <cellStyle name="_Currency_Note 15_Aksjer i datterselskaper_til revisor" xfId="237" xr:uid="{00000000-0005-0000-0000-000008080000}"/>
    <cellStyle name="_Currency_Note 25 - Forsikringsforpliktelser v2" xfId="238" xr:uid="{00000000-0005-0000-0000-000009080000}"/>
    <cellStyle name="_Currency_Note 26 - Endringer i forsikringsforpliktelser v2" xfId="239" xr:uid="{00000000-0005-0000-0000-00000A080000}"/>
    <cellStyle name="_Currency_Note 29 - Forsikringsrisiko 2010 (sendt GF 27012011) - versjon 3" xfId="240" xr:uid="{00000000-0005-0000-0000-00000B080000}"/>
    <cellStyle name="_Currency_Note 29 - Forsikringsrisiko 2010 (sendt ØR 04022011) - versjon 4" xfId="241" xr:uid="{00000000-0005-0000-0000-00000C080000}"/>
    <cellStyle name="_Currency_Note 29 - Forsikringsrisiko 2010_ 170211" xfId="242" xr:uid="{00000000-0005-0000-0000-00000D080000}"/>
    <cellStyle name="_Currency_Note utlån" xfId="35459" xr:uid="{00000000-0005-0000-0000-00000E080000}"/>
    <cellStyle name="_Currency_Note31_rentefølsomhet_311210_v2_e rev komm" xfId="243" xr:uid="{00000000-0005-0000-0000-00000F080000}"/>
    <cellStyle name="_Currency_Noter 2010 - oversikt over ansvarlige_status" xfId="244" xr:uid="{00000000-0005-0000-0000-000010080000}"/>
    <cellStyle name="_Currency_Other MTM adjustments" xfId="40237" xr:uid="{00000000-0005-0000-0000-000011080000}"/>
    <cellStyle name="_Currency_RIK M" xfId="245" xr:uid="{00000000-0005-0000-0000-000012080000}"/>
    <cellStyle name="_Currency_Valeffekt NORD, Lux og Finans 3Q09" xfId="12222" xr:uid="{00000000-0005-0000-0000-000013080000}"/>
    <cellStyle name="_Currency_Valutafordelt utlån og innsk 4Q09" xfId="12223" xr:uid="{00000000-0005-0000-0000-000014080000}"/>
    <cellStyle name="_CurrencySpace" xfId="246" xr:uid="{00000000-0005-0000-0000-000015080000}"/>
    <cellStyle name="_CurrencySpace 10" xfId="40238" xr:uid="{00000000-0005-0000-0000-000016080000}"/>
    <cellStyle name="_CurrencySpace 10 2" xfId="40239" xr:uid="{00000000-0005-0000-0000-000017080000}"/>
    <cellStyle name="_CurrencySpace 11" xfId="40240" xr:uid="{00000000-0005-0000-0000-000018080000}"/>
    <cellStyle name="_CurrencySpace 12" xfId="40241" xr:uid="{00000000-0005-0000-0000-000019080000}"/>
    <cellStyle name="_CurrencySpace 13" xfId="40242" xr:uid="{00000000-0005-0000-0000-00001A080000}"/>
    <cellStyle name="_CurrencySpace 14" xfId="40243" xr:uid="{00000000-0005-0000-0000-00001B080000}"/>
    <cellStyle name="_CurrencySpace 2" xfId="247" xr:uid="{00000000-0005-0000-0000-00001C080000}"/>
    <cellStyle name="_CurrencySpace 2 2" xfId="12224" xr:uid="{00000000-0005-0000-0000-00001D080000}"/>
    <cellStyle name="_CurrencySpace 2 2 2" xfId="40244" xr:uid="{00000000-0005-0000-0000-00001E080000}"/>
    <cellStyle name="_CurrencySpace 2 2 2 2" xfId="40245" xr:uid="{00000000-0005-0000-0000-00001F080000}"/>
    <cellStyle name="_CurrencySpace 2 2 2 2 2" xfId="40246" xr:uid="{00000000-0005-0000-0000-000020080000}"/>
    <cellStyle name="_CurrencySpace 2 2 2 3" xfId="40247" xr:uid="{00000000-0005-0000-0000-000021080000}"/>
    <cellStyle name="_CurrencySpace 2 2 3" xfId="40248" xr:uid="{00000000-0005-0000-0000-000022080000}"/>
    <cellStyle name="_CurrencySpace 2 2 3 2" xfId="40249" xr:uid="{00000000-0005-0000-0000-000023080000}"/>
    <cellStyle name="_CurrencySpace 2 2 4" xfId="40250" xr:uid="{00000000-0005-0000-0000-000024080000}"/>
    <cellStyle name="_CurrencySpace 2 3" xfId="35460" xr:uid="{00000000-0005-0000-0000-000025080000}"/>
    <cellStyle name="_CurrencySpace 2 3 2" xfId="40251" xr:uid="{00000000-0005-0000-0000-000026080000}"/>
    <cellStyle name="_CurrencySpace 2 3 2 2" xfId="40252" xr:uid="{00000000-0005-0000-0000-000027080000}"/>
    <cellStyle name="_CurrencySpace 2 3 3" xfId="40253" xr:uid="{00000000-0005-0000-0000-000028080000}"/>
    <cellStyle name="_CurrencySpace 2 4" xfId="40254" xr:uid="{00000000-0005-0000-0000-000029080000}"/>
    <cellStyle name="_CurrencySpace 2 4 2" xfId="40255" xr:uid="{00000000-0005-0000-0000-00002A080000}"/>
    <cellStyle name="_CurrencySpace 2 4 2 2" xfId="40256" xr:uid="{00000000-0005-0000-0000-00002B080000}"/>
    <cellStyle name="_CurrencySpace 2 4 3" xfId="40257" xr:uid="{00000000-0005-0000-0000-00002C080000}"/>
    <cellStyle name="_CurrencySpace 2 5" xfId="40258" xr:uid="{00000000-0005-0000-0000-00002D080000}"/>
    <cellStyle name="_CurrencySpace 2 5 2" xfId="40259" xr:uid="{00000000-0005-0000-0000-00002E080000}"/>
    <cellStyle name="_CurrencySpace 2 6" xfId="40260" xr:uid="{00000000-0005-0000-0000-00002F080000}"/>
    <cellStyle name="_CurrencySpace 3" xfId="12225" xr:uid="{00000000-0005-0000-0000-000030080000}"/>
    <cellStyle name="_CurrencySpace 3 2" xfId="12226" xr:uid="{00000000-0005-0000-0000-000031080000}"/>
    <cellStyle name="_CurrencySpace 3 2 2" xfId="12227" xr:uid="{00000000-0005-0000-0000-000032080000}"/>
    <cellStyle name="_CurrencySpace 3 2 2 2" xfId="40261" xr:uid="{00000000-0005-0000-0000-000033080000}"/>
    <cellStyle name="_CurrencySpace 3 2 3" xfId="40262" xr:uid="{00000000-0005-0000-0000-000034080000}"/>
    <cellStyle name="_CurrencySpace 3 3" xfId="12228" xr:uid="{00000000-0005-0000-0000-000035080000}"/>
    <cellStyle name="_CurrencySpace 3 3 2" xfId="40263" xr:uid="{00000000-0005-0000-0000-000036080000}"/>
    <cellStyle name="_CurrencySpace 3 3 3" xfId="40264" xr:uid="{00000000-0005-0000-0000-000037080000}"/>
    <cellStyle name="_CurrencySpace 3 3 4" xfId="40265" xr:uid="{00000000-0005-0000-0000-000038080000}"/>
    <cellStyle name="_CurrencySpace 3 4" xfId="35461" xr:uid="{00000000-0005-0000-0000-000039080000}"/>
    <cellStyle name="_CurrencySpace 4" xfId="12229" xr:uid="{00000000-0005-0000-0000-00003A080000}"/>
    <cellStyle name="_CurrencySpace 4 2" xfId="12230" xr:uid="{00000000-0005-0000-0000-00003B080000}"/>
    <cellStyle name="_CurrencySpace 4 2 2" xfId="40266" xr:uid="{00000000-0005-0000-0000-00003C080000}"/>
    <cellStyle name="_CurrencySpace 4 2 2 2" xfId="40267" xr:uid="{00000000-0005-0000-0000-00003D080000}"/>
    <cellStyle name="_CurrencySpace 4 2 2 2 2" xfId="40268" xr:uid="{00000000-0005-0000-0000-00003E080000}"/>
    <cellStyle name="_CurrencySpace 4 2 2 3" xfId="40269" xr:uid="{00000000-0005-0000-0000-00003F080000}"/>
    <cellStyle name="_CurrencySpace 4 2 3" xfId="40270" xr:uid="{00000000-0005-0000-0000-000040080000}"/>
    <cellStyle name="_CurrencySpace 4 2 3 2" xfId="40271" xr:uid="{00000000-0005-0000-0000-000041080000}"/>
    <cellStyle name="_CurrencySpace 4 2 4" xfId="40272" xr:uid="{00000000-0005-0000-0000-000042080000}"/>
    <cellStyle name="_CurrencySpace 4 3" xfId="35462" xr:uid="{00000000-0005-0000-0000-000043080000}"/>
    <cellStyle name="_CurrencySpace 4 3 2" xfId="40273" xr:uid="{00000000-0005-0000-0000-000044080000}"/>
    <cellStyle name="_CurrencySpace 4 3 2 2" xfId="40274" xr:uid="{00000000-0005-0000-0000-000045080000}"/>
    <cellStyle name="_CurrencySpace 4 3 3" xfId="40275" xr:uid="{00000000-0005-0000-0000-000046080000}"/>
    <cellStyle name="_CurrencySpace 4 4" xfId="40276" xr:uid="{00000000-0005-0000-0000-000047080000}"/>
    <cellStyle name="_CurrencySpace 4 4 2" xfId="40277" xr:uid="{00000000-0005-0000-0000-000048080000}"/>
    <cellStyle name="_CurrencySpace 4 5" xfId="40278" xr:uid="{00000000-0005-0000-0000-000049080000}"/>
    <cellStyle name="_CurrencySpace 5" xfId="35463" xr:uid="{00000000-0005-0000-0000-00004A080000}"/>
    <cellStyle name="_CurrencySpace 5 2" xfId="40279" xr:uid="{00000000-0005-0000-0000-00004B080000}"/>
    <cellStyle name="_CurrencySpace 5 2 2" xfId="40280" xr:uid="{00000000-0005-0000-0000-00004C080000}"/>
    <cellStyle name="_CurrencySpace 5 2 2 2" xfId="40281" xr:uid="{00000000-0005-0000-0000-00004D080000}"/>
    <cellStyle name="_CurrencySpace 5 2 2 2 2" xfId="40282" xr:uid="{00000000-0005-0000-0000-00004E080000}"/>
    <cellStyle name="_CurrencySpace 5 2 2 3" xfId="40283" xr:uid="{00000000-0005-0000-0000-00004F080000}"/>
    <cellStyle name="_CurrencySpace 5 2 3" xfId="40284" xr:uid="{00000000-0005-0000-0000-000050080000}"/>
    <cellStyle name="_CurrencySpace 5 2 3 2" xfId="40285" xr:uid="{00000000-0005-0000-0000-000051080000}"/>
    <cellStyle name="_CurrencySpace 5 2 4" xfId="40286" xr:uid="{00000000-0005-0000-0000-000052080000}"/>
    <cellStyle name="_CurrencySpace 5 3" xfId="40287" xr:uid="{00000000-0005-0000-0000-000053080000}"/>
    <cellStyle name="_CurrencySpace 5 3 2" xfId="40288" xr:uid="{00000000-0005-0000-0000-000054080000}"/>
    <cellStyle name="_CurrencySpace 5 3 2 2" xfId="40289" xr:uid="{00000000-0005-0000-0000-000055080000}"/>
    <cellStyle name="_CurrencySpace 5 3 3" xfId="40290" xr:uid="{00000000-0005-0000-0000-000056080000}"/>
    <cellStyle name="_CurrencySpace 5 4" xfId="40291" xr:uid="{00000000-0005-0000-0000-000057080000}"/>
    <cellStyle name="_CurrencySpace 5 4 2" xfId="40292" xr:uid="{00000000-0005-0000-0000-000058080000}"/>
    <cellStyle name="_CurrencySpace 5 5" xfId="40293" xr:uid="{00000000-0005-0000-0000-000059080000}"/>
    <cellStyle name="_CurrencySpace 6" xfId="40294" xr:uid="{00000000-0005-0000-0000-00005A080000}"/>
    <cellStyle name="_CurrencySpace 6 2" xfId="40295" xr:uid="{00000000-0005-0000-0000-00005B080000}"/>
    <cellStyle name="_CurrencySpace 6 2 2" xfId="40296" xr:uid="{00000000-0005-0000-0000-00005C080000}"/>
    <cellStyle name="_CurrencySpace 6 2 2 2" xfId="40297" xr:uid="{00000000-0005-0000-0000-00005D080000}"/>
    <cellStyle name="_CurrencySpace 6 2 2 2 2" xfId="40298" xr:uid="{00000000-0005-0000-0000-00005E080000}"/>
    <cellStyle name="_CurrencySpace 6 2 2 3" xfId="40299" xr:uid="{00000000-0005-0000-0000-00005F080000}"/>
    <cellStyle name="_CurrencySpace 6 2 3" xfId="40300" xr:uid="{00000000-0005-0000-0000-000060080000}"/>
    <cellStyle name="_CurrencySpace 6 2 3 2" xfId="40301" xr:uid="{00000000-0005-0000-0000-000061080000}"/>
    <cellStyle name="_CurrencySpace 6 2 4" xfId="40302" xr:uid="{00000000-0005-0000-0000-000062080000}"/>
    <cellStyle name="_CurrencySpace 6 3" xfId="40303" xr:uid="{00000000-0005-0000-0000-000063080000}"/>
    <cellStyle name="_CurrencySpace 6 3 2" xfId="40304" xr:uid="{00000000-0005-0000-0000-000064080000}"/>
    <cellStyle name="_CurrencySpace 6 3 2 2" xfId="40305" xr:uid="{00000000-0005-0000-0000-000065080000}"/>
    <cellStyle name="_CurrencySpace 6 3 3" xfId="40306" xr:uid="{00000000-0005-0000-0000-000066080000}"/>
    <cellStyle name="_CurrencySpace 6 4" xfId="40307" xr:uid="{00000000-0005-0000-0000-000067080000}"/>
    <cellStyle name="_CurrencySpace 6 4 2" xfId="40308" xr:uid="{00000000-0005-0000-0000-000068080000}"/>
    <cellStyle name="_CurrencySpace 6 5" xfId="40309" xr:uid="{00000000-0005-0000-0000-000069080000}"/>
    <cellStyle name="_CurrencySpace 7" xfId="40310" xr:uid="{00000000-0005-0000-0000-00006A080000}"/>
    <cellStyle name="_CurrencySpace 7 2" xfId="40311" xr:uid="{00000000-0005-0000-0000-00006B080000}"/>
    <cellStyle name="_CurrencySpace 7 2 2" xfId="40312" xr:uid="{00000000-0005-0000-0000-00006C080000}"/>
    <cellStyle name="_CurrencySpace 7 2 2 2" xfId="40313" xr:uid="{00000000-0005-0000-0000-00006D080000}"/>
    <cellStyle name="_CurrencySpace 7 2 3" xfId="40314" xr:uid="{00000000-0005-0000-0000-00006E080000}"/>
    <cellStyle name="_CurrencySpace 7 3" xfId="40315" xr:uid="{00000000-0005-0000-0000-00006F080000}"/>
    <cellStyle name="_CurrencySpace 7 3 2" xfId="40316" xr:uid="{00000000-0005-0000-0000-000070080000}"/>
    <cellStyle name="_CurrencySpace 7 3 2 2" xfId="40317" xr:uid="{00000000-0005-0000-0000-000071080000}"/>
    <cellStyle name="_CurrencySpace 7 3 3" xfId="40318" xr:uid="{00000000-0005-0000-0000-000072080000}"/>
    <cellStyle name="_CurrencySpace 7 4" xfId="40319" xr:uid="{00000000-0005-0000-0000-000073080000}"/>
    <cellStyle name="_CurrencySpace 7 4 2" xfId="40320" xr:uid="{00000000-0005-0000-0000-000074080000}"/>
    <cellStyle name="_CurrencySpace 7 5" xfId="40321" xr:uid="{00000000-0005-0000-0000-000075080000}"/>
    <cellStyle name="_CurrencySpace 8" xfId="40322" xr:uid="{00000000-0005-0000-0000-000076080000}"/>
    <cellStyle name="_CurrencySpace 8 2" xfId="40323" xr:uid="{00000000-0005-0000-0000-000077080000}"/>
    <cellStyle name="_CurrencySpace 8 2 2" xfId="40324" xr:uid="{00000000-0005-0000-0000-000078080000}"/>
    <cellStyle name="_CurrencySpace 8 3" xfId="40325" xr:uid="{00000000-0005-0000-0000-000079080000}"/>
    <cellStyle name="_CurrencySpace 9" xfId="40326" xr:uid="{00000000-0005-0000-0000-00007A080000}"/>
    <cellStyle name="_CurrencySpace 9 2" xfId="40327" xr:uid="{00000000-0005-0000-0000-00007B080000}"/>
    <cellStyle name="_CurrencySpace 9 2 2" xfId="40328" xr:uid="{00000000-0005-0000-0000-00007C080000}"/>
    <cellStyle name="_CurrencySpace 9 3" xfId="40329" xr:uid="{00000000-0005-0000-0000-00007D080000}"/>
    <cellStyle name="_CurrencySpace_03-Egne aksjer 1002" xfId="12231" xr:uid="{00000000-0005-0000-0000-00007E080000}"/>
    <cellStyle name="_CurrencySpace_03-Egne aksjer 1002 2" xfId="35464" xr:uid="{00000000-0005-0000-0000-00007F080000}"/>
    <cellStyle name="_CurrencySpace_03-Egne aksjer 1003" xfId="12232" xr:uid="{00000000-0005-0000-0000-000080080000}"/>
    <cellStyle name="_CurrencySpace_03-Egne aksjer 1003 2" xfId="35465" xr:uid="{00000000-0005-0000-0000-000081080000}"/>
    <cellStyle name="_CurrencySpace_06-Tilknytta 0909" xfId="12233" xr:uid="{00000000-0005-0000-0000-000082080000}"/>
    <cellStyle name="_CurrencySpace_Adj_Operating_expenses" xfId="40330" xr:uid="{00000000-0005-0000-0000-000083080000}"/>
    <cellStyle name="_CurrencySpace_Adj_Spec_capital_require" xfId="12234" xr:uid="{00000000-0005-0000-0000-000084080000}"/>
    <cellStyle name="_CurrencySpace_Ark1" xfId="35466" xr:uid="{00000000-0005-0000-0000-000085080000}"/>
    <cellStyle name="_CurrencySpace_AVA DVA EL" xfId="40331" xr:uid="{00000000-0005-0000-0000-000086080000}"/>
    <cellStyle name="_CurrencySpace_EK 0912" xfId="12235" xr:uid="{00000000-0005-0000-0000-000087080000}"/>
    <cellStyle name="_CurrencySpace_EK oppstilling 1Q09" xfId="40332" xr:uid="{00000000-0005-0000-0000-000088080000}"/>
    <cellStyle name="_CurrencySpace_Expenses (1)" xfId="40333" xr:uid="{00000000-0005-0000-0000-000089080000}"/>
    <cellStyle name="_CurrencySpace_Group_DnB_NORD_B2008-11_to_DnB_NOR061107" xfId="12236" xr:uid="{00000000-0005-0000-0000-00008A080000}"/>
    <cellStyle name="_CurrencySpace_IFRS MORBANK" xfId="35467" xr:uid="{00000000-0005-0000-0000-00008B080000}"/>
    <cellStyle name="_CurrencySpace_Income statement ASA" xfId="35468" xr:uid="{00000000-0005-0000-0000-00008C080000}"/>
    <cellStyle name="_CurrencySpace_Income statement Group" xfId="35469" xr:uid="{00000000-0005-0000-0000-00008D080000}"/>
    <cellStyle name="_CurrencySpace_Kontantstrømanalyse 3Q09-konsernet" xfId="12237" xr:uid="{00000000-0005-0000-0000-00008E080000}"/>
    <cellStyle name="_CurrencySpace_Kontantstrømanalyse 3Q09-konsernet 2" xfId="35470" xr:uid="{00000000-0005-0000-0000-00008F080000}"/>
    <cellStyle name="_CurrencySpace_Kontantstrømanalyse 4Q09-konsernet" xfId="12238" xr:uid="{00000000-0005-0000-0000-000090080000}"/>
    <cellStyle name="_CurrencySpace_Kontantstrømanalyse 4Q09-konsernet 2" xfId="35471" xr:uid="{00000000-0005-0000-0000-000091080000}"/>
    <cellStyle name="_CurrencySpace_Note utlån" xfId="35472" xr:uid="{00000000-0005-0000-0000-000092080000}"/>
    <cellStyle name="_CurrencySpace_Other MTM adjustments" xfId="40334" xr:uid="{00000000-0005-0000-0000-000093080000}"/>
    <cellStyle name="_CurrencySpace_Valeffekt NORD, Lux og Finans 3Q09" xfId="12239" xr:uid="{00000000-0005-0000-0000-000094080000}"/>
    <cellStyle name="_CurrencySpace_Valutafordelt utlån og innsk 4Q09" xfId="12240" xr:uid="{00000000-0005-0000-0000-000095080000}"/>
    <cellStyle name="_Dagligt förvaltarmail" xfId="248" xr:uid="{00000000-0005-0000-0000-000096080000}"/>
    <cellStyle name="_Data_FF" xfId="249" xr:uid="{00000000-0005-0000-0000-000097080000}"/>
    <cellStyle name="_Def" xfId="250" xr:uid="{00000000-0005-0000-0000-000098080000}"/>
    <cellStyle name="_Def_Hovedtall" xfId="35473" xr:uid="{00000000-0005-0000-0000-000099080000}"/>
    <cellStyle name="_Def_Nøkkeltall" xfId="35474" xr:uid="{00000000-0005-0000-0000-00009A080000}"/>
    <cellStyle name="_Def_Q Sum_Res N" xfId="35475" xr:uid="{00000000-0005-0000-0000-00009B080000}"/>
    <cellStyle name="_Def_Resultat" xfId="35476" xr:uid="{00000000-0005-0000-0000-00009C080000}"/>
    <cellStyle name="_economic profit" xfId="40335" xr:uid="{00000000-0005-0000-0000-00009D080000}"/>
    <cellStyle name="_EK 0912" xfId="12241" xr:uid="{00000000-0005-0000-0000-00009E080000}"/>
    <cellStyle name="_EK 0912_Kontroll ME" xfId="12242" xr:uid="{00000000-0005-0000-0000-00009F080000}"/>
    <cellStyle name="_EK 0912_Kontroll-fane" xfId="12243" xr:uid="{00000000-0005-0000-0000-0000A0080000}"/>
    <cellStyle name="_EK oppstilling 1Q09" xfId="40336" xr:uid="{00000000-0005-0000-0000-0000A1080000}"/>
    <cellStyle name="_Euro" xfId="12244" xr:uid="{00000000-0005-0000-0000-0000A2080000}"/>
    <cellStyle name="_Euro 2" xfId="12245" xr:uid="{00000000-0005-0000-0000-0000A3080000}"/>
    <cellStyle name="_Finansiell utvikling 2Q09" xfId="12246" xr:uid="{00000000-0005-0000-0000-0000A4080000}"/>
    <cellStyle name="_Finansiell utvikling 2Q09 2" xfId="12247" xr:uid="{00000000-0005-0000-0000-0000A5080000}"/>
    <cellStyle name="_Finansiell utvikling 2Q09 3" xfId="40337" xr:uid="{00000000-0005-0000-0000-0000A6080000}"/>
    <cellStyle name="_Global Indeks" xfId="251" xr:uid="{00000000-0005-0000-0000-0000A7080000}"/>
    <cellStyle name="_Grunnlag rapport 21 mai" xfId="12248" xr:uid="{00000000-0005-0000-0000-0000A8080000}"/>
    <cellStyle name="_Grunnlag rapport 7mai" xfId="12249" xr:uid="{00000000-0005-0000-0000-0000A9080000}"/>
    <cellStyle name="_Heading" xfId="12250" xr:uid="{00000000-0005-0000-0000-0000AA080000}"/>
    <cellStyle name="_Heading_prestemp" xfId="12251" xr:uid="{00000000-0005-0000-0000-0000AB080000}"/>
    <cellStyle name="_Heading_prestemp 2" xfId="12252" xr:uid="{00000000-0005-0000-0000-0000AC080000}"/>
    <cellStyle name="_Heading_prestemp_Balanse" xfId="12253" xr:uid="{00000000-0005-0000-0000-0000AD080000}"/>
    <cellStyle name="_Heading_prestemp_Hovedtall" xfId="35477" xr:uid="{00000000-0005-0000-0000-0000AE080000}"/>
    <cellStyle name="_Heading_prestemp_Nøkkeltall" xfId="35478" xr:uid="{00000000-0005-0000-0000-0000AF080000}"/>
    <cellStyle name="_Heading_prestemp_Resultat" xfId="12254" xr:uid="{00000000-0005-0000-0000-0000B0080000}"/>
    <cellStyle name="_Highlight" xfId="12255" xr:uid="{00000000-0005-0000-0000-0000B1080000}"/>
    <cellStyle name="_Highlight 2" xfId="12256" xr:uid="{00000000-0005-0000-0000-0000B2080000}"/>
    <cellStyle name="_Highlight 2 2" xfId="35479" xr:uid="{00000000-0005-0000-0000-0000B3080000}"/>
    <cellStyle name="_Highlight 2_Adj_Income_statement" xfId="35480" xr:uid="{00000000-0005-0000-0000-0000B4080000}"/>
    <cellStyle name="_Highlight 2_Adj_IncomeStatement" xfId="35481" xr:uid="{00000000-0005-0000-0000-0000B5080000}"/>
    <cellStyle name="_Highlight 2_Adj_IncomeStatement_1" xfId="35482" xr:uid="{00000000-0005-0000-0000-0000B6080000}"/>
    <cellStyle name="_Highlight 2_Adj_Primary_capital" xfId="12257" xr:uid="{00000000-0005-0000-0000-0000B7080000}"/>
    <cellStyle name="_Highlight 2_Adj_Spec_capital_require" xfId="12258" xr:uid="{00000000-0005-0000-0000-0000B8080000}"/>
    <cellStyle name="_Highlight 2_Adj-IncomeStatement_Trends" xfId="35483" xr:uid="{00000000-0005-0000-0000-0000B9080000}"/>
    <cellStyle name="_Highlight 2_Adjustment-BalanceSheet" xfId="12259" xr:uid="{00000000-0005-0000-0000-0000BA080000}"/>
    <cellStyle name="_Highlight 2_Adjustment-BalanceSheet_Trends" xfId="12260" xr:uid="{00000000-0005-0000-0000-0000BB080000}"/>
    <cellStyle name="_Highlight 2_Adjustment-Hovedtall" xfId="35484" xr:uid="{00000000-0005-0000-0000-0000BC080000}"/>
    <cellStyle name="_Highlight 2_Ark1" xfId="35485" xr:uid="{00000000-0005-0000-0000-0000BD080000}"/>
    <cellStyle name="_Highlight 2_Ark2" xfId="35486" xr:uid="{00000000-0005-0000-0000-0000BE080000}"/>
    <cellStyle name="_Highlight 2_Balanse" xfId="12261" xr:uid="{00000000-0005-0000-0000-0000BF080000}"/>
    <cellStyle name="_Highlight 2_Bank ASA" xfId="35487" xr:uid="{00000000-0005-0000-0000-0000C0080000}"/>
    <cellStyle name="_Highlight 2_CC1" xfId="51590" xr:uid="{4236D272-2E60-4906-AF22-7AAD147BBD82}"/>
    <cellStyle name="_Highlight 2_EU CC1" xfId="54136" xr:uid="{05746A2F-46CC-430F-9768-2B6D07EE4208}"/>
    <cellStyle name="_Highlight 2_EU CCyB1" xfId="55778" xr:uid="{B15C020A-1F27-44A3-A8A5-E630F280CF53}"/>
    <cellStyle name="_Highlight 2_Hovedtall" xfId="35488" xr:uid="{00000000-0005-0000-0000-0000C1080000}"/>
    <cellStyle name="_Highlight 2_Income statement Group" xfId="35489" xr:uid="{00000000-0005-0000-0000-0000C2080000}"/>
    <cellStyle name="_Highlight 2_KM1" xfId="12521" xr:uid="{00000000-0005-0000-0000-0000C3080000}"/>
    <cellStyle name="_Highlight 2_LR2" xfId="51583" xr:uid="{26B8F902-A963-4C61-B768-D174747CBF73}"/>
    <cellStyle name="_Highlight 2_Nøkkeltall" xfId="35490" xr:uid="{00000000-0005-0000-0000-0000C4080000}"/>
    <cellStyle name="_Highlight 2_Rapp fra SAP 1512" xfId="35491" xr:uid="{00000000-0005-0000-0000-0000C5080000}"/>
    <cellStyle name="_Highlight 2_Resultat" xfId="35492" xr:uid="{00000000-0005-0000-0000-0000C6080000}"/>
    <cellStyle name="_Highlight 3" xfId="35493" xr:uid="{00000000-0005-0000-0000-0000C7080000}"/>
    <cellStyle name="_Highlight_Adj_comprehensive_income" xfId="35494" xr:uid="{00000000-0005-0000-0000-0000C8080000}"/>
    <cellStyle name="_Highlight_Adj_comprehensive_income_1" xfId="35495" xr:uid="{00000000-0005-0000-0000-0000C9080000}"/>
    <cellStyle name="_Highlight_Adj_comprehensive_income_Trends" xfId="35496" xr:uid="{00000000-0005-0000-0000-0000CA080000}"/>
    <cellStyle name="_Highlight_Adj_Income_statement" xfId="35497" xr:uid="{00000000-0005-0000-0000-0000CB080000}"/>
    <cellStyle name="_Highlight_Adj_IncomeStatement" xfId="35498" xr:uid="{00000000-0005-0000-0000-0000CC080000}"/>
    <cellStyle name="_Highlight_Adj_IncomeStatement_1" xfId="35499" xr:uid="{00000000-0005-0000-0000-0000CD080000}"/>
    <cellStyle name="_Highlight_Adj_Primary_capital" xfId="12262" xr:uid="{00000000-0005-0000-0000-0000CE080000}"/>
    <cellStyle name="_Highlight_Adj_Spec_capital_require" xfId="12263" xr:uid="{00000000-0005-0000-0000-0000CF080000}"/>
    <cellStyle name="_Highlight_Adj-Debt securities issued" xfId="35500" xr:uid="{00000000-0005-0000-0000-0000D0080000}"/>
    <cellStyle name="_Highlight_Adj-Debt securities issued_1" xfId="35501" xr:uid="{00000000-0005-0000-0000-0000D1080000}"/>
    <cellStyle name="_Highlight_Adj-IncomeStatement_Trends" xfId="35502" xr:uid="{00000000-0005-0000-0000-0000D2080000}"/>
    <cellStyle name="_Highlight_Adjustment-BalanceSheet" xfId="12264" xr:uid="{00000000-0005-0000-0000-0000D3080000}"/>
    <cellStyle name="_Highlight_Adjustment-BalanceSheet_Trends" xfId="12265" xr:uid="{00000000-0005-0000-0000-0000D4080000}"/>
    <cellStyle name="_Highlight_Adjustment-Hovedtall" xfId="35503" xr:uid="{00000000-0005-0000-0000-0000D5080000}"/>
    <cellStyle name="_Highlight_Ark1" xfId="35504" xr:uid="{00000000-0005-0000-0000-0000D6080000}"/>
    <cellStyle name="_Highlight_Balanse" xfId="12266" xr:uid="{00000000-0005-0000-0000-0000D7080000}"/>
    <cellStyle name="_Highlight_BalanseBoligkreditt" xfId="35505" xr:uid="{00000000-0005-0000-0000-0000D8080000}"/>
    <cellStyle name="_Highlight_CC1" xfId="51589" xr:uid="{49711077-19D2-423A-AD9B-A990D4717DF6}"/>
    <cellStyle name="_Highlight_EU CC1" xfId="54135" xr:uid="{DA685B50-0C90-46AD-B62A-D7D6EA7D0D90}"/>
    <cellStyle name="_Highlight_EU CCyB1" xfId="55777" xr:uid="{7F9C6E9C-EB83-424B-90CC-09500FD59A93}"/>
    <cellStyle name="_Highlight_Expenses (1)" xfId="40338" xr:uid="{00000000-0005-0000-0000-0000D9080000}"/>
    <cellStyle name="_Highlight_Hovedtall" xfId="35506" xr:uid="{00000000-0005-0000-0000-0000DA080000}"/>
    <cellStyle name="_Highlight_Income statement ASA" xfId="35507" xr:uid="{00000000-0005-0000-0000-0000DB080000}"/>
    <cellStyle name="_Highlight_Income statement Group" xfId="35508" xr:uid="{00000000-0005-0000-0000-0000DC080000}"/>
    <cellStyle name="_Highlight_KM1" xfId="12520" xr:uid="{00000000-0005-0000-0000-0000DD080000}"/>
    <cellStyle name="_Highlight_LR2" xfId="51582" xr:uid="{CC99BCD3-563E-471A-B224-4C8B5B6132BD}"/>
    <cellStyle name="_Highlight_Note del 5" xfId="35509" xr:uid="{00000000-0005-0000-0000-0000DF080000}"/>
    <cellStyle name="_Highlight_Nøkkeltall" xfId="35510" xr:uid="{00000000-0005-0000-0000-0000DE080000}"/>
    <cellStyle name="_Highlight_Resultat" xfId="35511" xr:uid="{00000000-0005-0000-0000-0000E0080000}"/>
    <cellStyle name="_Highlight_Resultat Boligkreditt" xfId="35512" xr:uid="{00000000-0005-0000-0000-0000E1080000}"/>
    <cellStyle name="_Highlight_Solver BAL3" xfId="35513" xr:uid="{00000000-0005-0000-0000-0000E2080000}"/>
    <cellStyle name="_HolidayCalendar" xfId="252" xr:uid="{00000000-0005-0000-0000-0000E3080000}"/>
    <cellStyle name="_Hvordan levere rentegar" xfId="12267" xr:uid="{00000000-0005-0000-0000-0000E4080000}"/>
    <cellStyle name="_Hvordan levere rentegar 2" xfId="12268" xr:uid="{00000000-0005-0000-0000-0000E5080000}"/>
    <cellStyle name="_Hvordan levere rentegar 2_Kontroll ME" xfId="12269" xr:uid="{00000000-0005-0000-0000-0000E6080000}"/>
    <cellStyle name="_Hvordan levere rentegar 2_Kontroll-fane" xfId="12270" xr:uid="{00000000-0005-0000-0000-0000E7080000}"/>
    <cellStyle name="_Hvordan levere rentegar 3" xfId="40339" xr:uid="{00000000-0005-0000-0000-0000E8080000}"/>
    <cellStyle name="_Hvordan levere rentegar_Kontroll ME" xfId="12271" xr:uid="{00000000-0005-0000-0000-0000E9080000}"/>
    <cellStyle name="_Hvordan levere rentegar_Kontroll-fane" xfId="12272" xr:uid="{00000000-0005-0000-0000-0000EA080000}"/>
    <cellStyle name="_Hvordan levere rentegar_Results &amp; key fig." xfId="40340" xr:uid="{00000000-0005-0000-0000-0000EB080000}"/>
    <cellStyle name="_Index" xfId="253" xr:uid="{00000000-0005-0000-0000-0000EC080000}"/>
    <cellStyle name="_Item 3.2_Enclosure 1 Group budget and financial plan 2010-12" xfId="40341" xr:uid="{00000000-0005-0000-0000-0000ED080000}"/>
    <cellStyle name="_Kontantstrømanalyse 1Q09-konsernet " xfId="12273" xr:uid="{00000000-0005-0000-0000-0000EE080000}"/>
    <cellStyle name="_Kontantstrømanalyse 4Q09-konsernet" xfId="12274" xr:uid="{00000000-0005-0000-0000-0000EF080000}"/>
    <cellStyle name="_Kontrollrapport" xfId="254" xr:uid="{00000000-0005-0000-0000-0000F0080000}"/>
    <cellStyle name="_Kontrollrapport 2" xfId="12275" xr:uid="{00000000-0005-0000-0000-0000F1080000}"/>
    <cellStyle name="_Kontrollrapport 2 2" xfId="40342" xr:uid="{00000000-0005-0000-0000-0000F2080000}"/>
    <cellStyle name="_Kontrollrapport 2 2 2" xfId="40343" xr:uid="{00000000-0005-0000-0000-0000F3080000}"/>
    <cellStyle name="_Kontrollrapport 2 2 2 2" xfId="40344" xr:uid="{00000000-0005-0000-0000-0000F4080000}"/>
    <cellStyle name="_Kontrollrapport 2 2 3" xfId="40345" xr:uid="{00000000-0005-0000-0000-0000F5080000}"/>
    <cellStyle name="_Kontrollrapport 2 3" xfId="40346" xr:uid="{00000000-0005-0000-0000-0000F6080000}"/>
    <cellStyle name="_Kontrollrapport 2 3 2" xfId="40347" xr:uid="{00000000-0005-0000-0000-0000F7080000}"/>
    <cellStyle name="_Kontrollrapport 2 4" xfId="40348" xr:uid="{00000000-0005-0000-0000-0000F8080000}"/>
    <cellStyle name="_Kontrollrapport 2_Kontroll ME" xfId="12276" xr:uid="{00000000-0005-0000-0000-0000F9080000}"/>
    <cellStyle name="_Kontrollrapport 2_Kontroll-fane" xfId="12277" xr:uid="{00000000-0005-0000-0000-0000FA080000}"/>
    <cellStyle name="_Kontrollrapport 3" xfId="40349" xr:uid="{00000000-0005-0000-0000-0000FB080000}"/>
    <cellStyle name="_Kontrollrapport 3 2" xfId="40350" xr:uid="{00000000-0005-0000-0000-0000FC080000}"/>
    <cellStyle name="_Kontrollrapport 4" xfId="40351" xr:uid="{00000000-0005-0000-0000-0000FD080000}"/>
    <cellStyle name="_Kontrollrapport 4 2" xfId="40352" xr:uid="{00000000-0005-0000-0000-0000FE080000}"/>
    <cellStyle name="_Kontrollrapport 5" xfId="40353" xr:uid="{00000000-0005-0000-0000-0000FF080000}"/>
    <cellStyle name="_Kontrollrapport_Expenses (1)" xfId="40354" xr:uid="{00000000-0005-0000-0000-000000090000}"/>
    <cellStyle name="_Kontrollrapport_Kontroll ME" xfId="12278" xr:uid="{00000000-0005-0000-0000-000001090000}"/>
    <cellStyle name="_Kontrollrapport_Kontroll-fane" xfId="12279" xr:uid="{00000000-0005-0000-0000-000002090000}"/>
    <cellStyle name="_Kontrollrapport_Prognose eksponering " xfId="35514" xr:uid="{00000000-0005-0000-0000-000003090000}"/>
    <cellStyle name="_Kontrollrapport_Prognose eksponering  2" xfId="40355" xr:uid="{00000000-0005-0000-0000-000004090000}"/>
    <cellStyle name="_Kontrollrapport_Prognose eksponering  2 2" xfId="40356" xr:uid="{00000000-0005-0000-0000-000005090000}"/>
    <cellStyle name="_Kontrollrapport_Prognose eksponering  2 2 2" xfId="40357" xr:uid="{00000000-0005-0000-0000-000006090000}"/>
    <cellStyle name="_Kontrollrapport_Prognose eksponering  2 3" xfId="40358" xr:uid="{00000000-0005-0000-0000-000007090000}"/>
    <cellStyle name="_Kontrollrapport_Prognose eksponering  3" xfId="40359" xr:uid="{00000000-0005-0000-0000-000008090000}"/>
    <cellStyle name="_Kontrollrapport_Prognose eksponering  3 2" xfId="40360" xr:uid="{00000000-0005-0000-0000-000009090000}"/>
    <cellStyle name="_Kontrollrapport_Prognose eksponering  4" xfId="40361" xr:uid="{00000000-0005-0000-0000-00000A090000}"/>
    <cellStyle name="_Kontrollrapport_Results &amp; key fig." xfId="40362" xr:uid="{00000000-0005-0000-0000-00000B090000}"/>
    <cellStyle name="_Kontrollrapport_Vedlegg" xfId="40363" xr:uid="{00000000-0005-0000-0000-00000C090000}"/>
    <cellStyle name="_Kontrollrapport_Vedlegg 2" xfId="40364" xr:uid="{00000000-0005-0000-0000-00000D090000}"/>
    <cellStyle name="_Kontrollrapport_Vedlegg 2 2" xfId="40365" xr:uid="{00000000-0005-0000-0000-00000E090000}"/>
    <cellStyle name="_Kontrollrapport_Vedlegg 2 2 2" xfId="40366" xr:uid="{00000000-0005-0000-0000-00000F090000}"/>
    <cellStyle name="_Kontrollrapport_Vedlegg 2 3" xfId="40367" xr:uid="{00000000-0005-0000-0000-000010090000}"/>
    <cellStyle name="_Kontrollrapport_Vedlegg 2 3 2" xfId="40368" xr:uid="{00000000-0005-0000-0000-000011090000}"/>
    <cellStyle name="_Kontrollrapport_Vedlegg 2 4" xfId="40369" xr:uid="{00000000-0005-0000-0000-000012090000}"/>
    <cellStyle name="_Kontrollrapport_Vedlegg 3" xfId="40370" xr:uid="{00000000-0005-0000-0000-000013090000}"/>
    <cellStyle name="_Kontrollrapport_Vedlegg 3 2" xfId="40371" xr:uid="{00000000-0005-0000-0000-000014090000}"/>
    <cellStyle name="_Kontrollrapport_Vedlegg 4" xfId="40372" xr:uid="{00000000-0005-0000-0000-000015090000}"/>
    <cellStyle name="_Kontrollrapport_Vedlegg 4 2" xfId="40373" xr:uid="{00000000-0005-0000-0000-000016090000}"/>
    <cellStyle name="_Kontrollrapport_Vedlegg 5" xfId="40374" xr:uid="{00000000-0005-0000-0000-000017090000}"/>
    <cellStyle name="_Kontrollrapport_Vedlegg_1" xfId="40375" xr:uid="{00000000-0005-0000-0000-000018090000}"/>
    <cellStyle name="_Kontrollrapport_Vedlegg_1 2" xfId="40376" xr:uid="{00000000-0005-0000-0000-000019090000}"/>
    <cellStyle name="_Kontrollrapport_Vedlegg_1 2 2" xfId="40377" xr:uid="{00000000-0005-0000-0000-00001A090000}"/>
    <cellStyle name="_Kontrollrapport_Vedlegg_1 2 2 2" xfId="40378" xr:uid="{00000000-0005-0000-0000-00001B090000}"/>
    <cellStyle name="_Kontrollrapport_Vedlegg_1 2 3" xfId="40379" xr:uid="{00000000-0005-0000-0000-00001C090000}"/>
    <cellStyle name="_Kontrollrapport_Vedlegg_1 3" xfId="40380" xr:uid="{00000000-0005-0000-0000-00001D090000}"/>
    <cellStyle name="_Kontrollrapport_Vedlegg_1 3 2" xfId="40381" xr:uid="{00000000-0005-0000-0000-00001E090000}"/>
    <cellStyle name="_Kontrollrapport_Vedlegg_1 4" xfId="40382" xr:uid="{00000000-0005-0000-0000-00001F090000}"/>
    <cellStyle name="_Kursark" xfId="255" xr:uid="{00000000-0005-0000-0000-000020090000}"/>
    <cellStyle name="_Kurskontroll" xfId="256" xr:uid="{00000000-0005-0000-0000-000021090000}"/>
    <cellStyle name="_Lang Obligasjon 20" xfId="257" xr:uid="{00000000-0005-0000-0000-000022090000}"/>
    <cellStyle name="_LINKPRODUKTER (INKL)" xfId="40383" xr:uid="{00000000-0005-0000-0000-000023090000}"/>
    <cellStyle name="_Markedsandel" xfId="35515" xr:uid="{00000000-0005-0000-0000-000024090000}"/>
    <cellStyle name="_Markedsandel_Q Sum_Res N" xfId="35516" xr:uid="{00000000-0005-0000-0000-000025090000}"/>
    <cellStyle name="_MASTERFUND" xfId="258" xr:uid="{00000000-0005-0000-0000-000026090000}"/>
    <cellStyle name="_Max 10% Obligasjoner Inv" xfId="259" xr:uid="{00000000-0005-0000-0000-000027090000}"/>
    <cellStyle name="_Max 10% Obligasjoner Inv 2" xfId="12280" xr:uid="{00000000-0005-0000-0000-000028090000}"/>
    <cellStyle name="_Max 10% Obligasjoner Inv 2 2" xfId="40384" xr:uid="{00000000-0005-0000-0000-000029090000}"/>
    <cellStyle name="_Max 10% Obligasjoner Inv 2 2 2" xfId="40385" xr:uid="{00000000-0005-0000-0000-00002A090000}"/>
    <cellStyle name="_Max 10% Obligasjoner Inv 2 2 2 2" xfId="40386" xr:uid="{00000000-0005-0000-0000-00002B090000}"/>
    <cellStyle name="_Max 10% Obligasjoner Inv 2 2 3" xfId="40387" xr:uid="{00000000-0005-0000-0000-00002C090000}"/>
    <cellStyle name="_Max 10% Obligasjoner Inv 2 3" xfId="40388" xr:uid="{00000000-0005-0000-0000-00002D090000}"/>
    <cellStyle name="_Max 10% Obligasjoner Inv 2 3 2" xfId="40389" xr:uid="{00000000-0005-0000-0000-00002E090000}"/>
    <cellStyle name="_Max 10% Obligasjoner Inv 2 4" xfId="40390" xr:uid="{00000000-0005-0000-0000-00002F090000}"/>
    <cellStyle name="_Max 10% Obligasjoner Inv 2_Kontroll ME" xfId="12281" xr:uid="{00000000-0005-0000-0000-000030090000}"/>
    <cellStyle name="_Max 10% Obligasjoner Inv 2_Kontroll-fane" xfId="12282" xr:uid="{00000000-0005-0000-0000-000031090000}"/>
    <cellStyle name="_Max 10% Obligasjoner Inv 3" xfId="40391" xr:uid="{00000000-0005-0000-0000-000032090000}"/>
    <cellStyle name="_Max 10% Obligasjoner Inv 3 2" xfId="40392" xr:uid="{00000000-0005-0000-0000-000033090000}"/>
    <cellStyle name="_Max 10% Obligasjoner Inv 4" xfId="40393" xr:uid="{00000000-0005-0000-0000-000034090000}"/>
    <cellStyle name="_Max 10% Obligasjoner Inv 4 2" xfId="40394" xr:uid="{00000000-0005-0000-0000-000035090000}"/>
    <cellStyle name="_Max 10% Obligasjoner Inv 5" xfId="40395" xr:uid="{00000000-0005-0000-0000-000036090000}"/>
    <cellStyle name="_Max 10% Obligasjoner Inv_Expenses (1)" xfId="40396" xr:uid="{00000000-0005-0000-0000-000037090000}"/>
    <cellStyle name="_Max 10% Obligasjoner Inv_Kontroll ME" xfId="12283" xr:uid="{00000000-0005-0000-0000-000038090000}"/>
    <cellStyle name="_Max 10% Obligasjoner Inv_Kontroll-fane" xfId="12284" xr:uid="{00000000-0005-0000-0000-000039090000}"/>
    <cellStyle name="_Max 10% Obligasjoner Inv_Prognose eksponering " xfId="35517" xr:uid="{00000000-0005-0000-0000-00003A090000}"/>
    <cellStyle name="_Max 10% Obligasjoner Inv_Prognose eksponering  2" xfId="40397" xr:uid="{00000000-0005-0000-0000-00003B090000}"/>
    <cellStyle name="_Max 10% Obligasjoner Inv_Prognose eksponering  2 2" xfId="40398" xr:uid="{00000000-0005-0000-0000-00003C090000}"/>
    <cellStyle name="_Max 10% Obligasjoner Inv_Prognose eksponering  2 2 2" xfId="40399" xr:uid="{00000000-0005-0000-0000-00003D090000}"/>
    <cellStyle name="_Max 10% Obligasjoner Inv_Prognose eksponering  2 3" xfId="40400" xr:uid="{00000000-0005-0000-0000-00003E090000}"/>
    <cellStyle name="_Max 10% Obligasjoner Inv_Prognose eksponering  3" xfId="40401" xr:uid="{00000000-0005-0000-0000-00003F090000}"/>
    <cellStyle name="_Max 10% Obligasjoner Inv_Prognose eksponering  3 2" xfId="40402" xr:uid="{00000000-0005-0000-0000-000040090000}"/>
    <cellStyle name="_Max 10% Obligasjoner Inv_Prognose eksponering  4" xfId="40403" xr:uid="{00000000-0005-0000-0000-000041090000}"/>
    <cellStyle name="_Max 10% Obligasjoner Inv_Results &amp; key fig." xfId="40404" xr:uid="{00000000-0005-0000-0000-000042090000}"/>
    <cellStyle name="_Max 10% Obligasjoner Inv_Vedlegg" xfId="40405" xr:uid="{00000000-0005-0000-0000-000043090000}"/>
    <cellStyle name="_Max 10% Obligasjoner Inv_Vedlegg 2" xfId="40406" xr:uid="{00000000-0005-0000-0000-000044090000}"/>
    <cellStyle name="_Max 10% Obligasjoner Inv_Vedlegg 2 2" xfId="40407" xr:uid="{00000000-0005-0000-0000-000045090000}"/>
    <cellStyle name="_Max 10% Obligasjoner Inv_Vedlegg 2 2 2" xfId="40408" xr:uid="{00000000-0005-0000-0000-000046090000}"/>
    <cellStyle name="_Max 10% Obligasjoner Inv_Vedlegg 2 3" xfId="40409" xr:uid="{00000000-0005-0000-0000-000047090000}"/>
    <cellStyle name="_Max 10% Obligasjoner Inv_Vedlegg 2 3 2" xfId="40410" xr:uid="{00000000-0005-0000-0000-000048090000}"/>
    <cellStyle name="_Max 10% Obligasjoner Inv_Vedlegg 2 4" xfId="40411" xr:uid="{00000000-0005-0000-0000-000049090000}"/>
    <cellStyle name="_Max 10% Obligasjoner Inv_Vedlegg 3" xfId="40412" xr:uid="{00000000-0005-0000-0000-00004A090000}"/>
    <cellStyle name="_Max 10% Obligasjoner Inv_Vedlegg 3 2" xfId="40413" xr:uid="{00000000-0005-0000-0000-00004B090000}"/>
    <cellStyle name="_Max 10% Obligasjoner Inv_Vedlegg 4" xfId="40414" xr:uid="{00000000-0005-0000-0000-00004C090000}"/>
    <cellStyle name="_Max 10% Obligasjoner Inv_Vedlegg 4 2" xfId="40415" xr:uid="{00000000-0005-0000-0000-00004D090000}"/>
    <cellStyle name="_Max 10% Obligasjoner Inv_Vedlegg 5" xfId="40416" xr:uid="{00000000-0005-0000-0000-00004E090000}"/>
    <cellStyle name="_Max 10% Obligasjoner Inv_Vedlegg_1" xfId="40417" xr:uid="{00000000-0005-0000-0000-00004F090000}"/>
    <cellStyle name="_Max 10% Obligasjoner Inv_Vedlegg_1 2" xfId="40418" xr:uid="{00000000-0005-0000-0000-000050090000}"/>
    <cellStyle name="_Max 10% Obligasjoner Inv_Vedlegg_1 2 2" xfId="40419" xr:uid="{00000000-0005-0000-0000-000051090000}"/>
    <cellStyle name="_Max 10% Obligasjoner Inv_Vedlegg_1 2 2 2" xfId="40420" xr:uid="{00000000-0005-0000-0000-000052090000}"/>
    <cellStyle name="_Max 10% Obligasjoner Inv_Vedlegg_1 2 3" xfId="40421" xr:uid="{00000000-0005-0000-0000-000053090000}"/>
    <cellStyle name="_Max 10% Obligasjoner Inv_Vedlegg_1 3" xfId="40422" xr:uid="{00000000-0005-0000-0000-000054090000}"/>
    <cellStyle name="_Max 10% Obligasjoner Inv_Vedlegg_1 3 2" xfId="40423" xr:uid="{00000000-0005-0000-0000-000055090000}"/>
    <cellStyle name="_Max 10% Obligasjoner Inv_Vedlegg_1 4" xfId="40424" xr:uid="{00000000-0005-0000-0000-000056090000}"/>
    <cellStyle name="_Miljøinvest" xfId="260" xr:uid="{00000000-0005-0000-0000-000057090000}"/>
    <cellStyle name="_MTM justeringer_estimat 310310 BK" xfId="12285" xr:uid="{00000000-0005-0000-0000-000058090000}"/>
    <cellStyle name="_MTM justeringer_estimat 310310 BK_Kontroll ME" xfId="12286" xr:uid="{00000000-0005-0000-0000-000059090000}"/>
    <cellStyle name="_MTM justeringer_estimat 310310 BK_Kontroll-fane" xfId="12287" xr:uid="{00000000-0005-0000-0000-00005A090000}"/>
    <cellStyle name="_Multiple" xfId="261" xr:uid="{00000000-0005-0000-0000-00005B090000}"/>
    <cellStyle name="_Multiple 10" xfId="40425" xr:uid="{00000000-0005-0000-0000-00005C090000}"/>
    <cellStyle name="_Multiple 10 2" xfId="40426" xr:uid="{00000000-0005-0000-0000-00005D090000}"/>
    <cellStyle name="_Multiple 11" xfId="40427" xr:uid="{00000000-0005-0000-0000-00005E090000}"/>
    <cellStyle name="_Multiple 12" xfId="40428" xr:uid="{00000000-0005-0000-0000-00005F090000}"/>
    <cellStyle name="_Multiple 13" xfId="40429" xr:uid="{00000000-0005-0000-0000-000060090000}"/>
    <cellStyle name="_Multiple 14" xfId="40430" xr:uid="{00000000-0005-0000-0000-000061090000}"/>
    <cellStyle name="_Multiple 2" xfId="262" xr:uid="{00000000-0005-0000-0000-000062090000}"/>
    <cellStyle name="_Multiple 2 2" xfId="12288" xr:uid="{00000000-0005-0000-0000-000063090000}"/>
    <cellStyle name="_Multiple 2 2 2" xfId="40431" xr:uid="{00000000-0005-0000-0000-000064090000}"/>
    <cellStyle name="_Multiple 2 2 2 2" xfId="40432" xr:uid="{00000000-0005-0000-0000-000065090000}"/>
    <cellStyle name="_Multiple 2 2 2 2 2" xfId="40433" xr:uid="{00000000-0005-0000-0000-000066090000}"/>
    <cellStyle name="_Multiple 2 2 2 3" xfId="40434" xr:uid="{00000000-0005-0000-0000-000067090000}"/>
    <cellStyle name="_Multiple 2 2 3" xfId="40435" xr:uid="{00000000-0005-0000-0000-000068090000}"/>
    <cellStyle name="_Multiple 2 2 3 2" xfId="40436" xr:uid="{00000000-0005-0000-0000-000069090000}"/>
    <cellStyle name="_Multiple 2 2 4" xfId="40437" xr:uid="{00000000-0005-0000-0000-00006A090000}"/>
    <cellStyle name="_Multiple 2 3" xfId="35518" xr:uid="{00000000-0005-0000-0000-00006B090000}"/>
    <cellStyle name="_Multiple 2 3 2" xfId="40438" xr:uid="{00000000-0005-0000-0000-00006C090000}"/>
    <cellStyle name="_Multiple 2 3 2 2" xfId="40439" xr:uid="{00000000-0005-0000-0000-00006D090000}"/>
    <cellStyle name="_Multiple 2 3 3" xfId="40440" xr:uid="{00000000-0005-0000-0000-00006E090000}"/>
    <cellStyle name="_Multiple 2 4" xfId="40441" xr:uid="{00000000-0005-0000-0000-00006F090000}"/>
    <cellStyle name="_Multiple 2 4 2" xfId="40442" xr:uid="{00000000-0005-0000-0000-000070090000}"/>
    <cellStyle name="_Multiple 2 4 2 2" xfId="40443" xr:uid="{00000000-0005-0000-0000-000071090000}"/>
    <cellStyle name="_Multiple 2 4 3" xfId="40444" xr:uid="{00000000-0005-0000-0000-000072090000}"/>
    <cellStyle name="_Multiple 2 5" xfId="40445" xr:uid="{00000000-0005-0000-0000-000073090000}"/>
    <cellStyle name="_Multiple 2 5 2" xfId="40446" xr:uid="{00000000-0005-0000-0000-000074090000}"/>
    <cellStyle name="_Multiple 2 6" xfId="40447" xr:uid="{00000000-0005-0000-0000-000075090000}"/>
    <cellStyle name="_Multiple 3" xfId="12289" xr:uid="{00000000-0005-0000-0000-000076090000}"/>
    <cellStyle name="_Multiple 3 2" xfId="12290" xr:uid="{00000000-0005-0000-0000-000077090000}"/>
    <cellStyle name="_Multiple 3 2 2" xfId="12291" xr:uid="{00000000-0005-0000-0000-000078090000}"/>
    <cellStyle name="_Multiple 3 2 2 2" xfId="40448" xr:uid="{00000000-0005-0000-0000-000079090000}"/>
    <cellStyle name="_Multiple 3 2 3" xfId="40449" xr:uid="{00000000-0005-0000-0000-00007A090000}"/>
    <cellStyle name="_Multiple 3 3" xfId="12292" xr:uid="{00000000-0005-0000-0000-00007B090000}"/>
    <cellStyle name="_Multiple 3 3 2" xfId="40450" xr:uid="{00000000-0005-0000-0000-00007C090000}"/>
    <cellStyle name="_Multiple 3 3 3" xfId="40451" xr:uid="{00000000-0005-0000-0000-00007D090000}"/>
    <cellStyle name="_Multiple 3 3 4" xfId="40452" xr:uid="{00000000-0005-0000-0000-00007E090000}"/>
    <cellStyle name="_Multiple 3 4" xfId="35519" xr:uid="{00000000-0005-0000-0000-00007F090000}"/>
    <cellStyle name="_Multiple 4" xfId="12293" xr:uid="{00000000-0005-0000-0000-000080090000}"/>
    <cellStyle name="_Multiple 4 2" xfId="12294" xr:uid="{00000000-0005-0000-0000-000081090000}"/>
    <cellStyle name="_Multiple 4 2 2" xfId="40453" xr:uid="{00000000-0005-0000-0000-000082090000}"/>
    <cellStyle name="_Multiple 4 2 2 2" xfId="40454" xr:uid="{00000000-0005-0000-0000-000083090000}"/>
    <cellStyle name="_Multiple 4 2 2 2 2" xfId="40455" xr:uid="{00000000-0005-0000-0000-000084090000}"/>
    <cellStyle name="_Multiple 4 2 2 3" xfId="40456" xr:uid="{00000000-0005-0000-0000-000085090000}"/>
    <cellStyle name="_Multiple 4 2 3" xfId="40457" xr:uid="{00000000-0005-0000-0000-000086090000}"/>
    <cellStyle name="_Multiple 4 2 3 2" xfId="40458" xr:uid="{00000000-0005-0000-0000-000087090000}"/>
    <cellStyle name="_Multiple 4 2 4" xfId="40459" xr:uid="{00000000-0005-0000-0000-000088090000}"/>
    <cellStyle name="_Multiple 4 3" xfId="35520" xr:uid="{00000000-0005-0000-0000-000089090000}"/>
    <cellStyle name="_Multiple 4 3 2" xfId="40460" xr:uid="{00000000-0005-0000-0000-00008A090000}"/>
    <cellStyle name="_Multiple 4 3 2 2" xfId="40461" xr:uid="{00000000-0005-0000-0000-00008B090000}"/>
    <cellStyle name="_Multiple 4 3 3" xfId="40462" xr:uid="{00000000-0005-0000-0000-00008C090000}"/>
    <cellStyle name="_Multiple 4 4" xfId="40463" xr:uid="{00000000-0005-0000-0000-00008D090000}"/>
    <cellStyle name="_Multiple 4 4 2" xfId="40464" xr:uid="{00000000-0005-0000-0000-00008E090000}"/>
    <cellStyle name="_Multiple 4 5" xfId="40465" xr:uid="{00000000-0005-0000-0000-00008F090000}"/>
    <cellStyle name="_Multiple 5" xfId="35521" xr:uid="{00000000-0005-0000-0000-000090090000}"/>
    <cellStyle name="_Multiple 5 2" xfId="40466" xr:uid="{00000000-0005-0000-0000-000091090000}"/>
    <cellStyle name="_Multiple 5 2 2" xfId="40467" xr:uid="{00000000-0005-0000-0000-000092090000}"/>
    <cellStyle name="_Multiple 5 2 2 2" xfId="40468" xr:uid="{00000000-0005-0000-0000-000093090000}"/>
    <cellStyle name="_Multiple 5 2 2 2 2" xfId="40469" xr:uid="{00000000-0005-0000-0000-000094090000}"/>
    <cellStyle name="_Multiple 5 2 2 3" xfId="40470" xr:uid="{00000000-0005-0000-0000-000095090000}"/>
    <cellStyle name="_Multiple 5 2 3" xfId="40471" xr:uid="{00000000-0005-0000-0000-000096090000}"/>
    <cellStyle name="_Multiple 5 2 3 2" xfId="40472" xr:uid="{00000000-0005-0000-0000-000097090000}"/>
    <cellStyle name="_Multiple 5 2 4" xfId="40473" xr:uid="{00000000-0005-0000-0000-000098090000}"/>
    <cellStyle name="_Multiple 5 3" xfId="40474" xr:uid="{00000000-0005-0000-0000-000099090000}"/>
    <cellStyle name="_Multiple 5 3 2" xfId="40475" xr:uid="{00000000-0005-0000-0000-00009A090000}"/>
    <cellStyle name="_Multiple 5 3 2 2" xfId="40476" xr:uid="{00000000-0005-0000-0000-00009B090000}"/>
    <cellStyle name="_Multiple 5 3 3" xfId="40477" xr:uid="{00000000-0005-0000-0000-00009C090000}"/>
    <cellStyle name="_Multiple 5 4" xfId="40478" xr:uid="{00000000-0005-0000-0000-00009D090000}"/>
    <cellStyle name="_Multiple 5 4 2" xfId="40479" xr:uid="{00000000-0005-0000-0000-00009E090000}"/>
    <cellStyle name="_Multiple 5 5" xfId="40480" xr:uid="{00000000-0005-0000-0000-00009F090000}"/>
    <cellStyle name="_Multiple 6" xfId="40481" xr:uid="{00000000-0005-0000-0000-0000A0090000}"/>
    <cellStyle name="_Multiple 6 2" xfId="40482" xr:uid="{00000000-0005-0000-0000-0000A1090000}"/>
    <cellStyle name="_Multiple 6 2 2" xfId="40483" xr:uid="{00000000-0005-0000-0000-0000A2090000}"/>
    <cellStyle name="_Multiple 6 2 2 2" xfId="40484" xr:uid="{00000000-0005-0000-0000-0000A3090000}"/>
    <cellStyle name="_Multiple 6 2 2 2 2" xfId="40485" xr:uid="{00000000-0005-0000-0000-0000A4090000}"/>
    <cellStyle name="_Multiple 6 2 2 3" xfId="40486" xr:uid="{00000000-0005-0000-0000-0000A5090000}"/>
    <cellStyle name="_Multiple 6 2 3" xfId="40487" xr:uid="{00000000-0005-0000-0000-0000A6090000}"/>
    <cellStyle name="_Multiple 6 2 3 2" xfId="40488" xr:uid="{00000000-0005-0000-0000-0000A7090000}"/>
    <cellStyle name="_Multiple 6 2 4" xfId="40489" xr:uid="{00000000-0005-0000-0000-0000A8090000}"/>
    <cellStyle name="_Multiple 6 3" xfId="40490" xr:uid="{00000000-0005-0000-0000-0000A9090000}"/>
    <cellStyle name="_Multiple 6 3 2" xfId="40491" xr:uid="{00000000-0005-0000-0000-0000AA090000}"/>
    <cellStyle name="_Multiple 6 3 2 2" xfId="40492" xr:uid="{00000000-0005-0000-0000-0000AB090000}"/>
    <cellStyle name="_Multiple 6 3 3" xfId="40493" xr:uid="{00000000-0005-0000-0000-0000AC090000}"/>
    <cellStyle name="_Multiple 6 4" xfId="40494" xr:uid="{00000000-0005-0000-0000-0000AD090000}"/>
    <cellStyle name="_Multiple 6 4 2" xfId="40495" xr:uid="{00000000-0005-0000-0000-0000AE090000}"/>
    <cellStyle name="_Multiple 6 5" xfId="40496" xr:uid="{00000000-0005-0000-0000-0000AF090000}"/>
    <cellStyle name="_Multiple 7" xfId="40497" xr:uid="{00000000-0005-0000-0000-0000B0090000}"/>
    <cellStyle name="_Multiple 7 2" xfId="40498" xr:uid="{00000000-0005-0000-0000-0000B1090000}"/>
    <cellStyle name="_Multiple 7 2 2" xfId="40499" xr:uid="{00000000-0005-0000-0000-0000B2090000}"/>
    <cellStyle name="_Multiple 7 2 2 2" xfId="40500" xr:uid="{00000000-0005-0000-0000-0000B3090000}"/>
    <cellStyle name="_Multiple 7 2 3" xfId="40501" xr:uid="{00000000-0005-0000-0000-0000B4090000}"/>
    <cellStyle name="_Multiple 7 3" xfId="40502" xr:uid="{00000000-0005-0000-0000-0000B5090000}"/>
    <cellStyle name="_Multiple 7 3 2" xfId="40503" xr:uid="{00000000-0005-0000-0000-0000B6090000}"/>
    <cellStyle name="_Multiple 7 3 2 2" xfId="40504" xr:uid="{00000000-0005-0000-0000-0000B7090000}"/>
    <cellStyle name="_Multiple 7 3 3" xfId="40505" xr:uid="{00000000-0005-0000-0000-0000B8090000}"/>
    <cellStyle name="_Multiple 7 4" xfId="40506" xr:uid="{00000000-0005-0000-0000-0000B9090000}"/>
    <cellStyle name="_Multiple 7 4 2" xfId="40507" xr:uid="{00000000-0005-0000-0000-0000BA090000}"/>
    <cellStyle name="_Multiple 7 5" xfId="40508" xr:uid="{00000000-0005-0000-0000-0000BB090000}"/>
    <cellStyle name="_Multiple 8" xfId="40509" xr:uid="{00000000-0005-0000-0000-0000BC090000}"/>
    <cellStyle name="_Multiple 8 2" xfId="40510" xr:uid="{00000000-0005-0000-0000-0000BD090000}"/>
    <cellStyle name="_Multiple 8 2 2" xfId="40511" xr:uid="{00000000-0005-0000-0000-0000BE090000}"/>
    <cellStyle name="_Multiple 8 3" xfId="40512" xr:uid="{00000000-0005-0000-0000-0000BF090000}"/>
    <cellStyle name="_Multiple 9" xfId="40513" xr:uid="{00000000-0005-0000-0000-0000C0090000}"/>
    <cellStyle name="_Multiple 9 2" xfId="40514" xr:uid="{00000000-0005-0000-0000-0000C1090000}"/>
    <cellStyle name="_Multiple 9 2 2" xfId="40515" xr:uid="{00000000-0005-0000-0000-0000C2090000}"/>
    <cellStyle name="_Multiple 9 3" xfId="40516" xr:uid="{00000000-0005-0000-0000-0000C3090000}"/>
    <cellStyle name="_Multiple_03-Egne aksjer 1002" xfId="12295" xr:uid="{00000000-0005-0000-0000-0000C4090000}"/>
    <cellStyle name="_Multiple_03-Egne aksjer 1002 2" xfId="35522" xr:uid="{00000000-0005-0000-0000-0000C5090000}"/>
    <cellStyle name="_Multiple_03-Egne aksjer 1003" xfId="12296" xr:uid="{00000000-0005-0000-0000-0000C6090000}"/>
    <cellStyle name="_Multiple_03-Egne aksjer 1003 2" xfId="35523" xr:uid="{00000000-0005-0000-0000-0000C7090000}"/>
    <cellStyle name="_Multiple_06-Tilknytta 0909" xfId="12297" xr:uid="{00000000-0005-0000-0000-0000C8090000}"/>
    <cellStyle name="_Multiple_Adj_Operating_expenses" xfId="40517" xr:uid="{00000000-0005-0000-0000-0000C9090000}"/>
    <cellStyle name="_Multiple_Adj_Spec_capital_require" xfId="12298" xr:uid="{00000000-0005-0000-0000-0000CA090000}"/>
    <cellStyle name="_Multiple_Ark1" xfId="35524" xr:uid="{00000000-0005-0000-0000-0000CB090000}"/>
    <cellStyle name="_Multiple_AVA DVA EL" xfId="40518" xr:uid="{00000000-0005-0000-0000-0000CC090000}"/>
    <cellStyle name="_Multiple_EK 0912" xfId="12299" xr:uid="{00000000-0005-0000-0000-0000CD090000}"/>
    <cellStyle name="_Multiple_EK oppstilling 1Q09" xfId="40519" xr:uid="{00000000-0005-0000-0000-0000CE090000}"/>
    <cellStyle name="_Multiple_Expenses (1)" xfId="40520" xr:uid="{00000000-0005-0000-0000-0000CF090000}"/>
    <cellStyle name="_Multiple_Group_DnB_NORD_B2008-11_to_DnB_NOR061107" xfId="12300" xr:uid="{00000000-0005-0000-0000-0000D0090000}"/>
    <cellStyle name="_Multiple_IFRS MORBANK" xfId="35525" xr:uid="{00000000-0005-0000-0000-0000D1090000}"/>
    <cellStyle name="_Multiple_Income statement ASA" xfId="35526" xr:uid="{00000000-0005-0000-0000-0000D2090000}"/>
    <cellStyle name="_Multiple_Income statement Group" xfId="35527" xr:uid="{00000000-0005-0000-0000-0000D3090000}"/>
    <cellStyle name="_Multiple_Kontantstrømanalyse 3Q09-konsernet" xfId="12301" xr:uid="{00000000-0005-0000-0000-0000D4090000}"/>
    <cellStyle name="_Multiple_Kontantstrømanalyse 3Q09-konsernet 2" xfId="35528" xr:uid="{00000000-0005-0000-0000-0000D5090000}"/>
    <cellStyle name="_Multiple_Kontantstrømanalyse 4Q09-konsernet" xfId="12302" xr:uid="{00000000-0005-0000-0000-0000D6090000}"/>
    <cellStyle name="_Multiple_Kontantstrømanalyse 4Q09-konsernet 2" xfId="35529" xr:uid="{00000000-0005-0000-0000-0000D7090000}"/>
    <cellStyle name="_Multiple_Note utlån" xfId="35530" xr:uid="{00000000-0005-0000-0000-0000D8090000}"/>
    <cellStyle name="_Multiple_Other MTM adjustments" xfId="40521" xr:uid="{00000000-0005-0000-0000-0000D9090000}"/>
    <cellStyle name="_Multiple_Valeffekt NORD, Lux og Finans 3Q09" xfId="12303" xr:uid="{00000000-0005-0000-0000-0000DA090000}"/>
    <cellStyle name="_Multiple_Valutafordelt utlån og innsk 4Q09" xfId="12304" xr:uid="{00000000-0005-0000-0000-0000DB090000}"/>
    <cellStyle name="_MultipleSpace" xfId="263" xr:uid="{00000000-0005-0000-0000-0000DC090000}"/>
    <cellStyle name="_MultipleSpace 10" xfId="40522" xr:uid="{00000000-0005-0000-0000-0000DD090000}"/>
    <cellStyle name="_MultipleSpace 10 2" xfId="40523" xr:uid="{00000000-0005-0000-0000-0000DE090000}"/>
    <cellStyle name="_MultipleSpace 11" xfId="40524" xr:uid="{00000000-0005-0000-0000-0000DF090000}"/>
    <cellStyle name="_MultipleSpace 12" xfId="40525" xr:uid="{00000000-0005-0000-0000-0000E0090000}"/>
    <cellStyle name="_MultipleSpace 13" xfId="40526" xr:uid="{00000000-0005-0000-0000-0000E1090000}"/>
    <cellStyle name="_MultipleSpace 14" xfId="40527" xr:uid="{00000000-0005-0000-0000-0000E2090000}"/>
    <cellStyle name="_MultipleSpace 2" xfId="264" xr:uid="{00000000-0005-0000-0000-0000E3090000}"/>
    <cellStyle name="_MultipleSpace 2 2" xfId="12305" xr:uid="{00000000-0005-0000-0000-0000E4090000}"/>
    <cellStyle name="_MultipleSpace 2 2 2" xfId="40528" xr:uid="{00000000-0005-0000-0000-0000E5090000}"/>
    <cellStyle name="_MultipleSpace 2 2 2 2" xfId="40529" xr:uid="{00000000-0005-0000-0000-0000E6090000}"/>
    <cellStyle name="_MultipleSpace 2 2 2 2 2" xfId="40530" xr:uid="{00000000-0005-0000-0000-0000E7090000}"/>
    <cellStyle name="_MultipleSpace 2 2 2 3" xfId="40531" xr:uid="{00000000-0005-0000-0000-0000E8090000}"/>
    <cellStyle name="_MultipleSpace 2 2 3" xfId="40532" xr:uid="{00000000-0005-0000-0000-0000E9090000}"/>
    <cellStyle name="_MultipleSpace 2 2 3 2" xfId="40533" xr:uid="{00000000-0005-0000-0000-0000EA090000}"/>
    <cellStyle name="_MultipleSpace 2 2 4" xfId="40534" xr:uid="{00000000-0005-0000-0000-0000EB090000}"/>
    <cellStyle name="_MultipleSpace 2 3" xfId="35531" xr:uid="{00000000-0005-0000-0000-0000EC090000}"/>
    <cellStyle name="_MultipleSpace 2 3 2" xfId="40535" xr:uid="{00000000-0005-0000-0000-0000ED090000}"/>
    <cellStyle name="_MultipleSpace 2 3 2 2" xfId="40536" xr:uid="{00000000-0005-0000-0000-0000EE090000}"/>
    <cellStyle name="_MultipleSpace 2 3 3" xfId="40537" xr:uid="{00000000-0005-0000-0000-0000EF090000}"/>
    <cellStyle name="_MultipleSpace 2 4" xfId="40538" xr:uid="{00000000-0005-0000-0000-0000F0090000}"/>
    <cellStyle name="_MultipleSpace 2 4 2" xfId="40539" xr:uid="{00000000-0005-0000-0000-0000F1090000}"/>
    <cellStyle name="_MultipleSpace 2 4 2 2" xfId="40540" xr:uid="{00000000-0005-0000-0000-0000F2090000}"/>
    <cellStyle name="_MultipleSpace 2 4 3" xfId="40541" xr:uid="{00000000-0005-0000-0000-0000F3090000}"/>
    <cellStyle name="_MultipleSpace 2 5" xfId="40542" xr:uid="{00000000-0005-0000-0000-0000F4090000}"/>
    <cellStyle name="_MultipleSpace 2 5 2" xfId="40543" xr:uid="{00000000-0005-0000-0000-0000F5090000}"/>
    <cellStyle name="_MultipleSpace 2 6" xfId="40544" xr:uid="{00000000-0005-0000-0000-0000F6090000}"/>
    <cellStyle name="_MultipleSpace 3" xfId="12306" xr:uid="{00000000-0005-0000-0000-0000F7090000}"/>
    <cellStyle name="_MultipleSpace 3 2" xfId="12307" xr:uid="{00000000-0005-0000-0000-0000F8090000}"/>
    <cellStyle name="_MultipleSpace 3 2 2" xfId="12308" xr:uid="{00000000-0005-0000-0000-0000F9090000}"/>
    <cellStyle name="_MultipleSpace 3 2 2 2" xfId="40545" xr:uid="{00000000-0005-0000-0000-0000FA090000}"/>
    <cellStyle name="_MultipleSpace 3 2 3" xfId="40546" xr:uid="{00000000-0005-0000-0000-0000FB090000}"/>
    <cellStyle name="_MultipleSpace 3 3" xfId="12309" xr:uid="{00000000-0005-0000-0000-0000FC090000}"/>
    <cellStyle name="_MultipleSpace 3 3 2" xfId="40547" xr:uid="{00000000-0005-0000-0000-0000FD090000}"/>
    <cellStyle name="_MultipleSpace 3 3 3" xfId="40548" xr:uid="{00000000-0005-0000-0000-0000FE090000}"/>
    <cellStyle name="_MultipleSpace 3 3 4" xfId="40549" xr:uid="{00000000-0005-0000-0000-0000FF090000}"/>
    <cellStyle name="_MultipleSpace 3 4" xfId="35532" xr:uid="{00000000-0005-0000-0000-0000000A0000}"/>
    <cellStyle name="_MultipleSpace 4" xfId="12310" xr:uid="{00000000-0005-0000-0000-0000010A0000}"/>
    <cellStyle name="_MultipleSpace 4 2" xfId="12311" xr:uid="{00000000-0005-0000-0000-0000020A0000}"/>
    <cellStyle name="_MultipleSpace 4 2 2" xfId="40550" xr:uid="{00000000-0005-0000-0000-0000030A0000}"/>
    <cellStyle name="_MultipleSpace 4 2 2 2" xfId="40551" xr:uid="{00000000-0005-0000-0000-0000040A0000}"/>
    <cellStyle name="_MultipleSpace 4 2 2 2 2" xfId="40552" xr:uid="{00000000-0005-0000-0000-0000050A0000}"/>
    <cellStyle name="_MultipleSpace 4 2 2 3" xfId="40553" xr:uid="{00000000-0005-0000-0000-0000060A0000}"/>
    <cellStyle name="_MultipleSpace 4 2 3" xfId="40554" xr:uid="{00000000-0005-0000-0000-0000070A0000}"/>
    <cellStyle name="_MultipleSpace 4 2 3 2" xfId="40555" xr:uid="{00000000-0005-0000-0000-0000080A0000}"/>
    <cellStyle name="_MultipleSpace 4 2 4" xfId="40556" xr:uid="{00000000-0005-0000-0000-0000090A0000}"/>
    <cellStyle name="_MultipleSpace 4 3" xfId="35533" xr:uid="{00000000-0005-0000-0000-00000A0A0000}"/>
    <cellStyle name="_MultipleSpace 4 3 2" xfId="40557" xr:uid="{00000000-0005-0000-0000-00000B0A0000}"/>
    <cellStyle name="_MultipleSpace 4 3 2 2" xfId="40558" xr:uid="{00000000-0005-0000-0000-00000C0A0000}"/>
    <cellStyle name="_MultipleSpace 4 3 3" xfId="40559" xr:uid="{00000000-0005-0000-0000-00000D0A0000}"/>
    <cellStyle name="_MultipleSpace 4 4" xfId="40560" xr:uid="{00000000-0005-0000-0000-00000E0A0000}"/>
    <cellStyle name="_MultipleSpace 4 4 2" xfId="40561" xr:uid="{00000000-0005-0000-0000-00000F0A0000}"/>
    <cellStyle name="_MultipleSpace 4 5" xfId="40562" xr:uid="{00000000-0005-0000-0000-0000100A0000}"/>
    <cellStyle name="_MultipleSpace 5" xfId="35534" xr:uid="{00000000-0005-0000-0000-0000110A0000}"/>
    <cellStyle name="_MultipleSpace 5 2" xfId="40563" xr:uid="{00000000-0005-0000-0000-0000120A0000}"/>
    <cellStyle name="_MultipleSpace 5 2 2" xfId="40564" xr:uid="{00000000-0005-0000-0000-0000130A0000}"/>
    <cellStyle name="_MultipleSpace 5 2 2 2" xfId="40565" xr:uid="{00000000-0005-0000-0000-0000140A0000}"/>
    <cellStyle name="_MultipleSpace 5 2 2 2 2" xfId="40566" xr:uid="{00000000-0005-0000-0000-0000150A0000}"/>
    <cellStyle name="_MultipleSpace 5 2 2 3" xfId="40567" xr:uid="{00000000-0005-0000-0000-0000160A0000}"/>
    <cellStyle name="_MultipleSpace 5 2 3" xfId="40568" xr:uid="{00000000-0005-0000-0000-0000170A0000}"/>
    <cellStyle name="_MultipleSpace 5 2 3 2" xfId="40569" xr:uid="{00000000-0005-0000-0000-0000180A0000}"/>
    <cellStyle name="_MultipleSpace 5 2 4" xfId="40570" xr:uid="{00000000-0005-0000-0000-0000190A0000}"/>
    <cellStyle name="_MultipleSpace 5 3" xfId="40571" xr:uid="{00000000-0005-0000-0000-00001A0A0000}"/>
    <cellStyle name="_MultipleSpace 5 3 2" xfId="40572" xr:uid="{00000000-0005-0000-0000-00001B0A0000}"/>
    <cellStyle name="_MultipleSpace 5 3 2 2" xfId="40573" xr:uid="{00000000-0005-0000-0000-00001C0A0000}"/>
    <cellStyle name="_MultipleSpace 5 3 3" xfId="40574" xr:uid="{00000000-0005-0000-0000-00001D0A0000}"/>
    <cellStyle name="_MultipleSpace 5 4" xfId="40575" xr:uid="{00000000-0005-0000-0000-00001E0A0000}"/>
    <cellStyle name="_MultipleSpace 5 4 2" xfId="40576" xr:uid="{00000000-0005-0000-0000-00001F0A0000}"/>
    <cellStyle name="_MultipleSpace 5 5" xfId="40577" xr:uid="{00000000-0005-0000-0000-0000200A0000}"/>
    <cellStyle name="_MultipleSpace 6" xfId="40578" xr:uid="{00000000-0005-0000-0000-0000210A0000}"/>
    <cellStyle name="_MultipleSpace 6 2" xfId="40579" xr:uid="{00000000-0005-0000-0000-0000220A0000}"/>
    <cellStyle name="_MultipleSpace 6 2 2" xfId="40580" xr:uid="{00000000-0005-0000-0000-0000230A0000}"/>
    <cellStyle name="_MultipleSpace 6 2 2 2" xfId="40581" xr:uid="{00000000-0005-0000-0000-0000240A0000}"/>
    <cellStyle name="_MultipleSpace 6 2 2 2 2" xfId="40582" xr:uid="{00000000-0005-0000-0000-0000250A0000}"/>
    <cellStyle name="_MultipleSpace 6 2 2 3" xfId="40583" xr:uid="{00000000-0005-0000-0000-0000260A0000}"/>
    <cellStyle name="_MultipleSpace 6 2 3" xfId="40584" xr:uid="{00000000-0005-0000-0000-0000270A0000}"/>
    <cellStyle name="_MultipleSpace 6 2 3 2" xfId="40585" xr:uid="{00000000-0005-0000-0000-0000280A0000}"/>
    <cellStyle name="_MultipleSpace 6 2 4" xfId="40586" xr:uid="{00000000-0005-0000-0000-0000290A0000}"/>
    <cellStyle name="_MultipleSpace 6 3" xfId="40587" xr:uid="{00000000-0005-0000-0000-00002A0A0000}"/>
    <cellStyle name="_MultipleSpace 6 3 2" xfId="40588" xr:uid="{00000000-0005-0000-0000-00002B0A0000}"/>
    <cellStyle name="_MultipleSpace 6 3 2 2" xfId="40589" xr:uid="{00000000-0005-0000-0000-00002C0A0000}"/>
    <cellStyle name="_MultipleSpace 6 3 3" xfId="40590" xr:uid="{00000000-0005-0000-0000-00002D0A0000}"/>
    <cellStyle name="_MultipleSpace 6 4" xfId="40591" xr:uid="{00000000-0005-0000-0000-00002E0A0000}"/>
    <cellStyle name="_MultipleSpace 6 4 2" xfId="40592" xr:uid="{00000000-0005-0000-0000-00002F0A0000}"/>
    <cellStyle name="_MultipleSpace 6 5" xfId="40593" xr:uid="{00000000-0005-0000-0000-0000300A0000}"/>
    <cellStyle name="_MultipleSpace 7" xfId="40594" xr:uid="{00000000-0005-0000-0000-0000310A0000}"/>
    <cellStyle name="_MultipleSpace 7 2" xfId="40595" xr:uid="{00000000-0005-0000-0000-0000320A0000}"/>
    <cellStyle name="_MultipleSpace 7 2 2" xfId="40596" xr:uid="{00000000-0005-0000-0000-0000330A0000}"/>
    <cellStyle name="_MultipleSpace 7 2 2 2" xfId="40597" xr:uid="{00000000-0005-0000-0000-0000340A0000}"/>
    <cellStyle name="_MultipleSpace 7 2 3" xfId="40598" xr:uid="{00000000-0005-0000-0000-0000350A0000}"/>
    <cellStyle name="_MultipleSpace 7 3" xfId="40599" xr:uid="{00000000-0005-0000-0000-0000360A0000}"/>
    <cellStyle name="_MultipleSpace 7 3 2" xfId="40600" xr:uid="{00000000-0005-0000-0000-0000370A0000}"/>
    <cellStyle name="_MultipleSpace 7 3 2 2" xfId="40601" xr:uid="{00000000-0005-0000-0000-0000380A0000}"/>
    <cellStyle name="_MultipleSpace 7 3 3" xfId="40602" xr:uid="{00000000-0005-0000-0000-0000390A0000}"/>
    <cellStyle name="_MultipleSpace 7 4" xfId="40603" xr:uid="{00000000-0005-0000-0000-00003A0A0000}"/>
    <cellStyle name="_MultipleSpace 7 4 2" xfId="40604" xr:uid="{00000000-0005-0000-0000-00003B0A0000}"/>
    <cellStyle name="_MultipleSpace 7 5" xfId="40605" xr:uid="{00000000-0005-0000-0000-00003C0A0000}"/>
    <cellStyle name="_MultipleSpace 8" xfId="40606" xr:uid="{00000000-0005-0000-0000-00003D0A0000}"/>
    <cellStyle name="_MultipleSpace 8 2" xfId="40607" xr:uid="{00000000-0005-0000-0000-00003E0A0000}"/>
    <cellStyle name="_MultipleSpace 8 2 2" xfId="40608" xr:uid="{00000000-0005-0000-0000-00003F0A0000}"/>
    <cellStyle name="_MultipleSpace 8 3" xfId="40609" xr:uid="{00000000-0005-0000-0000-0000400A0000}"/>
    <cellStyle name="_MultipleSpace 9" xfId="40610" xr:uid="{00000000-0005-0000-0000-0000410A0000}"/>
    <cellStyle name="_MultipleSpace 9 2" xfId="40611" xr:uid="{00000000-0005-0000-0000-0000420A0000}"/>
    <cellStyle name="_MultipleSpace 9 2 2" xfId="40612" xr:uid="{00000000-0005-0000-0000-0000430A0000}"/>
    <cellStyle name="_MultipleSpace 9 3" xfId="40613" xr:uid="{00000000-0005-0000-0000-0000440A0000}"/>
    <cellStyle name="_MultipleSpace_03-Egne aksjer 1002" xfId="12312" xr:uid="{00000000-0005-0000-0000-0000450A0000}"/>
    <cellStyle name="_MultipleSpace_03-Egne aksjer 1002 2" xfId="35535" xr:uid="{00000000-0005-0000-0000-0000460A0000}"/>
    <cellStyle name="_MultipleSpace_03-Egne aksjer 1003" xfId="12313" xr:uid="{00000000-0005-0000-0000-0000470A0000}"/>
    <cellStyle name="_MultipleSpace_03-Egne aksjer 1003 2" xfId="35536" xr:uid="{00000000-0005-0000-0000-0000480A0000}"/>
    <cellStyle name="_MultipleSpace_06-Tilknytta 0909" xfId="12314" xr:uid="{00000000-0005-0000-0000-0000490A0000}"/>
    <cellStyle name="_MultipleSpace_Adj_Operating_expenses" xfId="40614" xr:uid="{00000000-0005-0000-0000-00004A0A0000}"/>
    <cellStyle name="_MultipleSpace_Adj_Spec_capital_require" xfId="12315" xr:uid="{00000000-0005-0000-0000-00004B0A0000}"/>
    <cellStyle name="_MultipleSpace_Ark1" xfId="35537" xr:uid="{00000000-0005-0000-0000-00004C0A0000}"/>
    <cellStyle name="_MultipleSpace_AVA DVA EL" xfId="40615" xr:uid="{00000000-0005-0000-0000-00004D0A0000}"/>
    <cellStyle name="_MultipleSpace_EK 0912" xfId="12316" xr:uid="{00000000-0005-0000-0000-00004E0A0000}"/>
    <cellStyle name="_MultipleSpace_EK oppstilling 1Q09" xfId="40616" xr:uid="{00000000-0005-0000-0000-00004F0A0000}"/>
    <cellStyle name="_MultipleSpace_Expenses (1)" xfId="40617" xr:uid="{00000000-0005-0000-0000-0000500A0000}"/>
    <cellStyle name="_MultipleSpace_Group_DnB_NORD_B2008-11_to_DnB_NOR061107" xfId="12317" xr:uid="{00000000-0005-0000-0000-0000510A0000}"/>
    <cellStyle name="_MultipleSpace_IFRS MORBANK" xfId="35538" xr:uid="{00000000-0005-0000-0000-0000520A0000}"/>
    <cellStyle name="_MultipleSpace_Income statement ASA" xfId="35539" xr:uid="{00000000-0005-0000-0000-0000530A0000}"/>
    <cellStyle name="_MultipleSpace_Income statement Group" xfId="35540" xr:uid="{00000000-0005-0000-0000-0000540A0000}"/>
    <cellStyle name="_MultipleSpace_Kontantstrømanalyse 3Q09-konsernet" xfId="12318" xr:uid="{00000000-0005-0000-0000-0000550A0000}"/>
    <cellStyle name="_MultipleSpace_Kontantstrømanalyse 3Q09-konsernet 2" xfId="35541" xr:uid="{00000000-0005-0000-0000-0000560A0000}"/>
    <cellStyle name="_MultipleSpace_Kontantstrømanalyse 4Q09-konsernet" xfId="12319" xr:uid="{00000000-0005-0000-0000-0000570A0000}"/>
    <cellStyle name="_MultipleSpace_Kontantstrømanalyse 4Q09-konsernet 2" xfId="35542" xr:uid="{00000000-0005-0000-0000-0000580A0000}"/>
    <cellStyle name="_MultipleSpace_Note utlån" xfId="35543" xr:uid="{00000000-0005-0000-0000-0000590A0000}"/>
    <cellStyle name="_MultipleSpace_Other MTM adjustments" xfId="40618" xr:uid="{00000000-0005-0000-0000-00005A0A0000}"/>
    <cellStyle name="_MultipleSpace_Valeffekt NORD, Lux og Finans 3Q09" xfId="12320" xr:uid="{00000000-0005-0000-0000-00005B0A0000}"/>
    <cellStyle name="_MultipleSpace_Valutafordelt utlån og innsk 4Q09" xfId="12321" xr:uid="{00000000-0005-0000-0000-00005C0A0000}"/>
    <cellStyle name="_Nedskrivninger i prosen av utlån 3Q09" xfId="12322" xr:uid="{00000000-0005-0000-0000-00005D0A0000}"/>
    <cellStyle name="_Nedskrivninger i prosen av utlån 3Q09 2" xfId="12323" xr:uid="{00000000-0005-0000-0000-00005E0A0000}"/>
    <cellStyle name="_Nedskrivninger i prosen av utlån 3Q09 2 2" xfId="35544" xr:uid="{00000000-0005-0000-0000-00005F0A0000}"/>
    <cellStyle name="_Nedskrivninger i prosen av utlån 3Q09 3" xfId="35545" xr:uid="{00000000-0005-0000-0000-0000600A0000}"/>
    <cellStyle name="_Norge Indeks" xfId="265" xr:uid="{00000000-0005-0000-0000-0000940A0000}"/>
    <cellStyle name="_NOTE - Klassifikasjon 0912 Utlån kred.inst+kunder" xfId="12324" xr:uid="{00000000-0005-0000-0000-0000950A0000}"/>
    <cellStyle name="_NOTE - Klassifikasjon 0912 Utlån kred.inst+kunder_Kontroll ME" xfId="12325" xr:uid="{00000000-0005-0000-0000-0000960A0000}"/>
    <cellStyle name="_NOTE - Klassifikasjon 0912 Utlån kred.inst+kunder_Kontroll-fane" xfId="12326" xr:uid="{00000000-0005-0000-0000-0000970A0000}"/>
    <cellStyle name="_NOTE Kredittrisiko" xfId="266" xr:uid="{00000000-0005-0000-0000-0000980A0000}"/>
    <cellStyle name="_Nøkkeltall" xfId="267" xr:uid="{00000000-0005-0000-0000-0000610A0000}"/>
    <cellStyle name="_Nøkkeltall 1Q10 Konsern" xfId="40619" xr:uid="{00000000-0005-0000-0000-0000620A0000}"/>
    <cellStyle name="_Nøkkeltall 2" xfId="12327" xr:uid="{00000000-0005-0000-0000-0000630A0000}"/>
    <cellStyle name="_Nøkkeltall 2 2" xfId="40620" xr:uid="{00000000-0005-0000-0000-0000640A0000}"/>
    <cellStyle name="_Nøkkeltall 2 2 2" xfId="40621" xr:uid="{00000000-0005-0000-0000-0000650A0000}"/>
    <cellStyle name="_Nøkkeltall 2 2 2 2" xfId="40622" xr:uid="{00000000-0005-0000-0000-0000660A0000}"/>
    <cellStyle name="_Nøkkeltall 2 2 3" xfId="40623" xr:uid="{00000000-0005-0000-0000-0000670A0000}"/>
    <cellStyle name="_Nøkkeltall 2 3" xfId="40624" xr:uid="{00000000-0005-0000-0000-0000680A0000}"/>
    <cellStyle name="_Nøkkeltall 2 3 2" xfId="40625" xr:uid="{00000000-0005-0000-0000-0000690A0000}"/>
    <cellStyle name="_Nøkkeltall 2 4" xfId="40626" xr:uid="{00000000-0005-0000-0000-00006A0A0000}"/>
    <cellStyle name="_Nøkkeltall 2_Kontroll ME" xfId="12328" xr:uid="{00000000-0005-0000-0000-00006B0A0000}"/>
    <cellStyle name="_Nøkkeltall 2_Kontroll-fane" xfId="12329" xr:uid="{00000000-0005-0000-0000-00006C0A0000}"/>
    <cellStyle name="_Nøkkeltall 3" xfId="40627" xr:uid="{00000000-0005-0000-0000-00006D0A0000}"/>
    <cellStyle name="_Nøkkeltall 3 2" xfId="40628" xr:uid="{00000000-0005-0000-0000-00006E0A0000}"/>
    <cellStyle name="_Nøkkeltall 4" xfId="40629" xr:uid="{00000000-0005-0000-0000-00006F0A0000}"/>
    <cellStyle name="_Nøkkeltall 4 2" xfId="40630" xr:uid="{00000000-0005-0000-0000-0000700A0000}"/>
    <cellStyle name="_Nøkkeltall 5" xfId="40631" xr:uid="{00000000-0005-0000-0000-0000710A0000}"/>
    <cellStyle name="_Nøkkeltall 6" xfId="40632" xr:uid="{00000000-0005-0000-0000-0000720A0000}"/>
    <cellStyle name="_Nøkkeltall 7" xfId="40633" xr:uid="{00000000-0005-0000-0000-0000730A0000}"/>
    <cellStyle name="_Nøkkeltall_Expenses (1)" xfId="40634" xr:uid="{00000000-0005-0000-0000-0000740A0000}"/>
    <cellStyle name="_Nøkkeltall_Kontroll ME" xfId="12330" xr:uid="{00000000-0005-0000-0000-0000750A0000}"/>
    <cellStyle name="_Nøkkeltall_Kontroll-fane" xfId="12331" xr:uid="{00000000-0005-0000-0000-0000760A0000}"/>
    <cellStyle name="_Nøkkeltall_Prognose eksponering " xfId="35546" xr:uid="{00000000-0005-0000-0000-0000770A0000}"/>
    <cellStyle name="_Nøkkeltall_Prognose eksponering  2" xfId="40635" xr:uid="{00000000-0005-0000-0000-0000780A0000}"/>
    <cellStyle name="_Nøkkeltall_Prognose eksponering  2 2" xfId="40636" xr:uid="{00000000-0005-0000-0000-0000790A0000}"/>
    <cellStyle name="_Nøkkeltall_Prognose eksponering  2 2 2" xfId="40637" xr:uid="{00000000-0005-0000-0000-00007A0A0000}"/>
    <cellStyle name="_Nøkkeltall_Prognose eksponering  2 3" xfId="40638" xr:uid="{00000000-0005-0000-0000-00007B0A0000}"/>
    <cellStyle name="_Nøkkeltall_Prognose eksponering  3" xfId="40639" xr:uid="{00000000-0005-0000-0000-00007C0A0000}"/>
    <cellStyle name="_Nøkkeltall_Prognose eksponering  3 2" xfId="40640" xr:uid="{00000000-0005-0000-0000-00007D0A0000}"/>
    <cellStyle name="_Nøkkeltall_Prognose eksponering  4" xfId="40641" xr:uid="{00000000-0005-0000-0000-00007E0A0000}"/>
    <cellStyle name="_Nøkkeltall_Results &amp; key fig." xfId="40642" xr:uid="{00000000-0005-0000-0000-00007F0A0000}"/>
    <cellStyle name="_Nøkkeltall_Vedlegg" xfId="40643" xr:uid="{00000000-0005-0000-0000-0000800A0000}"/>
    <cellStyle name="_Nøkkeltall_Vedlegg 2" xfId="40644" xr:uid="{00000000-0005-0000-0000-0000810A0000}"/>
    <cellStyle name="_Nøkkeltall_Vedlegg 2 2" xfId="40645" xr:uid="{00000000-0005-0000-0000-0000820A0000}"/>
    <cellStyle name="_Nøkkeltall_Vedlegg 2 2 2" xfId="40646" xr:uid="{00000000-0005-0000-0000-0000830A0000}"/>
    <cellStyle name="_Nøkkeltall_Vedlegg 2 3" xfId="40647" xr:uid="{00000000-0005-0000-0000-0000840A0000}"/>
    <cellStyle name="_Nøkkeltall_Vedlegg 2 3 2" xfId="40648" xr:uid="{00000000-0005-0000-0000-0000850A0000}"/>
    <cellStyle name="_Nøkkeltall_Vedlegg 2 4" xfId="40649" xr:uid="{00000000-0005-0000-0000-0000860A0000}"/>
    <cellStyle name="_Nøkkeltall_Vedlegg 3" xfId="40650" xr:uid="{00000000-0005-0000-0000-0000870A0000}"/>
    <cellStyle name="_Nøkkeltall_Vedlegg 3 2" xfId="40651" xr:uid="{00000000-0005-0000-0000-0000880A0000}"/>
    <cellStyle name="_Nøkkeltall_Vedlegg 4" xfId="40652" xr:uid="{00000000-0005-0000-0000-0000890A0000}"/>
    <cellStyle name="_Nøkkeltall_Vedlegg 4 2" xfId="40653" xr:uid="{00000000-0005-0000-0000-00008A0A0000}"/>
    <cellStyle name="_Nøkkeltall_Vedlegg 5" xfId="40654" xr:uid="{00000000-0005-0000-0000-00008B0A0000}"/>
    <cellStyle name="_Nøkkeltall_Vedlegg_1" xfId="40655" xr:uid="{00000000-0005-0000-0000-00008C0A0000}"/>
    <cellStyle name="_Nøkkeltall_Vedlegg_1 2" xfId="40656" xr:uid="{00000000-0005-0000-0000-00008D0A0000}"/>
    <cellStyle name="_Nøkkeltall_Vedlegg_1 2 2" xfId="40657" xr:uid="{00000000-0005-0000-0000-00008E0A0000}"/>
    <cellStyle name="_Nøkkeltall_Vedlegg_1 2 2 2" xfId="40658" xr:uid="{00000000-0005-0000-0000-00008F0A0000}"/>
    <cellStyle name="_Nøkkeltall_Vedlegg_1 2 3" xfId="40659" xr:uid="{00000000-0005-0000-0000-0000900A0000}"/>
    <cellStyle name="_Nøkkeltall_Vedlegg_1 3" xfId="40660" xr:uid="{00000000-0005-0000-0000-0000910A0000}"/>
    <cellStyle name="_Nøkkeltall_Vedlegg_1 3 2" xfId="40661" xr:uid="{00000000-0005-0000-0000-0000920A0000}"/>
    <cellStyle name="_Nøkkeltall_Vedlegg_1 4" xfId="40662" xr:uid="{00000000-0005-0000-0000-0000930A0000}"/>
    <cellStyle name="_Obligasjon 20 (I)" xfId="268" xr:uid="{00000000-0005-0000-0000-0000990A0000}"/>
    <cellStyle name="_Obligasjon 20 (II)" xfId="269" xr:uid="{00000000-0005-0000-0000-00009A0A0000}"/>
    <cellStyle name="_Obligasjon 20 (III)" xfId="270" xr:uid="{00000000-0005-0000-0000-00009B0A0000}"/>
    <cellStyle name="_Obligasjon 20 (IV)" xfId="271" xr:uid="{00000000-0005-0000-0000-00009C0A0000}"/>
    <cellStyle name="_Order" xfId="272" xr:uid="{00000000-0005-0000-0000-00009D0A0000}"/>
    <cellStyle name="_Order_Hovedtall" xfId="35547" xr:uid="{00000000-0005-0000-0000-00009E0A0000}"/>
    <cellStyle name="_Order_Nøkkeltall" xfId="35548" xr:uid="{00000000-0005-0000-0000-00009F0A0000}"/>
    <cellStyle name="_Order_Q Sum_Res N" xfId="35549" xr:uid="{00000000-0005-0000-0000-0000A00A0000}"/>
    <cellStyle name="_Order_Resultat" xfId="35550" xr:uid="{00000000-0005-0000-0000-0000A10A0000}"/>
    <cellStyle name="_Output" xfId="273" xr:uid="{00000000-0005-0000-0000-0000A20A0000}"/>
    <cellStyle name="_PAM" xfId="274" xr:uid="{00000000-0005-0000-0000-0000A30A0000}"/>
    <cellStyle name="_Percent" xfId="275" xr:uid="{00000000-0005-0000-0000-0000A40A0000}"/>
    <cellStyle name="_Percent 10" xfId="40663" xr:uid="{00000000-0005-0000-0000-0000A50A0000}"/>
    <cellStyle name="_Percent 10 2" xfId="40664" xr:uid="{00000000-0005-0000-0000-0000A60A0000}"/>
    <cellStyle name="_Percent 11" xfId="40665" xr:uid="{00000000-0005-0000-0000-0000A70A0000}"/>
    <cellStyle name="_Percent 12" xfId="40666" xr:uid="{00000000-0005-0000-0000-0000A80A0000}"/>
    <cellStyle name="_Percent 13" xfId="40667" xr:uid="{00000000-0005-0000-0000-0000A90A0000}"/>
    <cellStyle name="_Percent 2" xfId="276" xr:uid="{00000000-0005-0000-0000-0000AA0A0000}"/>
    <cellStyle name="_Percent 2 2" xfId="12332" xr:uid="{00000000-0005-0000-0000-0000AB0A0000}"/>
    <cellStyle name="_Percent 2 2 2" xfId="40668" xr:uid="{00000000-0005-0000-0000-0000AC0A0000}"/>
    <cellStyle name="_Percent 2 2 2 2" xfId="40669" xr:uid="{00000000-0005-0000-0000-0000AD0A0000}"/>
    <cellStyle name="_Percent 2 2 2 2 2" xfId="40670" xr:uid="{00000000-0005-0000-0000-0000AE0A0000}"/>
    <cellStyle name="_Percent 2 2 2 3" xfId="40671" xr:uid="{00000000-0005-0000-0000-0000AF0A0000}"/>
    <cellStyle name="_Percent 2 2 3" xfId="40672" xr:uid="{00000000-0005-0000-0000-0000B00A0000}"/>
    <cellStyle name="_Percent 2 2 3 2" xfId="40673" xr:uid="{00000000-0005-0000-0000-0000B10A0000}"/>
    <cellStyle name="_Percent 2 2 4" xfId="40674" xr:uid="{00000000-0005-0000-0000-0000B20A0000}"/>
    <cellStyle name="_Percent 2 3" xfId="35551" xr:uid="{00000000-0005-0000-0000-0000B30A0000}"/>
    <cellStyle name="_Percent 2 3 2" xfId="40675" xr:uid="{00000000-0005-0000-0000-0000B40A0000}"/>
    <cellStyle name="_Percent 2 3 2 2" xfId="40676" xr:uid="{00000000-0005-0000-0000-0000B50A0000}"/>
    <cellStyle name="_Percent 2 3 3" xfId="40677" xr:uid="{00000000-0005-0000-0000-0000B60A0000}"/>
    <cellStyle name="_Percent 2 4" xfId="40678" xr:uid="{00000000-0005-0000-0000-0000B70A0000}"/>
    <cellStyle name="_Percent 2 4 2" xfId="40679" xr:uid="{00000000-0005-0000-0000-0000B80A0000}"/>
    <cellStyle name="_Percent 2 4 2 2" xfId="40680" xr:uid="{00000000-0005-0000-0000-0000B90A0000}"/>
    <cellStyle name="_Percent 2 4 3" xfId="40681" xr:uid="{00000000-0005-0000-0000-0000BA0A0000}"/>
    <cellStyle name="_Percent 2 5" xfId="40682" xr:uid="{00000000-0005-0000-0000-0000BB0A0000}"/>
    <cellStyle name="_Percent 2 5 2" xfId="40683" xr:uid="{00000000-0005-0000-0000-0000BC0A0000}"/>
    <cellStyle name="_Percent 2 6" xfId="40684" xr:uid="{00000000-0005-0000-0000-0000BD0A0000}"/>
    <cellStyle name="_Percent 3" xfId="12333" xr:uid="{00000000-0005-0000-0000-0000BE0A0000}"/>
    <cellStyle name="_Percent 3 2" xfId="12334" xr:uid="{00000000-0005-0000-0000-0000BF0A0000}"/>
    <cellStyle name="_Percent 3 2 2" xfId="12335" xr:uid="{00000000-0005-0000-0000-0000C00A0000}"/>
    <cellStyle name="_Percent 3 2 2 2" xfId="40685" xr:uid="{00000000-0005-0000-0000-0000C10A0000}"/>
    <cellStyle name="_Percent 3 2 3" xfId="40686" xr:uid="{00000000-0005-0000-0000-0000C20A0000}"/>
    <cellStyle name="_Percent 3 3" xfId="12336" xr:uid="{00000000-0005-0000-0000-0000C30A0000}"/>
    <cellStyle name="_Percent 3 3 2" xfId="40687" xr:uid="{00000000-0005-0000-0000-0000C40A0000}"/>
    <cellStyle name="_Percent 3 3 3" xfId="40688" xr:uid="{00000000-0005-0000-0000-0000C50A0000}"/>
    <cellStyle name="_Percent 3 3 4" xfId="40689" xr:uid="{00000000-0005-0000-0000-0000C60A0000}"/>
    <cellStyle name="_Percent 3 4" xfId="35552" xr:uid="{00000000-0005-0000-0000-0000C70A0000}"/>
    <cellStyle name="_Percent 4" xfId="12337" xr:uid="{00000000-0005-0000-0000-0000C80A0000}"/>
    <cellStyle name="_Percent 4 2" xfId="12338" xr:uid="{00000000-0005-0000-0000-0000C90A0000}"/>
    <cellStyle name="_Percent 4 2 2" xfId="40690" xr:uid="{00000000-0005-0000-0000-0000CA0A0000}"/>
    <cellStyle name="_Percent 4 2 2 2" xfId="40691" xr:uid="{00000000-0005-0000-0000-0000CB0A0000}"/>
    <cellStyle name="_Percent 4 2 2 2 2" xfId="40692" xr:uid="{00000000-0005-0000-0000-0000CC0A0000}"/>
    <cellStyle name="_Percent 4 2 2 3" xfId="40693" xr:uid="{00000000-0005-0000-0000-0000CD0A0000}"/>
    <cellStyle name="_Percent 4 2 3" xfId="40694" xr:uid="{00000000-0005-0000-0000-0000CE0A0000}"/>
    <cellStyle name="_Percent 4 2 3 2" xfId="40695" xr:uid="{00000000-0005-0000-0000-0000CF0A0000}"/>
    <cellStyle name="_Percent 4 2 4" xfId="40696" xr:uid="{00000000-0005-0000-0000-0000D00A0000}"/>
    <cellStyle name="_Percent 4 3" xfId="35553" xr:uid="{00000000-0005-0000-0000-0000D10A0000}"/>
    <cellStyle name="_Percent 4 3 2" xfId="40697" xr:uid="{00000000-0005-0000-0000-0000D20A0000}"/>
    <cellStyle name="_Percent 4 3 2 2" xfId="40698" xr:uid="{00000000-0005-0000-0000-0000D30A0000}"/>
    <cellStyle name="_Percent 4 3 3" xfId="40699" xr:uid="{00000000-0005-0000-0000-0000D40A0000}"/>
    <cellStyle name="_Percent 4 4" xfId="40700" xr:uid="{00000000-0005-0000-0000-0000D50A0000}"/>
    <cellStyle name="_Percent 4 4 2" xfId="40701" xr:uid="{00000000-0005-0000-0000-0000D60A0000}"/>
    <cellStyle name="_Percent 4 5" xfId="40702" xr:uid="{00000000-0005-0000-0000-0000D70A0000}"/>
    <cellStyle name="_Percent 5" xfId="35554" xr:uid="{00000000-0005-0000-0000-0000D80A0000}"/>
    <cellStyle name="_Percent 5 2" xfId="40703" xr:uid="{00000000-0005-0000-0000-0000D90A0000}"/>
    <cellStyle name="_Percent 5 2 2" xfId="40704" xr:uid="{00000000-0005-0000-0000-0000DA0A0000}"/>
    <cellStyle name="_Percent 5 2 2 2" xfId="40705" xr:uid="{00000000-0005-0000-0000-0000DB0A0000}"/>
    <cellStyle name="_Percent 5 2 2 2 2" xfId="40706" xr:uid="{00000000-0005-0000-0000-0000DC0A0000}"/>
    <cellStyle name="_Percent 5 2 2 3" xfId="40707" xr:uid="{00000000-0005-0000-0000-0000DD0A0000}"/>
    <cellStyle name="_Percent 5 2 3" xfId="40708" xr:uid="{00000000-0005-0000-0000-0000DE0A0000}"/>
    <cellStyle name="_Percent 5 2 3 2" xfId="40709" xr:uid="{00000000-0005-0000-0000-0000DF0A0000}"/>
    <cellStyle name="_Percent 5 2 4" xfId="40710" xr:uid="{00000000-0005-0000-0000-0000E00A0000}"/>
    <cellStyle name="_Percent 5 3" xfId="40711" xr:uid="{00000000-0005-0000-0000-0000E10A0000}"/>
    <cellStyle name="_Percent 5 3 2" xfId="40712" xr:uid="{00000000-0005-0000-0000-0000E20A0000}"/>
    <cellStyle name="_Percent 5 3 2 2" xfId="40713" xr:uid="{00000000-0005-0000-0000-0000E30A0000}"/>
    <cellStyle name="_Percent 5 3 3" xfId="40714" xr:uid="{00000000-0005-0000-0000-0000E40A0000}"/>
    <cellStyle name="_Percent 5 4" xfId="40715" xr:uid="{00000000-0005-0000-0000-0000E50A0000}"/>
    <cellStyle name="_Percent 5 4 2" xfId="40716" xr:uid="{00000000-0005-0000-0000-0000E60A0000}"/>
    <cellStyle name="_Percent 5 5" xfId="40717" xr:uid="{00000000-0005-0000-0000-0000E70A0000}"/>
    <cellStyle name="_Percent 6" xfId="40718" xr:uid="{00000000-0005-0000-0000-0000E80A0000}"/>
    <cellStyle name="_Percent 6 2" xfId="40719" xr:uid="{00000000-0005-0000-0000-0000E90A0000}"/>
    <cellStyle name="_Percent 6 2 2" xfId="40720" xr:uid="{00000000-0005-0000-0000-0000EA0A0000}"/>
    <cellStyle name="_Percent 6 2 2 2" xfId="40721" xr:uid="{00000000-0005-0000-0000-0000EB0A0000}"/>
    <cellStyle name="_Percent 6 2 2 2 2" xfId="40722" xr:uid="{00000000-0005-0000-0000-0000EC0A0000}"/>
    <cellStyle name="_Percent 6 2 2 3" xfId="40723" xr:uid="{00000000-0005-0000-0000-0000ED0A0000}"/>
    <cellStyle name="_Percent 6 2 3" xfId="40724" xr:uid="{00000000-0005-0000-0000-0000EE0A0000}"/>
    <cellStyle name="_Percent 6 2 3 2" xfId="40725" xr:uid="{00000000-0005-0000-0000-0000EF0A0000}"/>
    <cellStyle name="_Percent 6 2 4" xfId="40726" xr:uid="{00000000-0005-0000-0000-0000F00A0000}"/>
    <cellStyle name="_Percent 6 3" xfId="40727" xr:uid="{00000000-0005-0000-0000-0000F10A0000}"/>
    <cellStyle name="_Percent 6 3 2" xfId="40728" xr:uid="{00000000-0005-0000-0000-0000F20A0000}"/>
    <cellStyle name="_Percent 6 3 2 2" xfId="40729" xr:uid="{00000000-0005-0000-0000-0000F30A0000}"/>
    <cellStyle name="_Percent 6 3 3" xfId="40730" xr:uid="{00000000-0005-0000-0000-0000F40A0000}"/>
    <cellStyle name="_Percent 6 4" xfId="40731" xr:uid="{00000000-0005-0000-0000-0000F50A0000}"/>
    <cellStyle name="_Percent 6 4 2" xfId="40732" xr:uid="{00000000-0005-0000-0000-0000F60A0000}"/>
    <cellStyle name="_Percent 6 5" xfId="40733" xr:uid="{00000000-0005-0000-0000-0000F70A0000}"/>
    <cellStyle name="_Percent 7" xfId="40734" xr:uid="{00000000-0005-0000-0000-0000F80A0000}"/>
    <cellStyle name="_Percent 7 2" xfId="40735" xr:uid="{00000000-0005-0000-0000-0000F90A0000}"/>
    <cellStyle name="_Percent 7 2 2" xfId="40736" xr:uid="{00000000-0005-0000-0000-0000FA0A0000}"/>
    <cellStyle name="_Percent 7 2 2 2" xfId="40737" xr:uid="{00000000-0005-0000-0000-0000FB0A0000}"/>
    <cellStyle name="_Percent 7 2 3" xfId="40738" xr:uid="{00000000-0005-0000-0000-0000FC0A0000}"/>
    <cellStyle name="_Percent 7 3" xfId="40739" xr:uid="{00000000-0005-0000-0000-0000FD0A0000}"/>
    <cellStyle name="_Percent 7 3 2" xfId="40740" xr:uid="{00000000-0005-0000-0000-0000FE0A0000}"/>
    <cellStyle name="_Percent 7 3 2 2" xfId="40741" xr:uid="{00000000-0005-0000-0000-0000FF0A0000}"/>
    <cellStyle name="_Percent 7 3 3" xfId="40742" xr:uid="{00000000-0005-0000-0000-0000000B0000}"/>
    <cellStyle name="_Percent 7 4" xfId="40743" xr:uid="{00000000-0005-0000-0000-0000010B0000}"/>
    <cellStyle name="_Percent 7 4 2" xfId="40744" xr:uid="{00000000-0005-0000-0000-0000020B0000}"/>
    <cellStyle name="_Percent 7 5" xfId="40745" xr:uid="{00000000-0005-0000-0000-0000030B0000}"/>
    <cellStyle name="_Percent 8" xfId="40746" xr:uid="{00000000-0005-0000-0000-0000040B0000}"/>
    <cellStyle name="_Percent 8 2" xfId="40747" xr:uid="{00000000-0005-0000-0000-0000050B0000}"/>
    <cellStyle name="_Percent 8 2 2" xfId="40748" xr:uid="{00000000-0005-0000-0000-0000060B0000}"/>
    <cellStyle name="_Percent 8 3" xfId="40749" xr:uid="{00000000-0005-0000-0000-0000070B0000}"/>
    <cellStyle name="_Percent 9" xfId="40750" xr:uid="{00000000-0005-0000-0000-0000080B0000}"/>
    <cellStyle name="_Percent 9 2" xfId="40751" xr:uid="{00000000-0005-0000-0000-0000090B0000}"/>
    <cellStyle name="_Percent 9 2 2" xfId="40752" xr:uid="{00000000-0005-0000-0000-00000A0B0000}"/>
    <cellStyle name="_Percent 9 3" xfId="40753" xr:uid="{00000000-0005-0000-0000-00000B0B0000}"/>
    <cellStyle name="_PercentSpace" xfId="277" xr:uid="{00000000-0005-0000-0000-00000C0B0000}"/>
    <cellStyle name="_PercentSpace 10" xfId="40754" xr:uid="{00000000-0005-0000-0000-00000D0B0000}"/>
    <cellStyle name="_PercentSpace 10 2" xfId="40755" xr:uid="{00000000-0005-0000-0000-00000E0B0000}"/>
    <cellStyle name="_PercentSpace 11" xfId="40756" xr:uid="{00000000-0005-0000-0000-00000F0B0000}"/>
    <cellStyle name="_PercentSpace 12" xfId="40757" xr:uid="{00000000-0005-0000-0000-0000100B0000}"/>
    <cellStyle name="_PercentSpace 13" xfId="40758" xr:uid="{00000000-0005-0000-0000-0000110B0000}"/>
    <cellStyle name="_PercentSpace 2" xfId="278" xr:uid="{00000000-0005-0000-0000-0000120B0000}"/>
    <cellStyle name="_PercentSpace 2 2" xfId="12339" xr:uid="{00000000-0005-0000-0000-0000130B0000}"/>
    <cellStyle name="_PercentSpace 2 2 2" xfId="40759" xr:uid="{00000000-0005-0000-0000-0000140B0000}"/>
    <cellStyle name="_PercentSpace 2 2 2 2" xfId="40760" xr:uid="{00000000-0005-0000-0000-0000150B0000}"/>
    <cellStyle name="_PercentSpace 2 2 2 2 2" xfId="40761" xr:uid="{00000000-0005-0000-0000-0000160B0000}"/>
    <cellStyle name="_PercentSpace 2 2 2 3" xfId="40762" xr:uid="{00000000-0005-0000-0000-0000170B0000}"/>
    <cellStyle name="_PercentSpace 2 2 3" xfId="40763" xr:uid="{00000000-0005-0000-0000-0000180B0000}"/>
    <cellStyle name="_PercentSpace 2 2 3 2" xfId="40764" xr:uid="{00000000-0005-0000-0000-0000190B0000}"/>
    <cellStyle name="_PercentSpace 2 2 4" xfId="40765" xr:uid="{00000000-0005-0000-0000-00001A0B0000}"/>
    <cellStyle name="_PercentSpace 2 3" xfId="35555" xr:uid="{00000000-0005-0000-0000-00001B0B0000}"/>
    <cellStyle name="_PercentSpace 2 3 2" xfId="40766" xr:uid="{00000000-0005-0000-0000-00001C0B0000}"/>
    <cellStyle name="_PercentSpace 2 3 2 2" xfId="40767" xr:uid="{00000000-0005-0000-0000-00001D0B0000}"/>
    <cellStyle name="_PercentSpace 2 3 3" xfId="40768" xr:uid="{00000000-0005-0000-0000-00001E0B0000}"/>
    <cellStyle name="_PercentSpace 2 4" xfId="40769" xr:uid="{00000000-0005-0000-0000-00001F0B0000}"/>
    <cellStyle name="_PercentSpace 2 4 2" xfId="40770" xr:uid="{00000000-0005-0000-0000-0000200B0000}"/>
    <cellStyle name="_PercentSpace 2 4 2 2" xfId="40771" xr:uid="{00000000-0005-0000-0000-0000210B0000}"/>
    <cellStyle name="_PercentSpace 2 4 3" xfId="40772" xr:uid="{00000000-0005-0000-0000-0000220B0000}"/>
    <cellStyle name="_PercentSpace 2 5" xfId="40773" xr:uid="{00000000-0005-0000-0000-0000230B0000}"/>
    <cellStyle name="_PercentSpace 2 5 2" xfId="40774" xr:uid="{00000000-0005-0000-0000-0000240B0000}"/>
    <cellStyle name="_PercentSpace 2 6" xfId="40775" xr:uid="{00000000-0005-0000-0000-0000250B0000}"/>
    <cellStyle name="_PercentSpace 3" xfId="12340" xr:uid="{00000000-0005-0000-0000-0000260B0000}"/>
    <cellStyle name="_PercentSpace 3 2" xfId="12341" xr:uid="{00000000-0005-0000-0000-0000270B0000}"/>
    <cellStyle name="_PercentSpace 3 2 2" xfId="12342" xr:uid="{00000000-0005-0000-0000-0000280B0000}"/>
    <cellStyle name="_PercentSpace 3 2 2 2" xfId="40776" xr:uid="{00000000-0005-0000-0000-0000290B0000}"/>
    <cellStyle name="_PercentSpace 3 2 3" xfId="40777" xr:uid="{00000000-0005-0000-0000-00002A0B0000}"/>
    <cellStyle name="_PercentSpace 3 3" xfId="12343" xr:uid="{00000000-0005-0000-0000-00002B0B0000}"/>
    <cellStyle name="_PercentSpace 3 3 2" xfId="40778" xr:uid="{00000000-0005-0000-0000-00002C0B0000}"/>
    <cellStyle name="_PercentSpace 3 3 3" xfId="40779" xr:uid="{00000000-0005-0000-0000-00002D0B0000}"/>
    <cellStyle name="_PercentSpace 3 3 4" xfId="40780" xr:uid="{00000000-0005-0000-0000-00002E0B0000}"/>
    <cellStyle name="_PercentSpace 3 4" xfId="35556" xr:uid="{00000000-0005-0000-0000-00002F0B0000}"/>
    <cellStyle name="_PercentSpace 4" xfId="12344" xr:uid="{00000000-0005-0000-0000-0000300B0000}"/>
    <cellStyle name="_PercentSpace 4 2" xfId="12345" xr:uid="{00000000-0005-0000-0000-0000310B0000}"/>
    <cellStyle name="_PercentSpace 4 2 2" xfId="40781" xr:uid="{00000000-0005-0000-0000-0000320B0000}"/>
    <cellStyle name="_PercentSpace 4 2 2 2" xfId="40782" xr:uid="{00000000-0005-0000-0000-0000330B0000}"/>
    <cellStyle name="_PercentSpace 4 2 2 2 2" xfId="40783" xr:uid="{00000000-0005-0000-0000-0000340B0000}"/>
    <cellStyle name="_PercentSpace 4 2 2 3" xfId="40784" xr:uid="{00000000-0005-0000-0000-0000350B0000}"/>
    <cellStyle name="_PercentSpace 4 2 3" xfId="40785" xr:uid="{00000000-0005-0000-0000-0000360B0000}"/>
    <cellStyle name="_PercentSpace 4 2 3 2" xfId="40786" xr:uid="{00000000-0005-0000-0000-0000370B0000}"/>
    <cellStyle name="_PercentSpace 4 2 4" xfId="40787" xr:uid="{00000000-0005-0000-0000-0000380B0000}"/>
    <cellStyle name="_PercentSpace 4 3" xfId="35557" xr:uid="{00000000-0005-0000-0000-0000390B0000}"/>
    <cellStyle name="_PercentSpace 4 3 2" xfId="40788" xr:uid="{00000000-0005-0000-0000-00003A0B0000}"/>
    <cellStyle name="_PercentSpace 4 3 2 2" xfId="40789" xr:uid="{00000000-0005-0000-0000-00003B0B0000}"/>
    <cellStyle name="_PercentSpace 4 3 3" xfId="40790" xr:uid="{00000000-0005-0000-0000-00003C0B0000}"/>
    <cellStyle name="_PercentSpace 4 4" xfId="40791" xr:uid="{00000000-0005-0000-0000-00003D0B0000}"/>
    <cellStyle name="_PercentSpace 4 4 2" xfId="40792" xr:uid="{00000000-0005-0000-0000-00003E0B0000}"/>
    <cellStyle name="_PercentSpace 4 5" xfId="40793" xr:uid="{00000000-0005-0000-0000-00003F0B0000}"/>
    <cellStyle name="_PercentSpace 5" xfId="35558" xr:uid="{00000000-0005-0000-0000-0000400B0000}"/>
    <cellStyle name="_PercentSpace 5 2" xfId="40794" xr:uid="{00000000-0005-0000-0000-0000410B0000}"/>
    <cellStyle name="_PercentSpace 5 2 2" xfId="40795" xr:uid="{00000000-0005-0000-0000-0000420B0000}"/>
    <cellStyle name="_PercentSpace 5 2 2 2" xfId="40796" xr:uid="{00000000-0005-0000-0000-0000430B0000}"/>
    <cellStyle name="_PercentSpace 5 2 2 2 2" xfId="40797" xr:uid="{00000000-0005-0000-0000-0000440B0000}"/>
    <cellStyle name="_PercentSpace 5 2 2 3" xfId="40798" xr:uid="{00000000-0005-0000-0000-0000450B0000}"/>
    <cellStyle name="_PercentSpace 5 2 3" xfId="40799" xr:uid="{00000000-0005-0000-0000-0000460B0000}"/>
    <cellStyle name="_PercentSpace 5 2 3 2" xfId="40800" xr:uid="{00000000-0005-0000-0000-0000470B0000}"/>
    <cellStyle name="_PercentSpace 5 2 4" xfId="40801" xr:uid="{00000000-0005-0000-0000-0000480B0000}"/>
    <cellStyle name="_PercentSpace 5 3" xfId="40802" xr:uid="{00000000-0005-0000-0000-0000490B0000}"/>
    <cellStyle name="_PercentSpace 5 3 2" xfId="40803" xr:uid="{00000000-0005-0000-0000-00004A0B0000}"/>
    <cellStyle name="_PercentSpace 5 3 2 2" xfId="40804" xr:uid="{00000000-0005-0000-0000-00004B0B0000}"/>
    <cellStyle name="_PercentSpace 5 3 3" xfId="40805" xr:uid="{00000000-0005-0000-0000-00004C0B0000}"/>
    <cellStyle name="_PercentSpace 5 4" xfId="40806" xr:uid="{00000000-0005-0000-0000-00004D0B0000}"/>
    <cellStyle name="_PercentSpace 5 4 2" xfId="40807" xr:uid="{00000000-0005-0000-0000-00004E0B0000}"/>
    <cellStyle name="_PercentSpace 5 5" xfId="40808" xr:uid="{00000000-0005-0000-0000-00004F0B0000}"/>
    <cellStyle name="_PercentSpace 6" xfId="40809" xr:uid="{00000000-0005-0000-0000-0000500B0000}"/>
    <cellStyle name="_PercentSpace 6 2" xfId="40810" xr:uid="{00000000-0005-0000-0000-0000510B0000}"/>
    <cellStyle name="_PercentSpace 6 2 2" xfId="40811" xr:uid="{00000000-0005-0000-0000-0000520B0000}"/>
    <cellStyle name="_PercentSpace 6 2 2 2" xfId="40812" xr:uid="{00000000-0005-0000-0000-0000530B0000}"/>
    <cellStyle name="_PercentSpace 6 2 2 2 2" xfId="40813" xr:uid="{00000000-0005-0000-0000-0000540B0000}"/>
    <cellStyle name="_PercentSpace 6 2 2 3" xfId="40814" xr:uid="{00000000-0005-0000-0000-0000550B0000}"/>
    <cellStyle name="_PercentSpace 6 2 3" xfId="40815" xr:uid="{00000000-0005-0000-0000-0000560B0000}"/>
    <cellStyle name="_PercentSpace 6 2 3 2" xfId="40816" xr:uid="{00000000-0005-0000-0000-0000570B0000}"/>
    <cellStyle name="_PercentSpace 6 2 4" xfId="40817" xr:uid="{00000000-0005-0000-0000-0000580B0000}"/>
    <cellStyle name="_PercentSpace 6 3" xfId="40818" xr:uid="{00000000-0005-0000-0000-0000590B0000}"/>
    <cellStyle name="_PercentSpace 6 3 2" xfId="40819" xr:uid="{00000000-0005-0000-0000-00005A0B0000}"/>
    <cellStyle name="_PercentSpace 6 3 2 2" xfId="40820" xr:uid="{00000000-0005-0000-0000-00005B0B0000}"/>
    <cellStyle name="_PercentSpace 6 3 3" xfId="40821" xr:uid="{00000000-0005-0000-0000-00005C0B0000}"/>
    <cellStyle name="_PercentSpace 6 4" xfId="40822" xr:uid="{00000000-0005-0000-0000-00005D0B0000}"/>
    <cellStyle name="_PercentSpace 6 4 2" xfId="40823" xr:uid="{00000000-0005-0000-0000-00005E0B0000}"/>
    <cellStyle name="_PercentSpace 6 5" xfId="40824" xr:uid="{00000000-0005-0000-0000-00005F0B0000}"/>
    <cellStyle name="_PercentSpace 7" xfId="40825" xr:uid="{00000000-0005-0000-0000-0000600B0000}"/>
    <cellStyle name="_PercentSpace 7 2" xfId="40826" xr:uid="{00000000-0005-0000-0000-0000610B0000}"/>
    <cellStyle name="_PercentSpace 7 2 2" xfId="40827" xr:uid="{00000000-0005-0000-0000-0000620B0000}"/>
    <cellStyle name="_PercentSpace 7 2 2 2" xfId="40828" xr:uid="{00000000-0005-0000-0000-0000630B0000}"/>
    <cellStyle name="_PercentSpace 7 2 3" xfId="40829" xr:uid="{00000000-0005-0000-0000-0000640B0000}"/>
    <cellStyle name="_PercentSpace 7 3" xfId="40830" xr:uid="{00000000-0005-0000-0000-0000650B0000}"/>
    <cellStyle name="_PercentSpace 7 3 2" xfId="40831" xr:uid="{00000000-0005-0000-0000-0000660B0000}"/>
    <cellStyle name="_PercentSpace 7 3 2 2" xfId="40832" xr:uid="{00000000-0005-0000-0000-0000670B0000}"/>
    <cellStyle name="_PercentSpace 7 3 3" xfId="40833" xr:uid="{00000000-0005-0000-0000-0000680B0000}"/>
    <cellStyle name="_PercentSpace 7 4" xfId="40834" xr:uid="{00000000-0005-0000-0000-0000690B0000}"/>
    <cellStyle name="_PercentSpace 7 4 2" xfId="40835" xr:uid="{00000000-0005-0000-0000-00006A0B0000}"/>
    <cellStyle name="_PercentSpace 7 5" xfId="40836" xr:uid="{00000000-0005-0000-0000-00006B0B0000}"/>
    <cellStyle name="_PercentSpace 8" xfId="40837" xr:uid="{00000000-0005-0000-0000-00006C0B0000}"/>
    <cellStyle name="_PercentSpace 8 2" xfId="40838" xr:uid="{00000000-0005-0000-0000-00006D0B0000}"/>
    <cellStyle name="_PercentSpace 8 2 2" xfId="40839" xr:uid="{00000000-0005-0000-0000-00006E0B0000}"/>
    <cellStyle name="_PercentSpace 8 3" xfId="40840" xr:uid="{00000000-0005-0000-0000-00006F0B0000}"/>
    <cellStyle name="_PercentSpace 9" xfId="40841" xr:uid="{00000000-0005-0000-0000-0000700B0000}"/>
    <cellStyle name="_PercentSpace 9 2" xfId="40842" xr:uid="{00000000-0005-0000-0000-0000710B0000}"/>
    <cellStyle name="_PercentSpace 9 2 2" xfId="40843" xr:uid="{00000000-0005-0000-0000-0000720B0000}"/>
    <cellStyle name="_PercentSpace 9 3" xfId="40844" xr:uid="{00000000-0005-0000-0000-0000730B0000}"/>
    <cellStyle name="_PercentSpace_Bal Sheet, P&amp;L v4" xfId="279" xr:uid="{00000000-0005-0000-0000-0000740B0000}"/>
    <cellStyle name="_PercentSpace_Bal Sheet, P&amp;L v4 2" xfId="40845" xr:uid="{00000000-0005-0000-0000-0000750B0000}"/>
    <cellStyle name="_PercentSpace_Market Cap" xfId="280" xr:uid="{00000000-0005-0000-0000-0000760B0000}"/>
    <cellStyle name="_PercentSpace_Market Cap 10" xfId="40846" xr:uid="{00000000-0005-0000-0000-0000770B0000}"/>
    <cellStyle name="_PercentSpace_Market Cap 10 2" xfId="40847" xr:uid="{00000000-0005-0000-0000-0000780B0000}"/>
    <cellStyle name="_PercentSpace_Market Cap 11" xfId="40848" xr:uid="{00000000-0005-0000-0000-0000790B0000}"/>
    <cellStyle name="_PercentSpace_Market Cap 12" xfId="40849" xr:uid="{00000000-0005-0000-0000-00007A0B0000}"/>
    <cellStyle name="_PercentSpace_Market Cap 13" xfId="40850" xr:uid="{00000000-0005-0000-0000-00007B0B0000}"/>
    <cellStyle name="_PercentSpace_Market Cap 2" xfId="281" xr:uid="{00000000-0005-0000-0000-00007C0B0000}"/>
    <cellStyle name="_PercentSpace_Market Cap 2 2" xfId="12346" xr:uid="{00000000-0005-0000-0000-00007D0B0000}"/>
    <cellStyle name="_PercentSpace_Market Cap 2 2 2" xfId="40851" xr:uid="{00000000-0005-0000-0000-00007E0B0000}"/>
    <cellStyle name="_PercentSpace_Market Cap 2 2 2 2" xfId="40852" xr:uid="{00000000-0005-0000-0000-00007F0B0000}"/>
    <cellStyle name="_PercentSpace_Market Cap 2 2 2 2 2" xfId="40853" xr:uid="{00000000-0005-0000-0000-0000800B0000}"/>
    <cellStyle name="_PercentSpace_Market Cap 2 2 2 3" xfId="40854" xr:uid="{00000000-0005-0000-0000-0000810B0000}"/>
    <cellStyle name="_PercentSpace_Market Cap 2 2 3" xfId="40855" xr:uid="{00000000-0005-0000-0000-0000820B0000}"/>
    <cellStyle name="_PercentSpace_Market Cap 2 2 3 2" xfId="40856" xr:uid="{00000000-0005-0000-0000-0000830B0000}"/>
    <cellStyle name="_PercentSpace_Market Cap 2 2 4" xfId="40857" xr:uid="{00000000-0005-0000-0000-0000840B0000}"/>
    <cellStyle name="_PercentSpace_Market Cap 2 3" xfId="35559" xr:uid="{00000000-0005-0000-0000-0000850B0000}"/>
    <cellStyle name="_PercentSpace_Market Cap 2 3 2" xfId="40858" xr:uid="{00000000-0005-0000-0000-0000860B0000}"/>
    <cellStyle name="_PercentSpace_Market Cap 2 3 2 2" xfId="40859" xr:uid="{00000000-0005-0000-0000-0000870B0000}"/>
    <cellStyle name="_PercentSpace_Market Cap 2 3 3" xfId="40860" xr:uid="{00000000-0005-0000-0000-0000880B0000}"/>
    <cellStyle name="_PercentSpace_Market Cap 2 4" xfId="40861" xr:uid="{00000000-0005-0000-0000-0000890B0000}"/>
    <cellStyle name="_PercentSpace_Market Cap 2 4 2" xfId="40862" xr:uid="{00000000-0005-0000-0000-00008A0B0000}"/>
    <cellStyle name="_PercentSpace_Market Cap 2 4 2 2" xfId="40863" xr:uid="{00000000-0005-0000-0000-00008B0B0000}"/>
    <cellStyle name="_PercentSpace_Market Cap 2 4 3" xfId="40864" xr:uid="{00000000-0005-0000-0000-00008C0B0000}"/>
    <cellStyle name="_PercentSpace_Market Cap 2 5" xfId="40865" xr:uid="{00000000-0005-0000-0000-00008D0B0000}"/>
    <cellStyle name="_PercentSpace_Market Cap 2 5 2" xfId="40866" xr:uid="{00000000-0005-0000-0000-00008E0B0000}"/>
    <cellStyle name="_PercentSpace_Market Cap 2 6" xfId="40867" xr:uid="{00000000-0005-0000-0000-00008F0B0000}"/>
    <cellStyle name="_PercentSpace_Market Cap 3" xfId="12347" xr:uid="{00000000-0005-0000-0000-0000900B0000}"/>
    <cellStyle name="_PercentSpace_Market Cap 3 2" xfId="12348" xr:uid="{00000000-0005-0000-0000-0000910B0000}"/>
    <cellStyle name="_PercentSpace_Market Cap 3 2 2" xfId="12349" xr:uid="{00000000-0005-0000-0000-0000920B0000}"/>
    <cellStyle name="_PercentSpace_Market Cap 3 2 2 2" xfId="40868" xr:uid="{00000000-0005-0000-0000-0000930B0000}"/>
    <cellStyle name="_PercentSpace_Market Cap 3 2 3" xfId="40869" xr:uid="{00000000-0005-0000-0000-0000940B0000}"/>
    <cellStyle name="_PercentSpace_Market Cap 3 3" xfId="12350" xr:uid="{00000000-0005-0000-0000-0000950B0000}"/>
    <cellStyle name="_PercentSpace_Market Cap 3 3 2" xfId="40870" xr:uid="{00000000-0005-0000-0000-0000960B0000}"/>
    <cellStyle name="_PercentSpace_Market Cap 3 3 3" xfId="40871" xr:uid="{00000000-0005-0000-0000-0000970B0000}"/>
    <cellStyle name="_PercentSpace_Market Cap 3 3 4" xfId="40872" xr:uid="{00000000-0005-0000-0000-0000980B0000}"/>
    <cellStyle name="_PercentSpace_Market Cap 3 4" xfId="35560" xr:uid="{00000000-0005-0000-0000-0000990B0000}"/>
    <cellStyle name="_PercentSpace_Market Cap 4" xfId="12351" xr:uid="{00000000-0005-0000-0000-00009A0B0000}"/>
    <cellStyle name="_PercentSpace_Market Cap 4 2" xfId="12352" xr:uid="{00000000-0005-0000-0000-00009B0B0000}"/>
    <cellStyle name="_PercentSpace_Market Cap 4 2 2" xfId="40873" xr:uid="{00000000-0005-0000-0000-00009C0B0000}"/>
    <cellStyle name="_PercentSpace_Market Cap 4 2 2 2" xfId="40874" xr:uid="{00000000-0005-0000-0000-00009D0B0000}"/>
    <cellStyle name="_PercentSpace_Market Cap 4 2 2 2 2" xfId="40875" xr:uid="{00000000-0005-0000-0000-00009E0B0000}"/>
    <cellStyle name="_PercentSpace_Market Cap 4 2 2 3" xfId="40876" xr:uid="{00000000-0005-0000-0000-00009F0B0000}"/>
    <cellStyle name="_PercentSpace_Market Cap 4 2 3" xfId="40877" xr:uid="{00000000-0005-0000-0000-0000A00B0000}"/>
    <cellStyle name="_PercentSpace_Market Cap 4 2 3 2" xfId="40878" xr:uid="{00000000-0005-0000-0000-0000A10B0000}"/>
    <cellStyle name="_PercentSpace_Market Cap 4 2 4" xfId="40879" xr:uid="{00000000-0005-0000-0000-0000A20B0000}"/>
    <cellStyle name="_PercentSpace_Market Cap 4 3" xfId="35561" xr:uid="{00000000-0005-0000-0000-0000A30B0000}"/>
    <cellStyle name="_PercentSpace_Market Cap 4 3 2" xfId="40880" xr:uid="{00000000-0005-0000-0000-0000A40B0000}"/>
    <cellStyle name="_PercentSpace_Market Cap 4 3 2 2" xfId="40881" xr:uid="{00000000-0005-0000-0000-0000A50B0000}"/>
    <cellStyle name="_PercentSpace_Market Cap 4 3 3" xfId="40882" xr:uid="{00000000-0005-0000-0000-0000A60B0000}"/>
    <cellStyle name="_PercentSpace_Market Cap 4 4" xfId="40883" xr:uid="{00000000-0005-0000-0000-0000A70B0000}"/>
    <cellStyle name="_PercentSpace_Market Cap 4 4 2" xfId="40884" xr:uid="{00000000-0005-0000-0000-0000A80B0000}"/>
    <cellStyle name="_PercentSpace_Market Cap 4 5" xfId="40885" xr:uid="{00000000-0005-0000-0000-0000A90B0000}"/>
    <cellStyle name="_PercentSpace_Market Cap 5" xfId="35562" xr:uid="{00000000-0005-0000-0000-0000AA0B0000}"/>
    <cellStyle name="_PercentSpace_Market Cap 5 2" xfId="40886" xr:uid="{00000000-0005-0000-0000-0000AB0B0000}"/>
    <cellStyle name="_PercentSpace_Market Cap 5 2 2" xfId="40887" xr:uid="{00000000-0005-0000-0000-0000AC0B0000}"/>
    <cellStyle name="_PercentSpace_Market Cap 5 2 2 2" xfId="40888" xr:uid="{00000000-0005-0000-0000-0000AD0B0000}"/>
    <cellStyle name="_PercentSpace_Market Cap 5 2 2 2 2" xfId="40889" xr:uid="{00000000-0005-0000-0000-0000AE0B0000}"/>
    <cellStyle name="_PercentSpace_Market Cap 5 2 2 3" xfId="40890" xr:uid="{00000000-0005-0000-0000-0000AF0B0000}"/>
    <cellStyle name="_PercentSpace_Market Cap 5 2 3" xfId="40891" xr:uid="{00000000-0005-0000-0000-0000B00B0000}"/>
    <cellStyle name="_PercentSpace_Market Cap 5 2 3 2" xfId="40892" xr:uid="{00000000-0005-0000-0000-0000B10B0000}"/>
    <cellStyle name="_PercentSpace_Market Cap 5 2 4" xfId="40893" xr:uid="{00000000-0005-0000-0000-0000B20B0000}"/>
    <cellStyle name="_PercentSpace_Market Cap 5 3" xfId="40894" xr:uid="{00000000-0005-0000-0000-0000B30B0000}"/>
    <cellStyle name="_PercentSpace_Market Cap 5 3 2" xfId="40895" xr:uid="{00000000-0005-0000-0000-0000B40B0000}"/>
    <cellStyle name="_PercentSpace_Market Cap 5 3 2 2" xfId="40896" xr:uid="{00000000-0005-0000-0000-0000B50B0000}"/>
    <cellStyle name="_PercentSpace_Market Cap 5 3 3" xfId="40897" xr:uid="{00000000-0005-0000-0000-0000B60B0000}"/>
    <cellStyle name="_PercentSpace_Market Cap 5 4" xfId="40898" xr:uid="{00000000-0005-0000-0000-0000B70B0000}"/>
    <cellStyle name="_PercentSpace_Market Cap 5 4 2" xfId="40899" xr:uid="{00000000-0005-0000-0000-0000B80B0000}"/>
    <cellStyle name="_PercentSpace_Market Cap 5 5" xfId="40900" xr:uid="{00000000-0005-0000-0000-0000B90B0000}"/>
    <cellStyle name="_PercentSpace_Market Cap 6" xfId="40901" xr:uid="{00000000-0005-0000-0000-0000BA0B0000}"/>
    <cellStyle name="_PercentSpace_Market Cap 6 2" xfId="40902" xr:uid="{00000000-0005-0000-0000-0000BB0B0000}"/>
    <cellStyle name="_PercentSpace_Market Cap 6 2 2" xfId="40903" xr:uid="{00000000-0005-0000-0000-0000BC0B0000}"/>
    <cellStyle name="_PercentSpace_Market Cap 6 2 2 2" xfId="40904" xr:uid="{00000000-0005-0000-0000-0000BD0B0000}"/>
    <cellStyle name="_PercentSpace_Market Cap 6 2 2 2 2" xfId="40905" xr:uid="{00000000-0005-0000-0000-0000BE0B0000}"/>
    <cellStyle name="_PercentSpace_Market Cap 6 2 2 3" xfId="40906" xr:uid="{00000000-0005-0000-0000-0000BF0B0000}"/>
    <cellStyle name="_PercentSpace_Market Cap 6 2 3" xfId="40907" xr:uid="{00000000-0005-0000-0000-0000C00B0000}"/>
    <cellStyle name="_PercentSpace_Market Cap 6 2 3 2" xfId="40908" xr:uid="{00000000-0005-0000-0000-0000C10B0000}"/>
    <cellStyle name="_PercentSpace_Market Cap 6 2 4" xfId="40909" xr:uid="{00000000-0005-0000-0000-0000C20B0000}"/>
    <cellStyle name="_PercentSpace_Market Cap 6 3" xfId="40910" xr:uid="{00000000-0005-0000-0000-0000C30B0000}"/>
    <cellStyle name="_PercentSpace_Market Cap 6 3 2" xfId="40911" xr:uid="{00000000-0005-0000-0000-0000C40B0000}"/>
    <cellStyle name="_PercentSpace_Market Cap 6 3 2 2" xfId="40912" xr:uid="{00000000-0005-0000-0000-0000C50B0000}"/>
    <cellStyle name="_PercentSpace_Market Cap 6 3 3" xfId="40913" xr:uid="{00000000-0005-0000-0000-0000C60B0000}"/>
    <cellStyle name="_PercentSpace_Market Cap 6 4" xfId="40914" xr:uid="{00000000-0005-0000-0000-0000C70B0000}"/>
    <cellStyle name="_PercentSpace_Market Cap 6 4 2" xfId="40915" xr:uid="{00000000-0005-0000-0000-0000C80B0000}"/>
    <cellStyle name="_PercentSpace_Market Cap 6 5" xfId="40916" xr:uid="{00000000-0005-0000-0000-0000C90B0000}"/>
    <cellStyle name="_PercentSpace_Market Cap 7" xfId="40917" xr:uid="{00000000-0005-0000-0000-0000CA0B0000}"/>
    <cellStyle name="_PercentSpace_Market Cap 7 2" xfId="40918" xr:uid="{00000000-0005-0000-0000-0000CB0B0000}"/>
    <cellStyle name="_PercentSpace_Market Cap 7 2 2" xfId="40919" xr:uid="{00000000-0005-0000-0000-0000CC0B0000}"/>
    <cellStyle name="_PercentSpace_Market Cap 7 2 2 2" xfId="40920" xr:uid="{00000000-0005-0000-0000-0000CD0B0000}"/>
    <cellStyle name="_PercentSpace_Market Cap 7 2 3" xfId="40921" xr:uid="{00000000-0005-0000-0000-0000CE0B0000}"/>
    <cellStyle name="_PercentSpace_Market Cap 7 3" xfId="40922" xr:uid="{00000000-0005-0000-0000-0000CF0B0000}"/>
    <cellStyle name="_PercentSpace_Market Cap 7 3 2" xfId="40923" xr:uid="{00000000-0005-0000-0000-0000D00B0000}"/>
    <cellStyle name="_PercentSpace_Market Cap 7 3 2 2" xfId="40924" xr:uid="{00000000-0005-0000-0000-0000D10B0000}"/>
    <cellStyle name="_PercentSpace_Market Cap 7 3 3" xfId="40925" xr:uid="{00000000-0005-0000-0000-0000D20B0000}"/>
    <cellStyle name="_PercentSpace_Market Cap 7 4" xfId="40926" xr:uid="{00000000-0005-0000-0000-0000D30B0000}"/>
    <cellStyle name="_PercentSpace_Market Cap 7 4 2" xfId="40927" xr:uid="{00000000-0005-0000-0000-0000D40B0000}"/>
    <cellStyle name="_PercentSpace_Market Cap 7 5" xfId="40928" xr:uid="{00000000-0005-0000-0000-0000D50B0000}"/>
    <cellStyle name="_PercentSpace_Market Cap 8" xfId="40929" xr:uid="{00000000-0005-0000-0000-0000D60B0000}"/>
    <cellStyle name="_PercentSpace_Market Cap 8 2" xfId="40930" xr:uid="{00000000-0005-0000-0000-0000D70B0000}"/>
    <cellStyle name="_PercentSpace_Market Cap 8 2 2" xfId="40931" xr:uid="{00000000-0005-0000-0000-0000D80B0000}"/>
    <cellStyle name="_PercentSpace_Market Cap 8 3" xfId="40932" xr:uid="{00000000-0005-0000-0000-0000D90B0000}"/>
    <cellStyle name="_PercentSpace_Market Cap 9" xfId="40933" xr:uid="{00000000-0005-0000-0000-0000DA0B0000}"/>
    <cellStyle name="_PercentSpace_Market Cap 9 2" xfId="40934" xr:uid="{00000000-0005-0000-0000-0000DB0B0000}"/>
    <cellStyle name="_PercentSpace_Market Cap 9 2 2" xfId="40935" xr:uid="{00000000-0005-0000-0000-0000DC0B0000}"/>
    <cellStyle name="_PercentSpace_Market Cap 9 3" xfId="40936" xr:uid="{00000000-0005-0000-0000-0000DD0B0000}"/>
    <cellStyle name="_Portefølje" xfId="282" xr:uid="{00000000-0005-0000-0000-0000DE0B0000}"/>
    <cellStyle name="_Priser utvalgte papirer Sone2" xfId="283" xr:uid="{00000000-0005-0000-0000-0000DF0B0000}"/>
    <cellStyle name="_R10-Konsolidert_regnskap 2008 03" xfId="12353" xr:uid="{00000000-0005-0000-0000-0000E00B0000}"/>
    <cellStyle name="_R10-Konsolidert_regnskap 2008 03 2" xfId="12354" xr:uid="{00000000-0005-0000-0000-0000E10B0000}"/>
    <cellStyle name="_R10-Konsolidert_regnskap 2008 03 2_Kontroll ME" xfId="12355" xr:uid="{00000000-0005-0000-0000-0000E20B0000}"/>
    <cellStyle name="_R10-Konsolidert_regnskap 2008 03 2_Kontroll-fane" xfId="12356" xr:uid="{00000000-0005-0000-0000-0000E30B0000}"/>
    <cellStyle name="_R10-Konsolidert_regnskap 2008 03 3" xfId="40937" xr:uid="{00000000-0005-0000-0000-0000E40B0000}"/>
    <cellStyle name="_R10-Konsolidert_regnskap 2008 03_Kontroll ME" xfId="12357" xr:uid="{00000000-0005-0000-0000-0000E50B0000}"/>
    <cellStyle name="_R10-Konsolidert_regnskap 2008 03_Kontroll-fane" xfId="12358" xr:uid="{00000000-0005-0000-0000-0000E60B0000}"/>
    <cellStyle name="_R10-Konsolidert_regnskap 2008 03_Results &amp; key fig." xfId="40938" xr:uid="{00000000-0005-0000-0000-0000E70B0000}"/>
    <cellStyle name="_R21 A390000 Finans 220110" xfId="12359" xr:uid="{00000000-0005-0000-0000-0000E80B0000}"/>
    <cellStyle name="_Rapport_kreditt_1004_Hilde" xfId="40939" xr:uid="{00000000-0005-0000-0000-0000E90B0000}"/>
    <cellStyle name="_Res 09 10" xfId="35563" xr:uid="{00000000-0005-0000-0000-0000EA0B0000}"/>
    <cellStyle name="_Res 09 10_Q Sum_Res N" xfId="35564" xr:uid="{00000000-0005-0000-0000-0000EB0B0000}"/>
    <cellStyle name="_RETAIL 2008" xfId="12360" xr:uid="{00000000-0005-0000-0000-0000EC0B0000}"/>
    <cellStyle name="_RETAIL 2008 2" xfId="12361" xr:uid="{00000000-0005-0000-0000-0000ED0B0000}"/>
    <cellStyle name="_RETAIL 2008 2_Kontroll ME" xfId="12362" xr:uid="{00000000-0005-0000-0000-0000EE0B0000}"/>
    <cellStyle name="_RETAIL 2008 2_Kontroll-fane" xfId="12363" xr:uid="{00000000-0005-0000-0000-0000EF0B0000}"/>
    <cellStyle name="_RETAIL 2008 3" xfId="40940" xr:uid="{00000000-0005-0000-0000-0000F00B0000}"/>
    <cellStyle name="_RETAIL 2008_Kontroll ME" xfId="12364" xr:uid="{00000000-0005-0000-0000-0000F10B0000}"/>
    <cellStyle name="_RETAIL 2008_Kontroll-fane" xfId="12365" xr:uid="{00000000-0005-0000-0000-0000F20B0000}"/>
    <cellStyle name="_RETAIL 2008_Q Sum_Res N" xfId="35565" xr:uid="{00000000-0005-0000-0000-0000F30B0000}"/>
    <cellStyle name="_RETAIL 2008_Results &amp; key fig." xfId="40941" xr:uid="{00000000-0005-0000-0000-0000F40B0000}"/>
    <cellStyle name="_Retail Norge historikk 2008_fra Hilde W 25.sep 09" xfId="12366" xr:uid="{00000000-0005-0000-0000-0000F50B0000}"/>
    <cellStyle name="_Retail Norge historikk 2008_fra Hilde W 25.sep 09 2" xfId="12367" xr:uid="{00000000-0005-0000-0000-0000F60B0000}"/>
    <cellStyle name="_Retail Norge historikk 2008_fra Hilde W 25.sep 09 2_Kontroll ME" xfId="12368" xr:uid="{00000000-0005-0000-0000-0000F70B0000}"/>
    <cellStyle name="_Retail Norge historikk 2008_fra Hilde W 25.sep 09 2_Kontroll-fane" xfId="12369" xr:uid="{00000000-0005-0000-0000-0000F80B0000}"/>
    <cellStyle name="_Retail Norge historikk 2008_fra Hilde W 25.sep 09 3" xfId="40942" xr:uid="{00000000-0005-0000-0000-0000F90B0000}"/>
    <cellStyle name="_Retail Norge historikk 2008_fra Hilde W 25.sep 09_Kontroll ME" xfId="12370" xr:uid="{00000000-0005-0000-0000-0000FA0B0000}"/>
    <cellStyle name="_Retail Norge historikk 2008_fra Hilde W 25.sep 09_Kontroll-fane" xfId="12371" xr:uid="{00000000-0005-0000-0000-0000FB0B0000}"/>
    <cellStyle name="_Retail Norge historikk 2008_fra Hilde W 25.sep 09_Results &amp; key fig." xfId="40943" xr:uid="{00000000-0005-0000-0000-0000FC0B0000}"/>
    <cellStyle name="_Samleoversikt" xfId="284" xr:uid="{00000000-0005-0000-0000-0000FD0B0000}"/>
    <cellStyle name="_Samleoversikt 10" xfId="40944" xr:uid="{00000000-0005-0000-0000-0000FE0B0000}"/>
    <cellStyle name="_Samleoversikt 10 2" xfId="40945" xr:uid="{00000000-0005-0000-0000-0000FF0B0000}"/>
    <cellStyle name="_Samleoversikt 10 2 2" xfId="40946" xr:uid="{00000000-0005-0000-0000-0000000C0000}"/>
    <cellStyle name="_Samleoversikt 10 2 2 2" xfId="40947" xr:uid="{00000000-0005-0000-0000-0000010C0000}"/>
    <cellStyle name="_Samleoversikt 10 2 3" xfId="40948" xr:uid="{00000000-0005-0000-0000-0000020C0000}"/>
    <cellStyle name="_Samleoversikt 10 2 3 2" xfId="40949" xr:uid="{00000000-0005-0000-0000-0000030C0000}"/>
    <cellStyle name="_Samleoversikt 10 2 4" xfId="40950" xr:uid="{00000000-0005-0000-0000-0000040C0000}"/>
    <cellStyle name="_Samleoversikt 10 3" xfId="40951" xr:uid="{00000000-0005-0000-0000-0000050C0000}"/>
    <cellStyle name="_Samleoversikt 10 3 2" xfId="40952" xr:uid="{00000000-0005-0000-0000-0000060C0000}"/>
    <cellStyle name="_Samleoversikt 10 4" xfId="40953" xr:uid="{00000000-0005-0000-0000-0000070C0000}"/>
    <cellStyle name="_Samleoversikt 10 4 2" xfId="40954" xr:uid="{00000000-0005-0000-0000-0000080C0000}"/>
    <cellStyle name="_Samleoversikt 10 5" xfId="40955" xr:uid="{00000000-0005-0000-0000-0000090C0000}"/>
    <cellStyle name="_Samleoversikt 11" xfId="40956" xr:uid="{00000000-0005-0000-0000-00000A0C0000}"/>
    <cellStyle name="_Samleoversikt 11 2" xfId="40957" xr:uid="{00000000-0005-0000-0000-00000B0C0000}"/>
    <cellStyle name="_Samleoversikt 11 2 2" xfId="40958" xr:uid="{00000000-0005-0000-0000-00000C0C0000}"/>
    <cellStyle name="_Samleoversikt 11 3" xfId="40959" xr:uid="{00000000-0005-0000-0000-00000D0C0000}"/>
    <cellStyle name="_Samleoversikt 11 3 2" xfId="40960" xr:uid="{00000000-0005-0000-0000-00000E0C0000}"/>
    <cellStyle name="_Samleoversikt 11 4" xfId="40961" xr:uid="{00000000-0005-0000-0000-00000F0C0000}"/>
    <cellStyle name="_Samleoversikt 12" xfId="40962" xr:uid="{00000000-0005-0000-0000-0000100C0000}"/>
    <cellStyle name="_Samleoversikt 12 2" xfId="40963" xr:uid="{00000000-0005-0000-0000-0000110C0000}"/>
    <cellStyle name="_Samleoversikt 12 2 2" xfId="40964" xr:uid="{00000000-0005-0000-0000-0000120C0000}"/>
    <cellStyle name="_Samleoversikt 12 3" xfId="40965" xr:uid="{00000000-0005-0000-0000-0000130C0000}"/>
    <cellStyle name="_Samleoversikt 13" xfId="40966" xr:uid="{00000000-0005-0000-0000-0000140C0000}"/>
    <cellStyle name="_Samleoversikt 13 2" xfId="40967" xr:uid="{00000000-0005-0000-0000-0000150C0000}"/>
    <cellStyle name="_Samleoversikt 13 2 2" xfId="40968" xr:uid="{00000000-0005-0000-0000-0000160C0000}"/>
    <cellStyle name="_Samleoversikt 13 2 3" xfId="40969" xr:uid="{00000000-0005-0000-0000-0000170C0000}"/>
    <cellStyle name="_Samleoversikt 14" xfId="40970" xr:uid="{00000000-0005-0000-0000-0000180C0000}"/>
    <cellStyle name="_Samleoversikt 14 2" xfId="40971" xr:uid="{00000000-0005-0000-0000-0000190C0000}"/>
    <cellStyle name="_Samleoversikt 14 3" xfId="40972" xr:uid="{00000000-0005-0000-0000-00001A0C0000}"/>
    <cellStyle name="_Samleoversikt 15" xfId="40973" xr:uid="{00000000-0005-0000-0000-00001B0C0000}"/>
    <cellStyle name="_Samleoversikt 15 2" xfId="40974" xr:uid="{00000000-0005-0000-0000-00001C0C0000}"/>
    <cellStyle name="_Samleoversikt 16" xfId="40975" xr:uid="{00000000-0005-0000-0000-00001D0C0000}"/>
    <cellStyle name="_Samleoversikt 16 2" xfId="40976" xr:uid="{00000000-0005-0000-0000-00001E0C0000}"/>
    <cellStyle name="_Samleoversikt 16 3" xfId="40977" xr:uid="{00000000-0005-0000-0000-00001F0C0000}"/>
    <cellStyle name="_Samleoversikt 17" xfId="40978" xr:uid="{00000000-0005-0000-0000-0000200C0000}"/>
    <cellStyle name="_Samleoversikt 17 2" xfId="40979" xr:uid="{00000000-0005-0000-0000-0000210C0000}"/>
    <cellStyle name="_Samleoversikt 17 3" xfId="40980" xr:uid="{00000000-0005-0000-0000-0000220C0000}"/>
    <cellStyle name="_Samleoversikt 18" xfId="40981" xr:uid="{00000000-0005-0000-0000-0000230C0000}"/>
    <cellStyle name="_Samleoversikt 18 2" xfId="40982" xr:uid="{00000000-0005-0000-0000-0000240C0000}"/>
    <cellStyle name="_Samleoversikt 19" xfId="40983" xr:uid="{00000000-0005-0000-0000-0000250C0000}"/>
    <cellStyle name="_Samleoversikt 2" xfId="285" xr:uid="{00000000-0005-0000-0000-0000260C0000}"/>
    <cellStyle name="_Samleoversikt 2 2" xfId="35566" xr:uid="{00000000-0005-0000-0000-0000270C0000}"/>
    <cellStyle name="_Samleoversikt 2 2 2" xfId="40984" xr:uid="{00000000-0005-0000-0000-0000280C0000}"/>
    <cellStyle name="_Samleoversikt 2 2 2 2" xfId="40985" xr:uid="{00000000-0005-0000-0000-0000290C0000}"/>
    <cellStyle name="_Samleoversikt 2 2 2 2 2" xfId="40986" xr:uid="{00000000-0005-0000-0000-00002A0C0000}"/>
    <cellStyle name="_Samleoversikt 2 2 2 2 2 2" xfId="40987" xr:uid="{00000000-0005-0000-0000-00002B0C0000}"/>
    <cellStyle name="_Samleoversikt 2 2 2 2 2 2 2" xfId="40988" xr:uid="{00000000-0005-0000-0000-00002C0C0000}"/>
    <cellStyle name="_Samleoversikt 2 2 2 2 2 3" xfId="40989" xr:uid="{00000000-0005-0000-0000-00002D0C0000}"/>
    <cellStyle name="_Samleoversikt 2 2 2 2 3" xfId="40990" xr:uid="{00000000-0005-0000-0000-00002E0C0000}"/>
    <cellStyle name="_Samleoversikt 2 2 2 2 3 2" xfId="40991" xr:uid="{00000000-0005-0000-0000-00002F0C0000}"/>
    <cellStyle name="_Samleoversikt 2 2 2 2 4" xfId="40992" xr:uid="{00000000-0005-0000-0000-0000300C0000}"/>
    <cellStyle name="_Samleoversikt 2 2 2 3" xfId="40993" xr:uid="{00000000-0005-0000-0000-0000310C0000}"/>
    <cellStyle name="_Samleoversikt 2 2 2 3 2" xfId="40994" xr:uid="{00000000-0005-0000-0000-0000320C0000}"/>
    <cellStyle name="_Samleoversikt 2 2 2 3 2 2" xfId="40995" xr:uid="{00000000-0005-0000-0000-0000330C0000}"/>
    <cellStyle name="_Samleoversikt 2 2 2 3 3" xfId="40996" xr:uid="{00000000-0005-0000-0000-0000340C0000}"/>
    <cellStyle name="_Samleoversikt 2 2 2 4" xfId="40997" xr:uid="{00000000-0005-0000-0000-0000350C0000}"/>
    <cellStyle name="_Samleoversikt 2 2 2 4 2" xfId="40998" xr:uid="{00000000-0005-0000-0000-0000360C0000}"/>
    <cellStyle name="_Samleoversikt 2 2 2 5" xfId="40999" xr:uid="{00000000-0005-0000-0000-0000370C0000}"/>
    <cellStyle name="_Samleoversikt 2 2 3" xfId="41000" xr:uid="{00000000-0005-0000-0000-0000380C0000}"/>
    <cellStyle name="_Samleoversikt 2 2 3 2" xfId="41001" xr:uid="{00000000-0005-0000-0000-0000390C0000}"/>
    <cellStyle name="_Samleoversikt 2 2 3 2 2" xfId="41002" xr:uid="{00000000-0005-0000-0000-00003A0C0000}"/>
    <cellStyle name="_Samleoversikt 2 2 3 2 2 2" xfId="41003" xr:uid="{00000000-0005-0000-0000-00003B0C0000}"/>
    <cellStyle name="_Samleoversikt 2 2 3 2 3" xfId="41004" xr:uid="{00000000-0005-0000-0000-00003C0C0000}"/>
    <cellStyle name="_Samleoversikt 2 2 3 3" xfId="41005" xr:uid="{00000000-0005-0000-0000-00003D0C0000}"/>
    <cellStyle name="_Samleoversikt 2 2 3 3 2" xfId="41006" xr:uid="{00000000-0005-0000-0000-00003E0C0000}"/>
    <cellStyle name="_Samleoversikt 2 2 3 4" xfId="41007" xr:uid="{00000000-0005-0000-0000-00003F0C0000}"/>
    <cellStyle name="_Samleoversikt 2 2 4" xfId="41008" xr:uid="{00000000-0005-0000-0000-0000400C0000}"/>
    <cellStyle name="_Samleoversikt 2 2 4 2" xfId="41009" xr:uid="{00000000-0005-0000-0000-0000410C0000}"/>
    <cellStyle name="_Samleoversikt 2 2 4 2 2" xfId="41010" xr:uid="{00000000-0005-0000-0000-0000420C0000}"/>
    <cellStyle name="_Samleoversikt 2 2 4 3" xfId="41011" xr:uid="{00000000-0005-0000-0000-0000430C0000}"/>
    <cellStyle name="_Samleoversikt 2 2 5" xfId="41012" xr:uid="{00000000-0005-0000-0000-0000440C0000}"/>
    <cellStyle name="_Samleoversikt 2 2 5 2" xfId="41013" xr:uid="{00000000-0005-0000-0000-0000450C0000}"/>
    <cellStyle name="_Samleoversikt 2 2 6" xfId="41014" xr:uid="{00000000-0005-0000-0000-0000460C0000}"/>
    <cellStyle name="_Samleoversikt 2 3" xfId="41015" xr:uid="{00000000-0005-0000-0000-0000470C0000}"/>
    <cellStyle name="_Samleoversikt 2 3 2" xfId="41016" xr:uid="{00000000-0005-0000-0000-0000480C0000}"/>
    <cellStyle name="_Samleoversikt 2 3 2 2" xfId="41017" xr:uid="{00000000-0005-0000-0000-0000490C0000}"/>
    <cellStyle name="_Samleoversikt 2 3 2 2 2" xfId="41018" xr:uid="{00000000-0005-0000-0000-00004A0C0000}"/>
    <cellStyle name="_Samleoversikt 2 3 2 2 2 2" xfId="41019" xr:uid="{00000000-0005-0000-0000-00004B0C0000}"/>
    <cellStyle name="_Samleoversikt 2 3 2 2 3" xfId="41020" xr:uid="{00000000-0005-0000-0000-00004C0C0000}"/>
    <cellStyle name="_Samleoversikt 2 3 2 3" xfId="41021" xr:uid="{00000000-0005-0000-0000-00004D0C0000}"/>
    <cellStyle name="_Samleoversikt 2 3 2 3 2" xfId="41022" xr:uid="{00000000-0005-0000-0000-00004E0C0000}"/>
    <cellStyle name="_Samleoversikt 2 3 2 4" xfId="41023" xr:uid="{00000000-0005-0000-0000-00004F0C0000}"/>
    <cellStyle name="_Samleoversikt 2 3 3" xfId="41024" xr:uid="{00000000-0005-0000-0000-0000500C0000}"/>
    <cellStyle name="_Samleoversikt 2 3 3 2" xfId="41025" xr:uid="{00000000-0005-0000-0000-0000510C0000}"/>
    <cellStyle name="_Samleoversikt 2 3 3 2 2" xfId="41026" xr:uid="{00000000-0005-0000-0000-0000520C0000}"/>
    <cellStyle name="_Samleoversikt 2 3 3 3" xfId="41027" xr:uid="{00000000-0005-0000-0000-0000530C0000}"/>
    <cellStyle name="_Samleoversikt 2 3 3 3 2" xfId="41028" xr:uid="{00000000-0005-0000-0000-0000540C0000}"/>
    <cellStyle name="_Samleoversikt 2 3 3 4" xfId="41029" xr:uid="{00000000-0005-0000-0000-0000550C0000}"/>
    <cellStyle name="_Samleoversikt 2 3 4" xfId="41030" xr:uid="{00000000-0005-0000-0000-0000560C0000}"/>
    <cellStyle name="_Samleoversikt 2 3 4 2" xfId="41031" xr:uid="{00000000-0005-0000-0000-0000570C0000}"/>
    <cellStyle name="_Samleoversikt 2 3 5" xfId="41032" xr:uid="{00000000-0005-0000-0000-0000580C0000}"/>
    <cellStyle name="_Samleoversikt 2 3 5 2" xfId="41033" xr:uid="{00000000-0005-0000-0000-0000590C0000}"/>
    <cellStyle name="_Samleoversikt 2 3 6" xfId="41034" xr:uid="{00000000-0005-0000-0000-00005A0C0000}"/>
    <cellStyle name="_Samleoversikt 2 3_Prognose eksponering " xfId="35567" xr:uid="{00000000-0005-0000-0000-00005B0C0000}"/>
    <cellStyle name="_Samleoversikt 2 3_Prognose eksponering  2" xfId="41035" xr:uid="{00000000-0005-0000-0000-00005C0C0000}"/>
    <cellStyle name="_Samleoversikt 2 3_Prognose eksponering  2 2" xfId="41036" xr:uid="{00000000-0005-0000-0000-00005D0C0000}"/>
    <cellStyle name="_Samleoversikt 2 3_Prognose eksponering  2 2 2" xfId="41037" xr:uid="{00000000-0005-0000-0000-00005E0C0000}"/>
    <cellStyle name="_Samleoversikt 2 3_Prognose eksponering  2 3" xfId="41038" xr:uid="{00000000-0005-0000-0000-00005F0C0000}"/>
    <cellStyle name="_Samleoversikt 2 3_Prognose eksponering  3" xfId="41039" xr:uid="{00000000-0005-0000-0000-0000600C0000}"/>
    <cellStyle name="_Samleoversikt 2 3_Prognose eksponering  3 2" xfId="41040" xr:uid="{00000000-0005-0000-0000-0000610C0000}"/>
    <cellStyle name="_Samleoversikt 2 3_Prognose eksponering  4" xfId="41041" xr:uid="{00000000-0005-0000-0000-0000620C0000}"/>
    <cellStyle name="_Samleoversikt 2 3_Vedlegg" xfId="41042" xr:uid="{00000000-0005-0000-0000-0000630C0000}"/>
    <cellStyle name="_Samleoversikt 2 3_Vedlegg 2" xfId="41043" xr:uid="{00000000-0005-0000-0000-0000640C0000}"/>
    <cellStyle name="_Samleoversikt 2 3_Vedlegg 2 2" xfId="41044" xr:uid="{00000000-0005-0000-0000-0000650C0000}"/>
    <cellStyle name="_Samleoversikt 2 3_Vedlegg 2 2 2" xfId="41045" xr:uid="{00000000-0005-0000-0000-0000660C0000}"/>
    <cellStyle name="_Samleoversikt 2 3_Vedlegg 2 3" xfId="41046" xr:uid="{00000000-0005-0000-0000-0000670C0000}"/>
    <cellStyle name="_Samleoversikt 2 3_Vedlegg 3" xfId="41047" xr:uid="{00000000-0005-0000-0000-0000680C0000}"/>
    <cellStyle name="_Samleoversikt 2 3_Vedlegg 3 2" xfId="41048" xr:uid="{00000000-0005-0000-0000-0000690C0000}"/>
    <cellStyle name="_Samleoversikt 2 3_Vedlegg 4" xfId="41049" xr:uid="{00000000-0005-0000-0000-00006A0C0000}"/>
    <cellStyle name="_Samleoversikt 2 4" xfId="41050" xr:uid="{00000000-0005-0000-0000-00006B0C0000}"/>
    <cellStyle name="_Samleoversikt 2 4 2" xfId="41051" xr:uid="{00000000-0005-0000-0000-00006C0C0000}"/>
    <cellStyle name="_Samleoversikt 2 4 2 2" xfId="41052" xr:uid="{00000000-0005-0000-0000-00006D0C0000}"/>
    <cellStyle name="_Samleoversikt 2 4 2 2 2" xfId="41053" xr:uid="{00000000-0005-0000-0000-00006E0C0000}"/>
    <cellStyle name="_Samleoversikt 2 4 2 3" xfId="41054" xr:uid="{00000000-0005-0000-0000-00006F0C0000}"/>
    <cellStyle name="_Samleoversikt 2 4 3" xfId="41055" xr:uid="{00000000-0005-0000-0000-0000700C0000}"/>
    <cellStyle name="_Samleoversikt 2 4 3 2" xfId="41056" xr:uid="{00000000-0005-0000-0000-0000710C0000}"/>
    <cellStyle name="_Samleoversikt 2 4 4" xfId="41057" xr:uid="{00000000-0005-0000-0000-0000720C0000}"/>
    <cellStyle name="_Samleoversikt 2 5" xfId="41058" xr:uid="{00000000-0005-0000-0000-0000730C0000}"/>
    <cellStyle name="_Samleoversikt 2 5 2" xfId="41059" xr:uid="{00000000-0005-0000-0000-0000740C0000}"/>
    <cellStyle name="_Samleoversikt 2 6" xfId="41060" xr:uid="{00000000-0005-0000-0000-0000750C0000}"/>
    <cellStyle name="_Samleoversikt 2 6 2" xfId="41061" xr:uid="{00000000-0005-0000-0000-0000760C0000}"/>
    <cellStyle name="_Samleoversikt 2 7" xfId="41062" xr:uid="{00000000-0005-0000-0000-0000770C0000}"/>
    <cellStyle name="_Samleoversikt 2 7 2" xfId="41063" xr:uid="{00000000-0005-0000-0000-0000780C0000}"/>
    <cellStyle name="_Samleoversikt 2 8" xfId="41064" xr:uid="{00000000-0005-0000-0000-0000790C0000}"/>
    <cellStyle name="_Samleoversikt 2_1" xfId="41065" xr:uid="{00000000-0005-0000-0000-00007A0C0000}"/>
    <cellStyle name="_Samleoversikt 2_8" xfId="41066" xr:uid="{00000000-0005-0000-0000-00007B0C0000}"/>
    <cellStyle name="_Samleoversikt 2_Kontroll ME" xfId="12372" xr:uid="{00000000-0005-0000-0000-00007C0C0000}"/>
    <cellStyle name="_Samleoversikt 2_Kontroll-fane" xfId="12373" xr:uid="{00000000-0005-0000-0000-00007D0C0000}"/>
    <cellStyle name="_Samleoversikt 3" xfId="286" xr:uid="{00000000-0005-0000-0000-00007E0C0000}"/>
    <cellStyle name="_Samleoversikt 3 2" xfId="41067" xr:uid="{00000000-0005-0000-0000-00007F0C0000}"/>
    <cellStyle name="_Samleoversikt 3 2 2" xfId="41068" xr:uid="{00000000-0005-0000-0000-0000800C0000}"/>
    <cellStyle name="_Samleoversikt 3 2 2 2" xfId="41069" xr:uid="{00000000-0005-0000-0000-0000810C0000}"/>
    <cellStyle name="_Samleoversikt 3 2 2 2 2" xfId="41070" xr:uid="{00000000-0005-0000-0000-0000820C0000}"/>
    <cellStyle name="_Samleoversikt 3 2 2 3" xfId="41071" xr:uid="{00000000-0005-0000-0000-0000830C0000}"/>
    <cellStyle name="_Samleoversikt 3 2 3" xfId="41072" xr:uid="{00000000-0005-0000-0000-0000840C0000}"/>
    <cellStyle name="_Samleoversikt 3 2 3 2" xfId="41073" xr:uid="{00000000-0005-0000-0000-0000850C0000}"/>
    <cellStyle name="_Samleoversikt 3 2 4" xfId="41074" xr:uid="{00000000-0005-0000-0000-0000860C0000}"/>
    <cellStyle name="_Samleoversikt 3 3" xfId="41075" xr:uid="{00000000-0005-0000-0000-0000870C0000}"/>
    <cellStyle name="_Samleoversikt 3 3 2" xfId="41076" xr:uid="{00000000-0005-0000-0000-0000880C0000}"/>
    <cellStyle name="_Samleoversikt 3 3 2 2" xfId="41077" xr:uid="{00000000-0005-0000-0000-0000890C0000}"/>
    <cellStyle name="_Samleoversikt 3 3 3" xfId="41078" xr:uid="{00000000-0005-0000-0000-00008A0C0000}"/>
    <cellStyle name="_Samleoversikt 3 3 4" xfId="41079" xr:uid="{00000000-0005-0000-0000-00008B0C0000}"/>
    <cellStyle name="_Samleoversikt 3 4" xfId="41080" xr:uid="{00000000-0005-0000-0000-00008C0C0000}"/>
    <cellStyle name="_Samleoversikt 3 4 2" xfId="41081" xr:uid="{00000000-0005-0000-0000-00008D0C0000}"/>
    <cellStyle name="_Samleoversikt 3 4 2 2" xfId="41082" xr:uid="{00000000-0005-0000-0000-00008E0C0000}"/>
    <cellStyle name="_Samleoversikt 3 4 3" xfId="41083" xr:uid="{00000000-0005-0000-0000-00008F0C0000}"/>
    <cellStyle name="_Samleoversikt 3 5" xfId="41084" xr:uid="{00000000-0005-0000-0000-0000900C0000}"/>
    <cellStyle name="_Samleoversikt 3 5 2" xfId="41085" xr:uid="{00000000-0005-0000-0000-0000910C0000}"/>
    <cellStyle name="_Samleoversikt 3 6" xfId="41086" xr:uid="{00000000-0005-0000-0000-0000920C0000}"/>
    <cellStyle name="_Samleoversikt 4" xfId="287" xr:uid="{00000000-0005-0000-0000-0000930C0000}"/>
    <cellStyle name="_Samleoversikt 4 2" xfId="41087" xr:uid="{00000000-0005-0000-0000-0000940C0000}"/>
    <cellStyle name="_Samleoversikt 4 2 2" xfId="41088" xr:uid="{00000000-0005-0000-0000-0000950C0000}"/>
    <cellStyle name="_Samleoversikt 4 2 2 2" xfId="41089" xr:uid="{00000000-0005-0000-0000-0000960C0000}"/>
    <cellStyle name="_Samleoversikt 4 2 2 2 2" xfId="41090" xr:uid="{00000000-0005-0000-0000-0000970C0000}"/>
    <cellStyle name="_Samleoversikt 4 2 2 2 2 2" xfId="41091" xr:uid="{00000000-0005-0000-0000-0000980C0000}"/>
    <cellStyle name="_Samleoversikt 4 2 2 2 3" xfId="41092" xr:uid="{00000000-0005-0000-0000-0000990C0000}"/>
    <cellStyle name="_Samleoversikt 4 2 2 3" xfId="41093" xr:uid="{00000000-0005-0000-0000-00009A0C0000}"/>
    <cellStyle name="_Samleoversikt 4 2 2 3 2" xfId="41094" xr:uid="{00000000-0005-0000-0000-00009B0C0000}"/>
    <cellStyle name="_Samleoversikt 4 2 2 4" xfId="41095" xr:uid="{00000000-0005-0000-0000-00009C0C0000}"/>
    <cellStyle name="_Samleoversikt 4 2 3" xfId="41096" xr:uid="{00000000-0005-0000-0000-00009D0C0000}"/>
    <cellStyle name="_Samleoversikt 4 2 3 2" xfId="41097" xr:uid="{00000000-0005-0000-0000-00009E0C0000}"/>
    <cellStyle name="_Samleoversikt 4 2 3 2 2" xfId="41098" xr:uid="{00000000-0005-0000-0000-00009F0C0000}"/>
    <cellStyle name="_Samleoversikt 4 2 3 3" xfId="41099" xr:uid="{00000000-0005-0000-0000-0000A00C0000}"/>
    <cellStyle name="_Samleoversikt 4 2 4" xfId="41100" xr:uid="{00000000-0005-0000-0000-0000A10C0000}"/>
    <cellStyle name="_Samleoversikt 4 2 4 2" xfId="41101" xr:uid="{00000000-0005-0000-0000-0000A20C0000}"/>
    <cellStyle name="_Samleoversikt 4 2 5" xfId="41102" xr:uid="{00000000-0005-0000-0000-0000A30C0000}"/>
    <cellStyle name="_Samleoversikt 4 3" xfId="41103" xr:uid="{00000000-0005-0000-0000-0000A40C0000}"/>
    <cellStyle name="_Samleoversikt 4 3 2" xfId="41104" xr:uid="{00000000-0005-0000-0000-0000A50C0000}"/>
    <cellStyle name="_Samleoversikt 4 3 2 2" xfId="41105" xr:uid="{00000000-0005-0000-0000-0000A60C0000}"/>
    <cellStyle name="_Samleoversikt 4 3 2 2 2" xfId="41106" xr:uid="{00000000-0005-0000-0000-0000A70C0000}"/>
    <cellStyle name="_Samleoversikt 4 3 2 3" xfId="41107" xr:uid="{00000000-0005-0000-0000-0000A80C0000}"/>
    <cellStyle name="_Samleoversikt 4 3 3" xfId="41108" xr:uid="{00000000-0005-0000-0000-0000A90C0000}"/>
    <cellStyle name="_Samleoversikt 4 3 3 2" xfId="41109" xr:uid="{00000000-0005-0000-0000-0000AA0C0000}"/>
    <cellStyle name="_Samleoversikt 4 3 4" xfId="41110" xr:uid="{00000000-0005-0000-0000-0000AB0C0000}"/>
    <cellStyle name="_Samleoversikt 4 4" xfId="41111" xr:uid="{00000000-0005-0000-0000-0000AC0C0000}"/>
    <cellStyle name="_Samleoversikt 4 4 2" xfId="41112" xr:uid="{00000000-0005-0000-0000-0000AD0C0000}"/>
    <cellStyle name="_Samleoversikt 4 4 2 2" xfId="41113" xr:uid="{00000000-0005-0000-0000-0000AE0C0000}"/>
    <cellStyle name="_Samleoversikt 4 4 3" xfId="41114" xr:uid="{00000000-0005-0000-0000-0000AF0C0000}"/>
    <cellStyle name="_Samleoversikt 4 5" xfId="41115" xr:uid="{00000000-0005-0000-0000-0000B00C0000}"/>
    <cellStyle name="_Samleoversikt 4 5 2" xfId="41116" xr:uid="{00000000-0005-0000-0000-0000B10C0000}"/>
    <cellStyle name="_Samleoversikt 4 6" xfId="41117" xr:uid="{00000000-0005-0000-0000-0000B20C0000}"/>
    <cellStyle name="_Samleoversikt 5" xfId="41118" xr:uid="{00000000-0005-0000-0000-0000B30C0000}"/>
    <cellStyle name="_Samleoversikt 5 2" xfId="41119" xr:uid="{00000000-0005-0000-0000-0000B40C0000}"/>
    <cellStyle name="_Samleoversikt 5 2 2" xfId="41120" xr:uid="{00000000-0005-0000-0000-0000B50C0000}"/>
    <cellStyle name="_Samleoversikt 5 2 2 2" xfId="41121" xr:uid="{00000000-0005-0000-0000-0000B60C0000}"/>
    <cellStyle name="_Samleoversikt 5 2 2 2 2" xfId="41122" xr:uid="{00000000-0005-0000-0000-0000B70C0000}"/>
    <cellStyle name="_Samleoversikt 5 2 2 2 2 2" xfId="41123" xr:uid="{00000000-0005-0000-0000-0000B80C0000}"/>
    <cellStyle name="_Samleoversikt 5 2 2 2 3" xfId="41124" xr:uid="{00000000-0005-0000-0000-0000B90C0000}"/>
    <cellStyle name="_Samleoversikt 5 2 2 3" xfId="41125" xr:uid="{00000000-0005-0000-0000-0000BA0C0000}"/>
    <cellStyle name="_Samleoversikt 5 2 2 3 2" xfId="41126" xr:uid="{00000000-0005-0000-0000-0000BB0C0000}"/>
    <cellStyle name="_Samleoversikt 5 2 2 4" xfId="41127" xr:uid="{00000000-0005-0000-0000-0000BC0C0000}"/>
    <cellStyle name="_Samleoversikt 5 2 3" xfId="41128" xr:uid="{00000000-0005-0000-0000-0000BD0C0000}"/>
    <cellStyle name="_Samleoversikt 5 2 3 2" xfId="41129" xr:uid="{00000000-0005-0000-0000-0000BE0C0000}"/>
    <cellStyle name="_Samleoversikt 5 2 3 2 2" xfId="41130" xr:uid="{00000000-0005-0000-0000-0000BF0C0000}"/>
    <cellStyle name="_Samleoversikt 5 2 3 3" xfId="41131" xr:uid="{00000000-0005-0000-0000-0000C00C0000}"/>
    <cellStyle name="_Samleoversikt 5 2 4" xfId="41132" xr:uid="{00000000-0005-0000-0000-0000C10C0000}"/>
    <cellStyle name="_Samleoversikt 5 2 4 2" xfId="41133" xr:uid="{00000000-0005-0000-0000-0000C20C0000}"/>
    <cellStyle name="_Samleoversikt 5 2 5" xfId="41134" xr:uid="{00000000-0005-0000-0000-0000C30C0000}"/>
    <cellStyle name="_Samleoversikt 5 3" xfId="41135" xr:uid="{00000000-0005-0000-0000-0000C40C0000}"/>
    <cellStyle name="_Samleoversikt 5 3 2" xfId="41136" xr:uid="{00000000-0005-0000-0000-0000C50C0000}"/>
    <cellStyle name="_Samleoversikt 5 3 2 2" xfId="41137" xr:uid="{00000000-0005-0000-0000-0000C60C0000}"/>
    <cellStyle name="_Samleoversikt 5 3 2 2 2" xfId="41138" xr:uid="{00000000-0005-0000-0000-0000C70C0000}"/>
    <cellStyle name="_Samleoversikt 5 3 2 3" xfId="41139" xr:uid="{00000000-0005-0000-0000-0000C80C0000}"/>
    <cellStyle name="_Samleoversikt 5 3 3" xfId="41140" xr:uid="{00000000-0005-0000-0000-0000C90C0000}"/>
    <cellStyle name="_Samleoversikt 5 3 3 2" xfId="41141" xr:uid="{00000000-0005-0000-0000-0000CA0C0000}"/>
    <cellStyle name="_Samleoversikt 5 3 4" xfId="41142" xr:uid="{00000000-0005-0000-0000-0000CB0C0000}"/>
    <cellStyle name="_Samleoversikt 5 4" xfId="41143" xr:uid="{00000000-0005-0000-0000-0000CC0C0000}"/>
    <cellStyle name="_Samleoversikt 5 4 2" xfId="41144" xr:uid="{00000000-0005-0000-0000-0000CD0C0000}"/>
    <cellStyle name="_Samleoversikt 5 4 2 2" xfId="41145" xr:uid="{00000000-0005-0000-0000-0000CE0C0000}"/>
    <cellStyle name="_Samleoversikt 5 4 3" xfId="41146" xr:uid="{00000000-0005-0000-0000-0000CF0C0000}"/>
    <cellStyle name="_Samleoversikt 5 5" xfId="41147" xr:uid="{00000000-0005-0000-0000-0000D00C0000}"/>
    <cellStyle name="_Samleoversikt 5 5 2" xfId="41148" xr:uid="{00000000-0005-0000-0000-0000D10C0000}"/>
    <cellStyle name="_Samleoversikt 5 6" xfId="41149" xr:uid="{00000000-0005-0000-0000-0000D20C0000}"/>
    <cellStyle name="_Samleoversikt 6" xfId="41150" xr:uid="{00000000-0005-0000-0000-0000D30C0000}"/>
    <cellStyle name="_Samleoversikt 6 2" xfId="41151" xr:uid="{00000000-0005-0000-0000-0000D40C0000}"/>
    <cellStyle name="_Samleoversikt 6 2 2" xfId="41152" xr:uid="{00000000-0005-0000-0000-0000D50C0000}"/>
    <cellStyle name="_Samleoversikt 6 2 2 2" xfId="41153" xr:uid="{00000000-0005-0000-0000-0000D60C0000}"/>
    <cellStyle name="_Samleoversikt 6 2 2 2 2" xfId="41154" xr:uid="{00000000-0005-0000-0000-0000D70C0000}"/>
    <cellStyle name="_Samleoversikt 6 2 2 2 2 2" xfId="41155" xr:uid="{00000000-0005-0000-0000-0000D80C0000}"/>
    <cellStyle name="_Samleoversikt 6 2 2 2 3" xfId="41156" xr:uid="{00000000-0005-0000-0000-0000D90C0000}"/>
    <cellStyle name="_Samleoversikt 6 2 2 3" xfId="41157" xr:uid="{00000000-0005-0000-0000-0000DA0C0000}"/>
    <cellStyle name="_Samleoversikt 6 2 2 3 2" xfId="41158" xr:uid="{00000000-0005-0000-0000-0000DB0C0000}"/>
    <cellStyle name="_Samleoversikt 6 2 2 4" xfId="41159" xr:uid="{00000000-0005-0000-0000-0000DC0C0000}"/>
    <cellStyle name="_Samleoversikt 6 2 3" xfId="41160" xr:uid="{00000000-0005-0000-0000-0000DD0C0000}"/>
    <cellStyle name="_Samleoversikt 6 2 3 2" xfId="41161" xr:uid="{00000000-0005-0000-0000-0000DE0C0000}"/>
    <cellStyle name="_Samleoversikt 6 2 3 2 2" xfId="41162" xr:uid="{00000000-0005-0000-0000-0000DF0C0000}"/>
    <cellStyle name="_Samleoversikt 6 2 3 3" xfId="41163" xr:uid="{00000000-0005-0000-0000-0000E00C0000}"/>
    <cellStyle name="_Samleoversikt 6 2 4" xfId="41164" xr:uid="{00000000-0005-0000-0000-0000E10C0000}"/>
    <cellStyle name="_Samleoversikt 6 2 4 2" xfId="41165" xr:uid="{00000000-0005-0000-0000-0000E20C0000}"/>
    <cellStyle name="_Samleoversikt 6 2 5" xfId="41166" xr:uid="{00000000-0005-0000-0000-0000E30C0000}"/>
    <cellStyle name="_Samleoversikt 6 3" xfId="41167" xr:uid="{00000000-0005-0000-0000-0000E40C0000}"/>
    <cellStyle name="_Samleoversikt 6 3 2" xfId="41168" xr:uid="{00000000-0005-0000-0000-0000E50C0000}"/>
    <cellStyle name="_Samleoversikt 6 3 2 2" xfId="41169" xr:uid="{00000000-0005-0000-0000-0000E60C0000}"/>
    <cellStyle name="_Samleoversikt 6 3 2 2 2" xfId="41170" xr:uid="{00000000-0005-0000-0000-0000E70C0000}"/>
    <cellStyle name="_Samleoversikt 6 3 2 3" xfId="41171" xr:uid="{00000000-0005-0000-0000-0000E80C0000}"/>
    <cellStyle name="_Samleoversikt 6 3 3" xfId="41172" xr:uid="{00000000-0005-0000-0000-0000E90C0000}"/>
    <cellStyle name="_Samleoversikt 6 3 3 2" xfId="41173" xr:uid="{00000000-0005-0000-0000-0000EA0C0000}"/>
    <cellStyle name="_Samleoversikt 6 3 4" xfId="41174" xr:uid="{00000000-0005-0000-0000-0000EB0C0000}"/>
    <cellStyle name="_Samleoversikt 6 4" xfId="41175" xr:uid="{00000000-0005-0000-0000-0000EC0C0000}"/>
    <cellStyle name="_Samleoversikt 6 4 2" xfId="41176" xr:uid="{00000000-0005-0000-0000-0000ED0C0000}"/>
    <cellStyle name="_Samleoversikt 6 4 2 2" xfId="41177" xr:uid="{00000000-0005-0000-0000-0000EE0C0000}"/>
    <cellStyle name="_Samleoversikt 6 4 3" xfId="41178" xr:uid="{00000000-0005-0000-0000-0000EF0C0000}"/>
    <cellStyle name="_Samleoversikt 6 5" xfId="41179" xr:uid="{00000000-0005-0000-0000-0000F00C0000}"/>
    <cellStyle name="_Samleoversikt 6 5 2" xfId="41180" xr:uid="{00000000-0005-0000-0000-0000F10C0000}"/>
    <cellStyle name="_Samleoversikt 6 6" xfId="41181" xr:uid="{00000000-0005-0000-0000-0000F20C0000}"/>
    <cellStyle name="_Samleoversikt 7" xfId="41182" xr:uid="{00000000-0005-0000-0000-0000F30C0000}"/>
    <cellStyle name="_Samleoversikt 7 2" xfId="41183" xr:uid="{00000000-0005-0000-0000-0000F40C0000}"/>
    <cellStyle name="_Samleoversikt 7 2 2" xfId="41184" xr:uid="{00000000-0005-0000-0000-0000F50C0000}"/>
    <cellStyle name="_Samleoversikt 7 2 2 2" xfId="41185" xr:uid="{00000000-0005-0000-0000-0000F60C0000}"/>
    <cellStyle name="_Samleoversikt 7 2 2 2 2" xfId="41186" xr:uid="{00000000-0005-0000-0000-0000F70C0000}"/>
    <cellStyle name="_Samleoversikt 7 2 2 3" xfId="41187" xr:uid="{00000000-0005-0000-0000-0000F80C0000}"/>
    <cellStyle name="_Samleoversikt 7 2 3" xfId="41188" xr:uid="{00000000-0005-0000-0000-0000F90C0000}"/>
    <cellStyle name="_Samleoversikt 7 2 3 2" xfId="41189" xr:uid="{00000000-0005-0000-0000-0000FA0C0000}"/>
    <cellStyle name="_Samleoversikt 7 2 4" xfId="41190" xr:uid="{00000000-0005-0000-0000-0000FB0C0000}"/>
    <cellStyle name="_Samleoversikt 7 3" xfId="41191" xr:uid="{00000000-0005-0000-0000-0000FC0C0000}"/>
    <cellStyle name="_Samleoversikt 7 3 2" xfId="41192" xr:uid="{00000000-0005-0000-0000-0000FD0C0000}"/>
    <cellStyle name="_Samleoversikt 7 3 2 2" xfId="41193" xr:uid="{00000000-0005-0000-0000-0000FE0C0000}"/>
    <cellStyle name="_Samleoversikt 7 3 2 2 2" xfId="41194" xr:uid="{00000000-0005-0000-0000-0000FF0C0000}"/>
    <cellStyle name="_Samleoversikt 7 3 2 3" xfId="41195" xr:uid="{00000000-0005-0000-0000-0000000D0000}"/>
    <cellStyle name="_Samleoversikt 7 3 3" xfId="41196" xr:uid="{00000000-0005-0000-0000-0000010D0000}"/>
    <cellStyle name="_Samleoversikt 7 3 3 2" xfId="41197" xr:uid="{00000000-0005-0000-0000-0000020D0000}"/>
    <cellStyle name="_Samleoversikt 7 3 4" xfId="41198" xr:uid="{00000000-0005-0000-0000-0000030D0000}"/>
    <cellStyle name="_Samleoversikt 7 4" xfId="41199" xr:uid="{00000000-0005-0000-0000-0000040D0000}"/>
    <cellStyle name="_Samleoversikt 7 4 2" xfId="41200" xr:uid="{00000000-0005-0000-0000-0000050D0000}"/>
    <cellStyle name="_Samleoversikt 7 4 2 2" xfId="41201" xr:uid="{00000000-0005-0000-0000-0000060D0000}"/>
    <cellStyle name="_Samleoversikt 7 4 3" xfId="41202" xr:uid="{00000000-0005-0000-0000-0000070D0000}"/>
    <cellStyle name="_Samleoversikt 7 5" xfId="41203" xr:uid="{00000000-0005-0000-0000-0000080D0000}"/>
    <cellStyle name="_Samleoversikt 7 5 2" xfId="41204" xr:uid="{00000000-0005-0000-0000-0000090D0000}"/>
    <cellStyle name="_Samleoversikt 7 6" xfId="41205" xr:uid="{00000000-0005-0000-0000-00000A0D0000}"/>
    <cellStyle name="_Samleoversikt 8" xfId="41206" xr:uid="{00000000-0005-0000-0000-00000B0D0000}"/>
    <cellStyle name="_Samleoversikt 8 2" xfId="41207" xr:uid="{00000000-0005-0000-0000-00000C0D0000}"/>
    <cellStyle name="_Samleoversikt 8 2 2" xfId="41208" xr:uid="{00000000-0005-0000-0000-00000D0D0000}"/>
    <cellStyle name="_Samleoversikt 8 3" xfId="41209" xr:uid="{00000000-0005-0000-0000-00000E0D0000}"/>
    <cellStyle name="_Samleoversikt 8 3 2" xfId="41210" xr:uid="{00000000-0005-0000-0000-00000F0D0000}"/>
    <cellStyle name="_Samleoversikt 8 4" xfId="41211" xr:uid="{00000000-0005-0000-0000-0000100D0000}"/>
    <cellStyle name="_Samleoversikt 9" xfId="41212" xr:uid="{00000000-0005-0000-0000-0000110D0000}"/>
    <cellStyle name="_Samleoversikt 9 2" xfId="41213" xr:uid="{00000000-0005-0000-0000-0000120D0000}"/>
    <cellStyle name="_Samleoversikt 9 2 2" xfId="41214" xr:uid="{00000000-0005-0000-0000-0000130D0000}"/>
    <cellStyle name="_Samleoversikt 9 3" xfId="41215" xr:uid="{00000000-0005-0000-0000-0000140D0000}"/>
    <cellStyle name="_Samleoversikt 9 3 2" xfId="41216" xr:uid="{00000000-0005-0000-0000-0000150D0000}"/>
    <cellStyle name="_Samleoversikt 9 4" xfId="41217" xr:uid="{00000000-0005-0000-0000-0000160D0000}"/>
    <cellStyle name="_Samleoversikt_1" xfId="41218" xr:uid="{00000000-0005-0000-0000-0000170D0000}"/>
    <cellStyle name="_Samleoversikt_8" xfId="41219" xr:uid="{00000000-0005-0000-0000-0000180D0000}"/>
    <cellStyle name="_Samleoversikt_Adjustment-Hovedtall" xfId="35568" xr:uid="{00000000-0005-0000-0000-0000190D0000}"/>
    <cellStyle name="_Samleoversikt_Døtre" xfId="41220" xr:uid="{00000000-0005-0000-0000-00001A0D0000}"/>
    <cellStyle name="_Samleoversikt_Døtre 2" xfId="41221" xr:uid="{00000000-0005-0000-0000-00001B0D0000}"/>
    <cellStyle name="_Samleoversikt_Døtre 2 2" xfId="41222" xr:uid="{00000000-0005-0000-0000-00001C0D0000}"/>
    <cellStyle name="_Samleoversikt_Døtre 3" xfId="41223" xr:uid="{00000000-0005-0000-0000-00001D0D0000}"/>
    <cellStyle name="_Samleoversikt_Expenses (1)" xfId="41224" xr:uid="{00000000-0005-0000-0000-00001E0D0000}"/>
    <cellStyle name="_Samleoversikt_Hovedtall" xfId="35569" xr:uid="{00000000-0005-0000-0000-00001F0D0000}"/>
    <cellStyle name="_Samleoversikt_Kontroll ME" xfId="12374" xr:uid="{00000000-0005-0000-0000-0000200D0000}"/>
    <cellStyle name="_Samleoversikt_Kontroll-fane" xfId="12375" xr:uid="{00000000-0005-0000-0000-0000210D0000}"/>
    <cellStyle name="_Samleoversikt_Nøkkeltall" xfId="35570" xr:uid="{00000000-0005-0000-0000-0000220D0000}"/>
    <cellStyle name="_Samleoversikt_Prognose eksponering " xfId="35571" xr:uid="{00000000-0005-0000-0000-0000230D0000}"/>
    <cellStyle name="_Samleoversikt_Prognose eksponering  2" xfId="41225" xr:uid="{00000000-0005-0000-0000-0000240D0000}"/>
    <cellStyle name="_Samleoversikt_Prognose eksponering  2 2" xfId="41226" xr:uid="{00000000-0005-0000-0000-0000250D0000}"/>
    <cellStyle name="_Samleoversikt_Prognose eksponering  2 2 2" xfId="41227" xr:uid="{00000000-0005-0000-0000-0000260D0000}"/>
    <cellStyle name="_Samleoversikt_Prognose eksponering  2 3" xfId="41228" xr:uid="{00000000-0005-0000-0000-0000270D0000}"/>
    <cellStyle name="_Samleoversikt_Prognose eksponering  3" xfId="41229" xr:uid="{00000000-0005-0000-0000-0000280D0000}"/>
    <cellStyle name="_Samleoversikt_Prognose eksponering  3 2" xfId="41230" xr:uid="{00000000-0005-0000-0000-0000290D0000}"/>
    <cellStyle name="_Samleoversikt_Prognose eksponering  4" xfId="41231" xr:uid="{00000000-0005-0000-0000-00002A0D0000}"/>
    <cellStyle name="_Samleoversikt_Resultat" xfId="35572" xr:uid="{00000000-0005-0000-0000-00002B0D0000}"/>
    <cellStyle name="_Samleoversikt_Results &amp; key fig." xfId="41232" xr:uid="{00000000-0005-0000-0000-00002C0D0000}"/>
    <cellStyle name="_Samleoversikt_Side 9" xfId="41233" xr:uid="{00000000-0005-0000-0000-00002D0D0000}"/>
    <cellStyle name="_Samleoversikt_Trondheim - Int. fond" xfId="12376" xr:uid="{00000000-0005-0000-0000-00002E0D0000}"/>
    <cellStyle name="_Samleoversikt_Trondheim - Int. fond 2" xfId="35573" xr:uid="{00000000-0005-0000-0000-00002F0D0000}"/>
    <cellStyle name="_Samleoversikt_Trondheim - Int. fond_Kontroll ME" xfId="12377" xr:uid="{00000000-0005-0000-0000-0000300D0000}"/>
    <cellStyle name="_Samleoversikt_Trondheim - Int. fond_Kontroll-fane" xfId="12378" xr:uid="{00000000-0005-0000-0000-0000310D0000}"/>
    <cellStyle name="_Samleoversikt_Vedlegg" xfId="41234" xr:uid="{00000000-0005-0000-0000-0000320D0000}"/>
    <cellStyle name="_Samleoversikt_Vedlegg 2" xfId="41235" xr:uid="{00000000-0005-0000-0000-0000330D0000}"/>
    <cellStyle name="_Samleoversikt_Vedlegg 2 2" xfId="41236" xr:uid="{00000000-0005-0000-0000-0000340D0000}"/>
    <cellStyle name="_Samleoversikt_Vedlegg 2 2 2" xfId="41237" xr:uid="{00000000-0005-0000-0000-0000350D0000}"/>
    <cellStyle name="_Samleoversikt_Vedlegg 2 3" xfId="41238" xr:uid="{00000000-0005-0000-0000-0000360D0000}"/>
    <cellStyle name="_Samleoversikt_Vedlegg 3" xfId="41239" xr:uid="{00000000-0005-0000-0000-0000370D0000}"/>
    <cellStyle name="_Samleoversikt_Vedlegg 3 2" xfId="41240" xr:uid="{00000000-0005-0000-0000-0000380D0000}"/>
    <cellStyle name="_Samleoversikt_Vedlegg 4" xfId="41241" xr:uid="{00000000-0005-0000-0000-0000390D0000}"/>
    <cellStyle name="_Samleoversikt_YTD" xfId="41242" xr:uid="{00000000-0005-0000-0000-00003A0D0000}"/>
    <cellStyle name="_Security Overrides" xfId="288" xr:uid="{00000000-0005-0000-0000-00003B0D0000}"/>
    <cellStyle name="_sendtradematrix" xfId="289" xr:uid="{00000000-0005-0000-0000-00003C0D0000}"/>
    <cellStyle name="_sendtradematrix_Hovedtall" xfId="35574" xr:uid="{00000000-0005-0000-0000-00003D0D0000}"/>
    <cellStyle name="_sendtradematrix_Nøkkeltall" xfId="35575" xr:uid="{00000000-0005-0000-0000-00003E0D0000}"/>
    <cellStyle name="_sendtradematrix_Q Sum_Res N" xfId="35576" xr:uid="{00000000-0005-0000-0000-00003F0D0000}"/>
    <cellStyle name="_sendtradematrix_Resultat" xfId="35577" xr:uid="{00000000-0005-0000-0000-0000400D0000}"/>
    <cellStyle name="_Sheet1" xfId="290" xr:uid="{00000000-0005-0000-0000-0000410D0000}"/>
    <cellStyle name="_Sheet2" xfId="291" xr:uid="{00000000-0005-0000-0000-0000420D0000}"/>
    <cellStyle name="_Sheet3" xfId="292" xr:uid="{00000000-0005-0000-0000-0000430D0000}"/>
    <cellStyle name="_Sigurd" xfId="12379" xr:uid="{00000000-0005-0000-0000-0000440D0000}"/>
    <cellStyle name="_spesial" xfId="12380" xr:uid="{00000000-0005-0000-0000-0000450D0000}"/>
    <cellStyle name="_spesial_Kontroll ME" xfId="12381" xr:uid="{00000000-0005-0000-0000-0000460D0000}"/>
    <cellStyle name="_spesial_Kontroll-fane" xfId="12382" xr:uid="{00000000-0005-0000-0000-0000470D0000}"/>
    <cellStyle name="_Statsobligasjon (I)" xfId="293" xr:uid="{00000000-0005-0000-0000-0000480D0000}"/>
    <cellStyle name="_Statsobligasjon (III) " xfId="294" xr:uid="{00000000-0005-0000-0000-0000490D0000}"/>
    <cellStyle name="_style" xfId="295" xr:uid="{00000000-0005-0000-0000-00004A0D0000}"/>
    <cellStyle name="_style 10" xfId="41243" xr:uid="{00000000-0005-0000-0000-00004B0D0000}"/>
    <cellStyle name="_style 10 2" xfId="41244" xr:uid="{00000000-0005-0000-0000-00004C0D0000}"/>
    <cellStyle name="_style 11" xfId="41245" xr:uid="{00000000-0005-0000-0000-00004D0D0000}"/>
    <cellStyle name="_style 2" xfId="296" xr:uid="{00000000-0005-0000-0000-00004E0D0000}"/>
    <cellStyle name="_style 2 2" xfId="41246" xr:uid="{00000000-0005-0000-0000-00004F0D0000}"/>
    <cellStyle name="_style 2 2 2" xfId="41247" xr:uid="{00000000-0005-0000-0000-0000500D0000}"/>
    <cellStyle name="_style 2 2 2 2" xfId="41248" xr:uid="{00000000-0005-0000-0000-0000510D0000}"/>
    <cellStyle name="_style 2 2 2 2 2" xfId="41249" xr:uid="{00000000-0005-0000-0000-0000520D0000}"/>
    <cellStyle name="_style 2 2 2 2 2 2" xfId="41250" xr:uid="{00000000-0005-0000-0000-0000530D0000}"/>
    <cellStyle name="_style 2 2 2 2 3" xfId="41251" xr:uid="{00000000-0005-0000-0000-0000540D0000}"/>
    <cellStyle name="_style 2 2 2 3" xfId="41252" xr:uid="{00000000-0005-0000-0000-0000550D0000}"/>
    <cellStyle name="_style 2 2 2 3 2" xfId="41253" xr:uid="{00000000-0005-0000-0000-0000560D0000}"/>
    <cellStyle name="_style 2 2 2 4" xfId="41254" xr:uid="{00000000-0005-0000-0000-0000570D0000}"/>
    <cellStyle name="_style 2 2 3" xfId="41255" xr:uid="{00000000-0005-0000-0000-0000580D0000}"/>
    <cellStyle name="_style 2 2 3 2" xfId="41256" xr:uid="{00000000-0005-0000-0000-0000590D0000}"/>
    <cellStyle name="_style 2 2 3 2 2" xfId="41257" xr:uid="{00000000-0005-0000-0000-00005A0D0000}"/>
    <cellStyle name="_style 2 2 3 3" xfId="41258" xr:uid="{00000000-0005-0000-0000-00005B0D0000}"/>
    <cellStyle name="_style 2 2 4" xfId="41259" xr:uid="{00000000-0005-0000-0000-00005C0D0000}"/>
    <cellStyle name="_style 2 2 4 2" xfId="41260" xr:uid="{00000000-0005-0000-0000-00005D0D0000}"/>
    <cellStyle name="_style 2 2 5" xfId="41261" xr:uid="{00000000-0005-0000-0000-00005E0D0000}"/>
    <cellStyle name="_style 2 3" xfId="41262" xr:uid="{00000000-0005-0000-0000-00005F0D0000}"/>
    <cellStyle name="_style 2 3 2" xfId="41263" xr:uid="{00000000-0005-0000-0000-0000600D0000}"/>
    <cellStyle name="_style 2 3 2 2" xfId="41264" xr:uid="{00000000-0005-0000-0000-0000610D0000}"/>
    <cellStyle name="_style 2 3 2 2 2" xfId="41265" xr:uid="{00000000-0005-0000-0000-0000620D0000}"/>
    <cellStyle name="_style 2 3 2 3" xfId="41266" xr:uid="{00000000-0005-0000-0000-0000630D0000}"/>
    <cellStyle name="_style 2 3 3" xfId="41267" xr:uid="{00000000-0005-0000-0000-0000640D0000}"/>
    <cellStyle name="_style 2 3 3 2" xfId="41268" xr:uid="{00000000-0005-0000-0000-0000650D0000}"/>
    <cellStyle name="_style 2 3 4" xfId="41269" xr:uid="{00000000-0005-0000-0000-0000660D0000}"/>
    <cellStyle name="_style 2 4" xfId="41270" xr:uid="{00000000-0005-0000-0000-0000670D0000}"/>
    <cellStyle name="_style 2 4 2" xfId="41271" xr:uid="{00000000-0005-0000-0000-0000680D0000}"/>
    <cellStyle name="_style 2 4 2 2" xfId="41272" xr:uid="{00000000-0005-0000-0000-0000690D0000}"/>
    <cellStyle name="_style 2 4 3" xfId="41273" xr:uid="{00000000-0005-0000-0000-00006A0D0000}"/>
    <cellStyle name="_style 2 4 3 2" xfId="41274" xr:uid="{00000000-0005-0000-0000-00006B0D0000}"/>
    <cellStyle name="_style 2 4 4" xfId="41275" xr:uid="{00000000-0005-0000-0000-00006C0D0000}"/>
    <cellStyle name="_style 2 5" xfId="41276" xr:uid="{00000000-0005-0000-0000-00006D0D0000}"/>
    <cellStyle name="_style 2 5 2" xfId="41277" xr:uid="{00000000-0005-0000-0000-00006E0D0000}"/>
    <cellStyle name="_style 2 6" xfId="41278" xr:uid="{00000000-0005-0000-0000-00006F0D0000}"/>
    <cellStyle name="_style 2 6 2" xfId="41279" xr:uid="{00000000-0005-0000-0000-0000700D0000}"/>
    <cellStyle name="_style 2 7" xfId="41280" xr:uid="{00000000-0005-0000-0000-0000710D0000}"/>
    <cellStyle name="_style 2_Kontroll ME" xfId="12383" xr:uid="{00000000-0005-0000-0000-0000720D0000}"/>
    <cellStyle name="_style 2_Kontroll-fane" xfId="12384" xr:uid="{00000000-0005-0000-0000-0000730D0000}"/>
    <cellStyle name="_style 2_Prognose eksponering " xfId="35578" xr:uid="{00000000-0005-0000-0000-0000740D0000}"/>
    <cellStyle name="_style 2_Prognose eksponering  2" xfId="41281" xr:uid="{00000000-0005-0000-0000-0000750D0000}"/>
    <cellStyle name="_style 2_Prognose eksponering  2 2" xfId="41282" xr:uid="{00000000-0005-0000-0000-0000760D0000}"/>
    <cellStyle name="_style 2_Prognose eksponering  2 2 2" xfId="41283" xr:uid="{00000000-0005-0000-0000-0000770D0000}"/>
    <cellStyle name="_style 2_Prognose eksponering  2 3" xfId="41284" xr:uid="{00000000-0005-0000-0000-0000780D0000}"/>
    <cellStyle name="_style 2_Prognose eksponering  3" xfId="41285" xr:uid="{00000000-0005-0000-0000-0000790D0000}"/>
    <cellStyle name="_style 2_Prognose eksponering  3 2" xfId="41286" xr:uid="{00000000-0005-0000-0000-00007A0D0000}"/>
    <cellStyle name="_style 2_Prognose eksponering  4" xfId="41287" xr:uid="{00000000-0005-0000-0000-00007B0D0000}"/>
    <cellStyle name="_style 2_Vedlegg" xfId="41288" xr:uid="{00000000-0005-0000-0000-00007C0D0000}"/>
    <cellStyle name="_style 2_Vedlegg 2" xfId="41289" xr:uid="{00000000-0005-0000-0000-00007D0D0000}"/>
    <cellStyle name="_style 2_Vedlegg 2 2" xfId="41290" xr:uid="{00000000-0005-0000-0000-00007E0D0000}"/>
    <cellStyle name="_style 2_Vedlegg 2 2 2" xfId="41291" xr:uid="{00000000-0005-0000-0000-00007F0D0000}"/>
    <cellStyle name="_style 2_Vedlegg 2 3" xfId="41292" xr:uid="{00000000-0005-0000-0000-0000800D0000}"/>
    <cellStyle name="_style 2_Vedlegg 3" xfId="41293" xr:uid="{00000000-0005-0000-0000-0000810D0000}"/>
    <cellStyle name="_style 2_Vedlegg 3 2" xfId="41294" xr:uid="{00000000-0005-0000-0000-0000820D0000}"/>
    <cellStyle name="_style 2_Vedlegg 4" xfId="41295" xr:uid="{00000000-0005-0000-0000-0000830D0000}"/>
    <cellStyle name="_style 3" xfId="297" xr:uid="{00000000-0005-0000-0000-0000840D0000}"/>
    <cellStyle name="_style 3 2" xfId="41296" xr:uid="{00000000-0005-0000-0000-0000850D0000}"/>
    <cellStyle name="_style 3 2 2" xfId="41297" xr:uid="{00000000-0005-0000-0000-0000860D0000}"/>
    <cellStyle name="_style 3 2 2 2" xfId="41298" xr:uid="{00000000-0005-0000-0000-0000870D0000}"/>
    <cellStyle name="_style 3 2 2 2 2" xfId="41299" xr:uid="{00000000-0005-0000-0000-0000880D0000}"/>
    <cellStyle name="_style 3 2 2 3" xfId="41300" xr:uid="{00000000-0005-0000-0000-0000890D0000}"/>
    <cellStyle name="_style 3 2 3" xfId="41301" xr:uid="{00000000-0005-0000-0000-00008A0D0000}"/>
    <cellStyle name="_style 3 2 3 2" xfId="41302" xr:uid="{00000000-0005-0000-0000-00008B0D0000}"/>
    <cellStyle name="_style 3 2 4" xfId="41303" xr:uid="{00000000-0005-0000-0000-00008C0D0000}"/>
    <cellStyle name="_style 3 3" xfId="41304" xr:uid="{00000000-0005-0000-0000-00008D0D0000}"/>
    <cellStyle name="_style 3 3 2" xfId="41305" xr:uid="{00000000-0005-0000-0000-00008E0D0000}"/>
    <cellStyle name="_style 3 3 2 2" xfId="41306" xr:uid="{00000000-0005-0000-0000-00008F0D0000}"/>
    <cellStyle name="_style 3 3 3" xfId="41307" xr:uid="{00000000-0005-0000-0000-0000900D0000}"/>
    <cellStyle name="_style 3 4" xfId="41308" xr:uid="{00000000-0005-0000-0000-0000910D0000}"/>
    <cellStyle name="_style 3 4 2" xfId="41309" xr:uid="{00000000-0005-0000-0000-0000920D0000}"/>
    <cellStyle name="_style 3 5" xfId="41310" xr:uid="{00000000-0005-0000-0000-0000930D0000}"/>
    <cellStyle name="_style 4" xfId="298" xr:uid="{00000000-0005-0000-0000-0000940D0000}"/>
    <cellStyle name="_style 4 2" xfId="41311" xr:uid="{00000000-0005-0000-0000-0000950D0000}"/>
    <cellStyle name="_style 4 2 2" xfId="41312" xr:uid="{00000000-0005-0000-0000-0000960D0000}"/>
    <cellStyle name="_style 4 2 2 2" xfId="41313" xr:uid="{00000000-0005-0000-0000-0000970D0000}"/>
    <cellStyle name="_style 4 2 2 2 2" xfId="41314" xr:uid="{00000000-0005-0000-0000-0000980D0000}"/>
    <cellStyle name="_style 4 2 2 2 2 2" xfId="41315" xr:uid="{00000000-0005-0000-0000-0000990D0000}"/>
    <cellStyle name="_style 4 2 2 2 3" xfId="41316" xr:uid="{00000000-0005-0000-0000-00009A0D0000}"/>
    <cellStyle name="_style 4 2 2 3" xfId="41317" xr:uid="{00000000-0005-0000-0000-00009B0D0000}"/>
    <cellStyle name="_style 4 2 2 3 2" xfId="41318" xr:uid="{00000000-0005-0000-0000-00009C0D0000}"/>
    <cellStyle name="_style 4 2 2 4" xfId="41319" xr:uid="{00000000-0005-0000-0000-00009D0D0000}"/>
    <cellStyle name="_style 4 2 3" xfId="41320" xr:uid="{00000000-0005-0000-0000-00009E0D0000}"/>
    <cellStyle name="_style 4 2 3 2" xfId="41321" xr:uid="{00000000-0005-0000-0000-00009F0D0000}"/>
    <cellStyle name="_style 4 2 3 2 2" xfId="41322" xr:uid="{00000000-0005-0000-0000-0000A00D0000}"/>
    <cellStyle name="_style 4 2 3 3" xfId="41323" xr:uid="{00000000-0005-0000-0000-0000A10D0000}"/>
    <cellStyle name="_style 4 2 4" xfId="41324" xr:uid="{00000000-0005-0000-0000-0000A20D0000}"/>
    <cellStyle name="_style 4 2 4 2" xfId="41325" xr:uid="{00000000-0005-0000-0000-0000A30D0000}"/>
    <cellStyle name="_style 4 2 5" xfId="41326" xr:uid="{00000000-0005-0000-0000-0000A40D0000}"/>
    <cellStyle name="_style 4 3" xfId="41327" xr:uid="{00000000-0005-0000-0000-0000A50D0000}"/>
    <cellStyle name="_style 4 3 2" xfId="41328" xr:uid="{00000000-0005-0000-0000-0000A60D0000}"/>
    <cellStyle name="_style 4 3 2 2" xfId="41329" xr:uid="{00000000-0005-0000-0000-0000A70D0000}"/>
    <cellStyle name="_style 4 3 2 2 2" xfId="41330" xr:uid="{00000000-0005-0000-0000-0000A80D0000}"/>
    <cellStyle name="_style 4 3 2 3" xfId="41331" xr:uid="{00000000-0005-0000-0000-0000A90D0000}"/>
    <cellStyle name="_style 4 3 3" xfId="41332" xr:uid="{00000000-0005-0000-0000-0000AA0D0000}"/>
    <cellStyle name="_style 4 3 3 2" xfId="41333" xr:uid="{00000000-0005-0000-0000-0000AB0D0000}"/>
    <cellStyle name="_style 4 3 4" xfId="41334" xr:uid="{00000000-0005-0000-0000-0000AC0D0000}"/>
    <cellStyle name="_style 4 4" xfId="41335" xr:uid="{00000000-0005-0000-0000-0000AD0D0000}"/>
    <cellStyle name="_style 4 4 2" xfId="41336" xr:uid="{00000000-0005-0000-0000-0000AE0D0000}"/>
    <cellStyle name="_style 4 4 2 2" xfId="41337" xr:uid="{00000000-0005-0000-0000-0000AF0D0000}"/>
    <cellStyle name="_style 4 4 3" xfId="41338" xr:uid="{00000000-0005-0000-0000-0000B00D0000}"/>
    <cellStyle name="_style 4 5" xfId="41339" xr:uid="{00000000-0005-0000-0000-0000B10D0000}"/>
    <cellStyle name="_style 4 5 2" xfId="41340" xr:uid="{00000000-0005-0000-0000-0000B20D0000}"/>
    <cellStyle name="_style 4 6" xfId="41341" xr:uid="{00000000-0005-0000-0000-0000B30D0000}"/>
    <cellStyle name="_style 5" xfId="41342" xr:uid="{00000000-0005-0000-0000-0000B40D0000}"/>
    <cellStyle name="_style 5 2" xfId="41343" xr:uid="{00000000-0005-0000-0000-0000B50D0000}"/>
    <cellStyle name="_style 5 2 2" xfId="41344" xr:uid="{00000000-0005-0000-0000-0000B60D0000}"/>
    <cellStyle name="_style 5 2 2 2" xfId="41345" xr:uid="{00000000-0005-0000-0000-0000B70D0000}"/>
    <cellStyle name="_style 5 2 2 2 2" xfId="41346" xr:uid="{00000000-0005-0000-0000-0000B80D0000}"/>
    <cellStyle name="_style 5 2 2 2 2 2" xfId="41347" xr:uid="{00000000-0005-0000-0000-0000B90D0000}"/>
    <cellStyle name="_style 5 2 2 2 3" xfId="41348" xr:uid="{00000000-0005-0000-0000-0000BA0D0000}"/>
    <cellStyle name="_style 5 2 2 3" xfId="41349" xr:uid="{00000000-0005-0000-0000-0000BB0D0000}"/>
    <cellStyle name="_style 5 2 2 3 2" xfId="41350" xr:uid="{00000000-0005-0000-0000-0000BC0D0000}"/>
    <cellStyle name="_style 5 2 2 4" xfId="41351" xr:uid="{00000000-0005-0000-0000-0000BD0D0000}"/>
    <cellStyle name="_style 5 2 3" xfId="41352" xr:uid="{00000000-0005-0000-0000-0000BE0D0000}"/>
    <cellStyle name="_style 5 2 3 2" xfId="41353" xr:uid="{00000000-0005-0000-0000-0000BF0D0000}"/>
    <cellStyle name="_style 5 2 3 2 2" xfId="41354" xr:uid="{00000000-0005-0000-0000-0000C00D0000}"/>
    <cellStyle name="_style 5 2 3 3" xfId="41355" xr:uid="{00000000-0005-0000-0000-0000C10D0000}"/>
    <cellStyle name="_style 5 2 4" xfId="41356" xr:uid="{00000000-0005-0000-0000-0000C20D0000}"/>
    <cellStyle name="_style 5 2 4 2" xfId="41357" xr:uid="{00000000-0005-0000-0000-0000C30D0000}"/>
    <cellStyle name="_style 5 2 5" xfId="41358" xr:uid="{00000000-0005-0000-0000-0000C40D0000}"/>
    <cellStyle name="_style 5 3" xfId="41359" xr:uid="{00000000-0005-0000-0000-0000C50D0000}"/>
    <cellStyle name="_style 5 3 2" xfId="41360" xr:uid="{00000000-0005-0000-0000-0000C60D0000}"/>
    <cellStyle name="_style 5 3 2 2" xfId="41361" xr:uid="{00000000-0005-0000-0000-0000C70D0000}"/>
    <cellStyle name="_style 5 3 2 2 2" xfId="41362" xr:uid="{00000000-0005-0000-0000-0000C80D0000}"/>
    <cellStyle name="_style 5 3 2 3" xfId="41363" xr:uid="{00000000-0005-0000-0000-0000C90D0000}"/>
    <cellStyle name="_style 5 3 3" xfId="41364" xr:uid="{00000000-0005-0000-0000-0000CA0D0000}"/>
    <cellStyle name="_style 5 3 3 2" xfId="41365" xr:uid="{00000000-0005-0000-0000-0000CB0D0000}"/>
    <cellStyle name="_style 5 3 4" xfId="41366" xr:uid="{00000000-0005-0000-0000-0000CC0D0000}"/>
    <cellStyle name="_style 5 4" xfId="41367" xr:uid="{00000000-0005-0000-0000-0000CD0D0000}"/>
    <cellStyle name="_style 5 4 2" xfId="41368" xr:uid="{00000000-0005-0000-0000-0000CE0D0000}"/>
    <cellStyle name="_style 5 4 2 2" xfId="41369" xr:uid="{00000000-0005-0000-0000-0000CF0D0000}"/>
    <cellStyle name="_style 5 4 3" xfId="41370" xr:uid="{00000000-0005-0000-0000-0000D00D0000}"/>
    <cellStyle name="_style 5 5" xfId="41371" xr:uid="{00000000-0005-0000-0000-0000D10D0000}"/>
    <cellStyle name="_style 5 5 2" xfId="41372" xr:uid="{00000000-0005-0000-0000-0000D20D0000}"/>
    <cellStyle name="_style 5 6" xfId="41373" xr:uid="{00000000-0005-0000-0000-0000D30D0000}"/>
    <cellStyle name="_style 6" xfId="41374" xr:uid="{00000000-0005-0000-0000-0000D40D0000}"/>
    <cellStyle name="_style 6 2" xfId="41375" xr:uid="{00000000-0005-0000-0000-0000D50D0000}"/>
    <cellStyle name="_style 6 2 2" xfId="41376" xr:uid="{00000000-0005-0000-0000-0000D60D0000}"/>
    <cellStyle name="_style 6 2 2 2" xfId="41377" xr:uid="{00000000-0005-0000-0000-0000D70D0000}"/>
    <cellStyle name="_style 6 2 2 2 2" xfId="41378" xr:uid="{00000000-0005-0000-0000-0000D80D0000}"/>
    <cellStyle name="_style 6 2 2 2 2 2" xfId="41379" xr:uid="{00000000-0005-0000-0000-0000D90D0000}"/>
    <cellStyle name="_style 6 2 2 2 3" xfId="41380" xr:uid="{00000000-0005-0000-0000-0000DA0D0000}"/>
    <cellStyle name="_style 6 2 2 3" xfId="41381" xr:uid="{00000000-0005-0000-0000-0000DB0D0000}"/>
    <cellStyle name="_style 6 2 2 3 2" xfId="41382" xr:uid="{00000000-0005-0000-0000-0000DC0D0000}"/>
    <cellStyle name="_style 6 2 2 4" xfId="41383" xr:uid="{00000000-0005-0000-0000-0000DD0D0000}"/>
    <cellStyle name="_style 6 2 3" xfId="41384" xr:uid="{00000000-0005-0000-0000-0000DE0D0000}"/>
    <cellStyle name="_style 6 2 3 2" xfId="41385" xr:uid="{00000000-0005-0000-0000-0000DF0D0000}"/>
    <cellStyle name="_style 6 2 3 2 2" xfId="41386" xr:uid="{00000000-0005-0000-0000-0000E00D0000}"/>
    <cellStyle name="_style 6 2 3 3" xfId="41387" xr:uid="{00000000-0005-0000-0000-0000E10D0000}"/>
    <cellStyle name="_style 6 2 4" xfId="41388" xr:uid="{00000000-0005-0000-0000-0000E20D0000}"/>
    <cellStyle name="_style 6 2 4 2" xfId="41389" xr:uid="{00000000-0005-0000-0000-0000E30D0000}"/>
    <cellStyle name="_style 6 2 5" xfId="41390" xr:uid="{00000000-0005-0000-0000-0000E40D0000}"/>
    <cellStyle name="_style 6 3" xfId="41391" xr:uid="{00000000-0005-0000-0000-0000E50D0000}"/>
    <cellStyle name="_style 6 3 2" xfId="41392" xr:uid="{00000000-0005-0000-0000-0000E60D0000}"/>
    <cellStyle name="_style 6 3 2 2" xfId="41393" xr:uid="{00000000-0005-0000-0000-0000E70D0000}"/>
    <cellStyle name="_style 6 3 2 2 2" xfId="41394" xr:uid="{00000000-0005-0000-0000-0000E80D0000}"/>
    <cellStyle name="_style 6 3 2 3" xfId="41395" xr:uid="{00000000-0005-0000-0000-0000E90D0000}"/>
    <cellStyle name="_style 6 3 3" xfId="41396" xr:uid="{00000000-0005-0000-0000-0000EA0D0000}"/>
    <cellStyle name="_style 6 3 3 2" xfId="41397" xr:uid="{00000000-0005-0000-0000-0000EB0D0000}"/>
    <cellStyle name="_style 6 3 4" xfId="41398" xr:uid="{00000000-0005-0000-0000-0000EC0D0000}"/>
    <cellStyle name="_style 6 4" xfId="41399" xr:uid="{00000000-0005-0000-0000-0000ED0D0000}"/>
    <cellStyle name="_style 6 4 2" xfId="41400" xr:uid="{00000000-0005-0000-0000-0000EE0D0000}"/>
    <cellStyle name="_style 6 4 2 2" xfId="41401" xr:uid="{00000000-0005-0000-0000-0000EF0D0000}"/>
    <cellStyle name="_style 6 4 3" xfId="41402" xr:uid="{00000000-0005-0000-0000-0000F00D0000}"/>
    <cellStyle name="_style 6 5" xfId="41403" xr:uid="{00000000-0005-0000-0000-0000F10D0000}"/>
    <cellStyle name="_style 6 5 2" xfId="41404" xr:uid="{00000000-0005-0000-0000-0000F20D0000}"/>
    <cellStyle name="_style 6 6" xfId="41405" xr:uid="{00000000-0005-0000-0000-0000F30D0000}"/>
    <cellStyle name="_style 7" xfId="41406" xr:uid="{00000000-0005-0000-0000-0000F40D0000}"/>
    <cellStyle name="_style 7 2" xfId="41407" xr:uid="{00000000-0005-0000-0000-0000F50D0000}"/>
    <cellStyle name="_style 7 2 2" xfId="41408" xr:uid="{00000000-0005-0000-0000-0000F60D0000}"/>
    <cellStyle name="_style 7 2 2 2" xfId="41409" xr:uid="{00000000-0005-0000-0000-0000F70D0000}"/>
    <cellStyle name="_style 7 2 2 2 2" xfId="41410" xr:uid="{00000000-0005-0000-0000-0000F80D0000}"/>
    <cellStyle name="_style 7 2 2 3" xfId="41411" xr:uid="{00000000-0005-0000-0000-0000F90D0000}"/>
    <cellStyle name="_style 7 2 3" xfId="41412" xr:uid="{00000000-0005-0000-0000-0000FA0D0000}"/>
    <cellStyle name="_style 7 2 3 2" xfId="41413" xr:uid="{00000000-0005-0000-0000-0000FB0D0000}"/>
    <cellStyle name="_style 7 2 4" xfId="41414" xr:uid="{00000000-0005-0000-0000-0000FC0D0000}"/>
    <cellStyle name="_style 7 3" xfId="41415" xr:uid="{00000000-0005-0000-0000-0000FD0D0000}"/>
    <cellStyle name="_style 7 3 2" xfId="41416" xr:uid="{00000000-0005-0000-0000-0000FE0D0000}"/>
    <cellStyle name="_style 7 3 2 2" xfId="41417" xr:uid="{00000000-0005-0000-0000-0000FF0D0000}"/>
    <cellStyle name="_style 7 3 2 2 2" xfId="41418" xr:uid="{00000000-0005-0000-0000-0000000E0000}"/>
    <cellStyle name="_style 7 3 2 3" xfId="41419" xr:uid="{00000000-0005-0000-0000-0000010E0000}"/>
    <cellStyle name="_style 7 3 3" xfId="41420" xr:uid="{00000000-0005-0000-0000-0000020E0000}"/>
    <cellStyle name="_style 7 3 3 2" xfId="41421" xr:uid="{00000000-0005-0000-0000-0000030E0000}"/>
    <cellStyle name="_style 7 3 4" xfId="41422" xr:uid="{00000000-0005-0000-0000-0000040E0000}"/>
    <cellStyle name="_style 7 4" xfId="41423" xr:uid="{00000000-0005-0000-0000-0000050E0000}"/>
    <cellStyle name="_style 7 4 2" xfId="41424" xr:uid="{00000000-0005-0000-0000-0000060E0000}"/>
    <cellStyle name="_style 7 4 2 2" xfId="41425" xr:uid="{00000000-0005-0000-0000-0000070E0000}"/>
    <cellStyle name="_style 7 4 3" xfId="41426" xr:uid="{00000000-0005-0000-0000-0000080E0000}"/>
    <cellStyle name="_style 7 5" xfId="41427" xr:uid="{00000000-0005-0000-0000-0000090E0000}"/>
    <cellStyle name="_style 7 5 2" xfId="41428" xr:uid="{00000000-0005-0000-0000-00000A0E0000}"/>
    <cellStyle name="_style 7 6" xfId="41429" xr:uid="{00000000-0005-0000-0000-00000B0E0000}"/>
    <cellStyle name="_style 8" xfId="41430" xr:uid="{00000000-0005-0000-0000-00000C0E0000}"/>
    <cellStyle name="_style 8 2" xfId="41431" xr:uid="{00000000-0005-0000-0000-00000D0E0000}"/>
    <cellStyle name="_style 8 2 2" xfId="41432" xr:uid="{00000000-0005-0000-0000-00000E0E0000}"/>
    <cellStyle name="_style 8 3" xfId="41433" xr:uid="{00000000-0005-0000-0000-00000F0E0000}"/>
    <cellStyle name="_style 8 3 2" xfId="41434" xr:uid="{00000000-0005-0000-0000-0000100E0000}"/>
    <cellStyle name="_style 8 4" xfId="41435" xr:uid="{00000000-0005-0000-0000-0000110E0000}"/>
    <cellStyle name="_style 9" xfId="41436" xr:uid="{00000000-0005-0000-0000-0000120E0000}"/>
    <cellStyle name="_style 9 2" xfId="41437" xr:uid="{00000000-0005-0000-0000-0000130E0000}"/>
    <cellStyle name="_style_Expenses (1)" xfId="41438" xr:uid="{00000000-0005-0000-0000-0000140E0000}"/>
    <cellStyle name="_style_Kontroll ME" xfId="12385" xr:uid="{00000000-0005-0000-0000-0000150E0000}"/>
    <cellStyle name="_style_Kontroll-fane" xfId="12386" xr:uid="{00000000-0005-0000-0000-0000160E0000}"/>
    <cellStyle name="_style_Prognose eksponering " xfId="35579" xr:uid="{00000000-0005-0000-0000-0000170E0000}"/>
    <cellStyle name="_style_Prognose eksponering  2" xfId="41439" xr:uid="{00000000-0005-0000-0000-0000180E0000}"/>
    <cellStyle name="_style_Prognose eksponering  2 2" xfId="41440" xr:uid="{00000000-0005-0000-0000-0000190E0000}"/>
    <cellStyle name="_style_Prognose eksponering  2 2 2" xfId="41441" xr:uid="{00000000-0005-0000-0000-00001A0E0000}"/>
    <cellStyle name="_style_Prognose eksponering  2 3" xfId="41442" xr:uid="{00000000-0005-0000-0000-00001B0E0000}"/>
    <cellStyle name="_style_Prognose eksponering  3" xfId="41443" xr:uid="{00000000-0005-0000-0000-00001C0E0000}"/>
    <cellStyle name="_style_Prognose eksponering  3 2" xfId="41444" xr:uid="{00000000-0005-0000-0000-00001D0E0000}"/>
    <cellStyle name="_style_Prognose eksponering  4" xfId="41445" xr:uid="{00000000-0005-0000-0000-00001E0E0000}"/>
    <cellStyle name="_style_Results &amp; key fig." xfId="41446" xr:uid="{00000000-0005-0000-0000-00001F0E0000}"/>
    <cellStyle name="_style_Vedlegg" xfId="41447" xr:uid="{00000000-0005-0000-0000-0000200E0000}"/>
    <cellStyle name="_style_Vedlegg 2" xfId="41448" xr:uid="{00000000-0005-0000-0000-0000210E0000}"/>
    <cellStyle name="_style_Vedlegg 2 2" xfId="41449" xr:uid="{00000000-0005-0000-0000-0000220E0000}"/>
    <cellStyle name="_style_Vedlegg 2 2 2" xfId="41450" xr:uid="{00000000-0005-0000-0000-0000230E0000}"/>
    <cellStyle name="_style_Vedlegg 2 3" xfId="41451" xr:uid="{00000000-0005-0000-0000-0000240E0000}"/>
    <cellStyle name="_style_Vedlegg 3" xfId="41452" xr:uid="{00000000-0005-0000-0000-0000250E0000}"/>
    <cellStyle name="_style_Vedlegg 3 2" xfId="41453" xr:uid="{00000000-0005-0000-0000-0000260E0000}"/>
    <cellStyle name="_style_Vedlegg 4" xfId="41454" xr:uid="{00000000-0005-0000-0000-0000270E0000}"/>
    <cellStyle name="_SubHeading" xfId="12387" xr:uid="{00000000-0005-0000-0000-0000280E0000}"/>
    <cellStyle name="_SubHeading_prestemp" xfId="12388" xr:uid="{00000000-0005-0000-0000-0000290E0000}"/>
    <cellStyle name="_SubHeading_prestemp 2" xfId="12389" xr:uid="{00000000-0005-0000-0000-00002A0E0000}"/>
    <cellStyle name="_SubHeading_prestemp_Balanse" xfId="12390" xr:uid="{00000000-0005-0000-0000-00002B0E0000}"/>
    <cellStyle name="_SubHeading_prestemp_Hovedtall" xfId="35580" xr:uid="{00000000-0005-0000-0000-00002C0E0000}"/>
    <cellStyle name="_SubHeading_prestemp_Nøkkeltall" xfId="35581" xr:uid="{00000000-0005-0000-0000-00002D0E0000}"/>
    <cellStyle name="_SubHeading_prestemp_Resultat" xfId="12391" xr:uid="{00000000-0005-0000-0000-00002E0E0000}"/>
    <cellStyle name="_Tabell inntekter KIL 0908" xfId="12392" xr:uid="{00000000-0005-0000-0000-00002F0E0000}"/>
    <cellStyle name="_Tabell inntekter KIL 0908_Kontroll ME" xfId="12393" xr:uid="{00000000-0005-0000-0000-0000300E0000}"/>
    <cellStyle name="_Tabell inntekter KIL 0908_Kontroll-fane" xfId="12394" xr:uid="{00000000-0005-0000-0000-0000310E0000}"/>
    <cellStyle name="_Table" xfId="12395" xr:uid="{00000000-0005-0000-0000-0000320E0000}"/>
    <cellStyle name="_Table 2" xfId="12396" xr:uid="{00000000-0005-0000-0000-0000330E0000}"/>
    <cellStyle name="_Table 2 2" xfId="35582" xr:uid="{00000000-0005-0000-0000-0000340E0000}"/>
    <cellStyle name="_Table 2 2 2" xfId="35583" xr:uid="{00000000-0005-0000-0000-0000350E0000}"/>
    <cellStyle name="_Table 2 2 2 2" xfId="35584" xr:uid="{00000000-0005-0000-0000-0000360E0000}"/>
    <cellStyle name="_Table 2 2 2 2 2" xfId="41455" xr:uid="{00000000-0005-0000-0000-0000370E0000}"/>
    <cellStyle name="_Table 2 2 2 2 3" xfId="41456" xr:uid="{00000000-0005-0000-0000-0000380E0000}"/>
    <cellStyle name="_Table 2 2 2 2 4" xfId="41457" xr:uid="{00000000-0005-0000-0000-0000390E0000}"/>
    <cellStyle name="_Table 2 2 2 2 5" xfId="41458" xr:uid="{00000000-0005-0000-0000-00003A0E0000}"/>
    <cellStyle name="_Table 2 2 2 2_Results &amp; key fig." xfId="41459" xr:uid="{00000000-0005-0000-0000-00003B0E0000}"/>
    <cellStyle name="_Table 2 2 2 3" xfId="41460" xr:uid="{00000000-0005-0000-0000-00003C0E0000}"/>
    <cellStyle name="_Table 2 2 2 4" xfId="41461" xr:uid="{00000000-0005-0000-0000-00003D0E0000}"/>
    <cellStyle name="_Table 2 2 2_Results &amp; key fig." xfId="41462" xr:uid="{00000000-0005-0000-0000-00003E0E0000}"/>
    <cellStyle name="_Table 2 2 3" xfId="41463" xr:uid="{00000000-0005-0000-0000-00003F0E0000}"/>
    <cellStyle name="_Table 2 2 4" xfId="41464" xr:uid="{00000000-0005-0000-0000-0000400E0000}"/>
    <cellStyle name="_Table 2 2 5" xfId="41465" xr:uid="{00000000-0005-0000-0000-0000410E0000}"/>
    <cellStyle name="_Table 2 2_Results &amp; key fig." xfId="41466" xr:uid="{00000000-0005-0000-0000-0000420E0000}"/>
    <cellStyle name="_Table 2 3" xfId="35585" xr:uid="{00000000-0005-0000-0000-0000430E0000}"/>
    <cellStyle name="_Table 2 3 2" xfId="35586" xr:uid="{00000000-0005-0000-0000-0000440E0000}"/>
    <cellStyle name="_Table 2 3 2 2" xfId="41467" xr:uid="{00000000-0005-0000-0000-0000450E0000}"/>
    <cellStyle name="_Table 2 3 2 3" xfId="41468" xr:uid="{00000000-0005-0000-0000-0000460E0000}"/>
    <cellStyle name="_Table 2 3 2 4" xfId="41469" xr:uid="{00000000-0005-0000-0000-0000470E0000}"/>
    <cellStyle name="_Table 2 3 2 5" xfId="41470" xr:uid="{00000000-0005-0000-0000-0000480E0000}"/>
    <cellStyle name="_Table 2 3 2_Results &amp; key fig." xfId="41471" xr:uid="{00000000-0005-0000-0000-0000490E0000}"/>
    <cellStyle name="_Table 2 3 3" xfId="41472" xr:uid="{00000000-0005-0000-0000-00004A0E0000}"/>
    <cellStyle name="_Table 2 3 4" xfId="41473" xr:uid="{00000000-0005-0000-0000-00004B0E0000}"/>
    <cellStyle name="_Table 2 3_Results &amp; key fig." xfId="41474" xr:uid="{00000000-0005-0000-0000-00004C0E0000}"/>
    <cellStyle name="_Table 2 4" xfId="41475" xr:uid="{00000000-0005-0000-0000-00004D0E0000}"/>
    <cellStyle name="_Table 2 5" xfId="41476" xr:uid="{00000000-0005-0000-0000-00004E0E0000}"/>
    <cellStyle name="_Table 2_Results &amp; key fig." xfId="41477" xr:uid="{00000000-0005-0000-0000-00004F0E0000}"/>
    <cellStyle name="_Table 3" xfId="35587" xr:uid="{00000000-0005-0000-0000-0000500E0000}"/>
    <cellStyle name="_Table 3 2" xfId="35588" xr:uid="{00000000-0005-0000-0000-0000510E0000}"/>
    <cellStyle name="_Table 3 2 2" xfId="35589" xr:uid="{00000000-0005-0000-0000-0000520E0000}"/>
    <cellStyle name="_Table 3 2 2 2" xfId="41478" xr:uid="{00000000-0005-0000-0000-0000530E0000}"/>
    <cellStyle name="_Table 3 2 2 3" xfId="41479" xr:uid="{00000000-0005-0000-0000-0000540E0000}"/>
    <cellStyle name="_Table 3 2 2 4" xfId="41480" xr:uid="{00000000-0005-0000-0000-0000550E0000}"/>
    <cellStyle name="_Table 3 2 2 5" xfId="41481" xr:uid="{00000000-0005-0000-0000-0000560E0000}"/>
    <cellStyle name="_Table 3 2 2_Results &amp; key fig." xfId="41482" xr:uid="{00000000-0005-0000-0000-0000570E0000}"/>
    <cellStyle name="_Table 3 2 3" xfId="41483" xr:uid="{00000000-0005-0000-0000-0000580E0000}"/>
    <cellStyle name="_Table 3 2 4" xfId="41484" xr:uid="{00000000-0005-0000-0000-0000590E0000}"/>
    <cellStyle name="_Table 3 2_Results &amp; key fig." xfId="41485" xr:uid="{00000000-0005-0000-0000-00005A0E0000}"/>
    <cellStyle name="_Table 3 3" xfId="41486" xr:uid="{00000000-0005-0000-0000-00005B0E0000}"/>
    <cellStyle name="_Table 3 4" xfId="41487" xr:uid="{00000000-0005-0000-0000-00005C0E0000}"/>
    <cellStyle name="_Table 3 5" xfId="41488" xr:uid="{00000000-0005-0000-0000-00005D0E0000}"/>
    <cellStyle name="_Table 3_Results &amp; key fig." xfId="41489" xr:uid="{00000000-0005-0000-0000-00005E0E0000}"/>
    <cellStyle name="_Table 4" xfId="41490" xr:uid="{00000000-0005-0000-0000-00005F0E0000}"/>
    <cellStyle name="_Table 5" xfId="41491" xr:uid="{00000000-0005-0000-0000-0000600E0000}"/>
    <cellStyle name="_Table_CC1" xfId="51591" xr:uid="{74E1BCDD-C6BC-4BA3-99D6-EBD2EDA3EE4D}"/>
    <cellStyle name="_Table_EU CC1" xfId="54137" xr:uid="{9BA108AD-C4D0-44B6-891C-BD51474E32FC}"/>
    <cellStyle name="_Table_EU CCyB1" xfId="55779" xr:uid="{B13ACBDD-9F47-4AFF-B177-1736C3F51253}"/>
    <cellStyle name="_Table_Expenses (1)" xfId="41492" xr:uid="{00000000-0005-0000-0000-0000610E0000}"/>
    <cellStyle name="_Table_Expenses (1) 2" xfId="41493" xr:uid="{00000000-0005-0000-0000-0000620E0000}"/>
    <cellStyle name="_Table_LR2" xfId="51584" xr:uid="{DE4E2121-508D-4A5C-8A56-561F5C15B8E9}"/>
    <cellStyle name="_Table_Results &amp; key fig." xfId="41494" xr:uid="{00000000-0005-0000-0000-0000630E0000}"/>
    <cellStyle name="_TableHead" xfId="12397" xr:uid="{00000000-0005-0000-0000-0000640E0000}"/>
    <cellStyle name="_TableRowHead" xfId="12398" xr:uid="{00000000-0005-0000-0000-0000650E0000}"/>
    <cellStyle name="_TableSuperHead" xfId="12399" xr:uid="{00000000-0005-0000-0000-0000660E0000}"/>
    <cellStyle name="_Tall 2005-2010 kap" xfId="35590" xr:uid="{00000000-0005-0000-0000-0000670E0000}"/>
    <cellStyle name="_Total" xfId="299" xr:uid="{00000000-0005-0000-0000-0000680E0000}"/>
    <cellStyle name="_Total 2" xfId="12400" xr:uid="{00000000-0005-0000-0000-0000690E0000}"/>
    <cellStyle name="_Total 2 2" xfId="41495" xr:uid="{00000000-0005-0000-0000-00006A0E0000}"/>
    <cellStyle name="_Total 2 2 2" xfId="41496" xr:uid="{00000000-0005-0000-0000-00006B0E0000}"/>
    <cellStyle name="_Total 2 2 2 2" xfId="41497" xr:uid="{00000000-0005-0000-0000-00006C0E0000}"/>
    <cellStyle name="_Total 2 2 3" xfId="41498" xr:uid="{00000000-0005-0000-0000-00006D0E0000}"/>
    <cellStyle name="_Total 2 3" xfId="41499" xr:uid="{00000000-0005-0000-0000-00006E0E0000}"/>
    <cellStyle name="_Total 2 3 2" xfId="41500" xr:uid="{00000000-0005-0000-0000-00006F0E0000}"/>
    <cellStyle name="_Total 2 4" xfId="41501" xr:uid="{00000000-0005-0000-0000-0000700E0000}"/>
    <cellStyle name="_Total 2_Kontroll ME" xfId="12401" xr:uid="{00000000-0005-0000-0000-0000710E0000}"/>
    <cellStyle name="_Total 2_Kontroll-fane" xfId="12402" xr:uid="{00000000-0005-0000-0000-0000720E0000}"/>
    <cellStyle name="_Total 3" xfId="41502" xr:uid="{00000000-0005-0000-0000-0000730E0000}"/>
    <cellStyle name="_Total 3 2" xfId="41503" xr:uid="{00000000-0005-0000-0000-0000740E0000}"/>
    <cellStyle name="_Total 4" xfId="41504" xr:uid="{00000000-0005-0000-0000-0000750E0000}"/>
    <cellStyle name="_Total 4 2" xfId="41505" xr:uid="{00000000-0005-0000-0000-0000760E0000}"/>
    <cellStyle name="_Total 5" xfId="41506" xr:uid="{00000000-0005-0000-0000-0000770E0000}"/>
    <cellStyle name="_Total_Expenses (1)" xfId="41507" xr:uid="{00000000-0005-0000-0000-0000780E0000}"/>
    <cellStyle name="_Total_Kontroll ME" xfId="12403" xr:uid="{00000000-0005-0000-0000-0000790E0000}"/>
    <cellStyle name="_Total_Kontroll-fane" xfId="12404" xr:uid="{00000000-0005-0000-0000-00007A0E0000}"/>
    <cellStyle name="_Total_Prognose eksponering " xfId="35591" xr:uid="{00000000-0005-0000-0000-00007B0E0000}"/>
    <cellStyle name="_Total_Prognose eksponering  2" xfId="41508" xr:uid="{00000000-0005-0000-0000-00007C0E0000}"/>
    <cellStyle name="_Total_Prognose eksponering  2 2" xfId="41509" xr:uid="{00000000-0005-0000-0000-00007D0E0000}"/>
    <cellStyle name="_Total_Prognose eksponering  2 2 2" xfId="41510" xr:uid="{00000000-0005-0000-0000-00007E0E0000}"/>
    <cellStyle name="_Total_Prognose eksponering  2 3" xfId="41511" xr:uid="{00000000-0005-0000-0000-00007F0E0000}"/>
    <cellStyle name="_Total_Prognose eksponering  3" xfId="41512" xr:uid="{00000000-0005-0000-0000-0000800E0000}"/>
    <cellStyle name="_Total_Prognose eksponering  3 2" xfId="41513" xr:uid="{00000000-0005-0000-0000-0000810E0000}"/>
    <cellStyle name="_Total_Prognose eksponering  4" xfId="41514" xr:uid="{00000000-0005-0000-0000-0000820E0000}"/>
    <cellStyle name="_Total_Results &amp; key fig." xfId="41515" xr:uid="{00000000-0005-0000-0000-0000830E0000}"/>
    <cellStyle name="_Total_Vedlegg" xfId="41516" xr:uid="{00000000-0005-0000-0000-0000840E0000}"/>
    <cellStyle name="_Total_Vedlegg 2" xfId="41517" xr:uid="{00000000-0005-0000-0000-0000850E0000}"/>
    <cellStyle name="_Total_Vedlegg 2 2" xfId="41518" xr:uid="{00000000-0005-0000-0000-0000860E0000}"/>
    <cellStyle name="_Total_Vedlegg 2 2 2" xfId="41519" xr:uid="{00000000-0005-0000-0000-0000870E0000}"/>
    <cellStyle name="_Total_Vedlegg 2 3" xfId="41520" xr:uid="{00000000-0005-0000-0000-0000880E0000}"/>
    <cellStyle name="_Total_Vedlegg 2 3 2" xfId="41521" xr:uid="{00000000-0005-0000-0000-0000890E0000}"/>
    <cellStyle name="_Total_Vedlegg 2 4" xfId="41522" xr:uid="{00000000-0005-0000-0000-00008A0E0000}"/>
    <cellStyle name="_Total_Vedlegg 3" xfId="41523" xr:uid="{00000000-0005-0000-0000-00008B0E0000}"/>
    <cellStyle name="_Total_Vedlegg 3 2" xfId="41524" xr:uid="{00000000-0005-0000-0000-00008C0E0000}"/>
    <cellStyle name="_Total_Vedlegg 4" xfId="41525" xr:uid="{00000000-0005-0000-0000-00008D0E0000}"/>
    <cellStyle name="_Total_Vedlegg 4 2" xfId="41526" xr:uid="{00000000-0005-0000-0000-00008E0E0000}"/>
    <cellStyle name="_Total_Vedlegg 5" xfId="41527" xr:uid="{00000000-0005-0000-0000-00008F0E0000}"/>
    <cellStyle name="_Total_Vedlegg_1" xfId="41528" xr:uid="{00000000-0005-0000-0000-0000900E0000}"/>
    <cellStyle name="_Total_Vedlegg_1 2" xfId="41529" xr:uid="{00000000-0005-0000-0000-0000910E0000}"/>
    <cellStyle name="_Total_Vedlegg_1 2 2" xfId="41530" xr:uid="{00000000-0005-0000-0000-0000920E0000}"/>
    <cellStyle name="_Total_Vedlegg_1 2 2 2" xfId="41531" xr:uid="{00000000-0005-0000-0000-0000930E0000}"/>
    <cellStyle name="_Total_Vedlegg_1 2 3" xfId="41532" xr:uid="{00000000-0005-0000-0000-0000940E0000}"/>
    <cellStyle name="_Total_Vedlegg_1 3" xfId="41533" xr:uid="{00000000-0005-0000-0000-0000950E0000}"/>
    <cellStyle name="_Total_Vedlegg_1 3 2" xfId="41534" xr:uid="{00000000-0005-0000-0000-0000960E0000}"/>
    <cellStyle name="_Total_Vedlegg_1 4" xfId="41535" xr:uid="{00000000-0005-0000-0000-0000970E0000}"/>
    <cellStyle name="_TRANSAKSJONER" xfId="300" xr:uid="{00000000-0005-0000-0000-0000980E0000}"/>
    <cellStyle name="_Uteling Net NAV" xfId="301" xr:uid="{00000000-0005-0000-0000-0000990E0000}"/>
    <cellStyle name="_UTENLANDSKE" xfId="302" xr:uid="{00000000-0005-0000-0000-00009A0E0000}"/>
    <cellStyle name="_Utvikling i balansen i løpet av 2008 innskudd (2)" xfId="12405" xr:uid="{00000000-0005-0000-0000-00009B0E0000}"/>
    <cellStyle name="_Uvanlige poster 0909" xfId="12406" xr:uid="{00000000-0005-0000-0000-00009C0E0000}"/>
    <cellStyle name="_Uvanlige poster 0909_Kontroll ME" xfId="12407" xr:uid="{00000000-0005-0000-0000-00009D0E0000}"/>
    <cellStyle name="_Uvanlige poster 0909_Kontroll-fane" xfId="12408" xr:uid="{00000000-0005-0000-0000-00009E0E0000}"/>
    <cellStyle name="_Uvanlige poster 0912 ny versjon 2" xfId="12409" xr:uid="{00000000-0005-0000-0000-00009F0E0000}"/>
    <cellStyle name="_Uvanlige poster 0912 ny versjon 2_Kontroll ME" xfId="12410" xr:uid="{00000000-0005-0000-0000-0000A00E0000}"/>
    <cellStyle name="_Uvanlige poster 0912 ny versjon 2_Kontroll-fane" xfId="12411" xr:uid="{00000000-0005-0000-0000-0000A10E0000}"/>
    <cellStyle name="_Uvanlige poster 2010" xfId="12412" xr:uid="{00000000-0005-0000-0000-0000A20E0000}"/>
    <cellStyle name="_Uvanlige poster 2010_Kontroll ME" xfId="12413" xr:uid="{00000000-0005-0000-0000-0000A30E0000}"/>
    <cellStyle name="_Uvanlige poster 2010_Kontroll-fane" xfId="12414" xr:uid="{00000000-0005-0000-0000-0000A40E0000}"/>
    <cellStyle name="_V5 Avstemming kursendring Skandia &amp; Carlson" xfId="303" xr:uid="{00000000-0005-0000-0000-0000A50E0000}"/>
    <cellStyle name="_Valeffekt NORD, Lux og Finans 16 april" xfId="12415" xr:uid="{00000000-0005-0000-0000-0000A60E0000}"/>
    <cellStyle name="_Valeffekt NORD, Lux og Finans 21. august" xfId="12416" xr:uid="{00000000-0005-0000-0000-0000A70E0000}"/>
    <cellStyle name="_Valeffekt NORD, Lux og Finans 27 november" xfId="12417" xr:uid="{00000000-0005-0000-0000-0000A80E0000}"/>
    <cellStyle name="_Valeffekt NORD, Lux og Finans 31 des" xfId="12418" xr:uid="{00000000-0005-0000-0000-0000A90E0000}"/>
    <cellStyle name="_Valeffekt NORD, Lux og Finans 3Q09" xfId="12419" xr:uid="{00000000-0005-0000-0000-0000AA0E0000}"/>
    <cellStyle name="_Valeffekt NORD, Lux og Finans 9 april" xfId="12420" xr:uid="{00000000-0005-0000-0000-0000AB0E0000}"/>
    <cellStyle name="_valutakorrigert utlån" xfId="12421" xr:uid="{00000000-0005-0000-0000-0000AC0E0000}"/>
    <cellStyle name="_Valutakursendringer 29 jan" xfId="12422" xr:uid="{00000000-0005-0000-0000-0000AD0E0000}"/>
    <cellStyle name="_Vital Total" xfId="304" xr:uid="{00000000-0005-0000-0000-0000AE0E0000}"/>
    <cellStyle name="_Vital Total 2" xfId="35592" xr:uid="{00000000-0005-0000-0000-0000AF0E0000}"/>
    <cellStyle name="_Vital Total 2 2" xfId="41536" xr:uid="{00000000-0005-0000-0000-0000B00E0000}"/>
    <cellStyle name="_Vital Total 2 2 2" xfId="41537" xr:uid="{00000000-0005-0000-0000-0000B10E0000}"/>
    <cellStyle name="_Vital Total 2 2 2 2" xfId="41538" xr:uid="{00000000-0005-0000-0000-0000B20E0000}"/>
    <cellStyle name="_Vital Total 2 2 3" xfId="41539" xr:uid="{00000000-0005-0000-0000-0000B30E0000}"/>
    <cellStyle name="_Vital Total 2 3" xfId="41540" xr:uid="{00000000-0005-0000-0000-0000B40E0000}"/>
    <cellStyle name="_Vital Total 2 3 2" xfId="41541" xr:uid="{00000000-0005-0000-0000-0000B50E0000}"/>
    <cellStyle name="_Vital Total 2 4" xfId="41542" xr:uid="{00000000-0005-0000-0000-0000B60E0000}"/>
    <cellStyle name="_Vital Total 3" xfId="41543" xr:uid="{00000000-0005-0000-0000-0000B70E0000}"/>
    <cellStyle name="_Vital Total 3 2" xfId="41544" xr:uid="{00000000-0005-0000-0000-0000B80E0000}"/>
    <cellStyle name="_Vital Total 4" xfId="41545" xr:uid="{00000000-0005-0000-0000-0000B90E0000}"/>
    <cellStyle name="_Vital Total 4 2" xfId="41546" xr:uid="{00000000-0005-0000-0000-0000BA0E0000}"/>
    <cellStyle name="_Vital Total 5" xfId="41547" xr:uid="{00000000-0005-0000-0000-0000BB0E0000}"/>
    <cellStyle name="_Vital Total_Expenses (1)" xfId="41548" xr:uid="{00000000-0005-0000-0000-0000BC0E0000}"/>
    <cellStyle name="_Vital Total_Prognose eksponering " xfId="35593" xr:uid="{00000000-0005-0000-0000-0000BD0E0000}"/>
    <cellStyle name="_Vital Total_Prognose eksponering  2" xfId="41549" xr:uid="{00000000-0005-0000-0000-0000BE0E0000}"/>
    <cellStyle name="_Vital Total_Prognose eksponering  2 2" xfId="41550" xr:uid="{00000000-0005-0000-0000-0000BF0E0000}"/>
    <cellStyle name="_Vital Total_Prognose eksponering  2 2 2" xfId="41551" xr:uid="{00000000-0005-0000-0000-0000C00E0000}"/>
    <cellStyle name="_Vital Total_Prognose eksponering  2 3" xfId="41552" xr:uid="{00000000-0005-0000-0000-0000C10E0000}"/>
    <cellStyle name="_Vital Total_Prognose eksponering  3" xfId="41553" xr:uid="{00000000-0005-0000-0000-0000C20E0000}"/>
    <cellStyle name="_Vital Total_Prognose eksponering  3 2" xfId="41554" xr:uid="{00000000-0005-0000-0000-0000C30E0000}"/>
    <cellStyle name="_Vital Total_Prognose eksponering  4" xfId="41555" xr:uid="{00000000-0005-0000-0000-0000C40E0000}"/>
    <cellStyle name="_Vital Total_Results &amp; key fig." xfId="41556" xr:uid="{00000000-0005-0000-0000-0000C50E0000}"/>
    <cellStyle name="_Vital Total_Vedlegg" xfId="41557" xr:uid="{00000000-0005-0000-0000-0000C60E0000}"/>
    <cellStyle name="_Vital Total_Vedlegg 2" xfId="41558" xr:uid="{00000000-0005-0000-0000-0000C70E0000}"/>
    <cellStyle name="_Vital Total_Vedlegg 2 2" xfId="41559" xr:uid="{00000000-0005-0000-0000-0000C80E0000}"/>
    <cellStyle name="_Vital Total_Vedlegg 2 2 2" xfId="41560" xr:uid="{00000000-0005-0000-0000-0000C90E0000}"/>
    <cellStyle name="_Vital Total_Vedlegg 2 3" xfId="41561" xr:uid="{00000000-0005-0000-0000-0000CA0E0000}"/>
    <cellStyle name="_Vital Total_Vedlegg 2 3 2" xfId="41562" xr:uid="{00000000-0005-0000-0000-0000CB0E0000}"/>
    <cellStyle name="_Vital Total_Vedlegg 2 4" xfId="41563" xr:uid="{00000000-0005-0000-0000-0000CC0E0000}"/>
    <cellStyle name="_Vital Total_Vedlegg 3" xfId="41564" xr:uid="{00000000-0005-0000-0000-0000CD0E0000}"/>
    <cellStyle name="_Vital Total_Vedlegg 3 2" xfId="41565" xr:uid="{00000000-0005-0000-0000-0000CE0E0000}"/>
    <cellStyle name="_Vital Total_Vedlegg 4" xfId="41566" xr:uid="{00000000-0005-0000-0000-0000CF0E0000}"/>
    <cellStyle name="_Vital Total_Vedlegg 4 2" xfId="41567" xr:uid="{00000000-0005-0000-0000-0000D00E0000}"/>
    <cellStyle name="_Vital Total_Vedlegg 5" xfId="41568" xr:uid="{00000000-0005-0000-0000-0000D10E0000}"/>
    <cellStyle name="_Vital Total_Vedlegg_1" xfId="41569" xr:uid="{00000000-0005-0000-0000-0000D20E0000}"/>
    <cellStyle name="_Vital Total_Vedlegg_1 2" xfId="41570" xr:uid="{00000000-0005-0000-0000-0000D30E0000}"/>
    <cellStyle name="_Vital Total_Vedlegg_1 2 2" xfId="41571" xr:uid="{00000000-0005-0000-0000-0000D40E0000}"/>
    <cellStyle name="_Vital Total_Vedlegg_1 2 2 2" xfId="41572" xr:uid="{00000000-0005-0000-0000-0000D50E0000}"/>
    <cellStyle name="_Vital Total_Vedlegg_1 2 3" xfId="41573" xr:uid="{00000000-0005-0000-0000-0000D60E0000}"/>
    <cellStyle name="_Vital Total_Vedlegg_1 3" xfId="41574" xr:uid="{00000000-0005-0000-0000-0000D70E0000}"/>
    <cellStyle name="_Vital Total_Vedlegg_1 3 2" xfId="41575" xr:uid="{00000000-0005-0000-0000-0000D80E0000}"/>
    <cellStyle name="_Vital Total_Vedlegg_1 4" xfId="41576" xr:uid="{00000000-0005-0000-0000-0000D90E0000}"/>
    <cellStyle name="_Vurd.kategori 0812 Verdipapirinnlån" xfId="12423" xr:uid="{00000000-0005-0000-0000-0000DA0E0000}"/>
    <cellStyle name="=C:\WINNT35\SYSTEM32\COMMAND.COM" xfId="305" xr:uid="{00000000-0005-0000-0000-0000DB0E0000}"/>
    <cellStyle name="=C:\WINNT35\SYSTEM32\COMMAND.COM 2" xfId="306" xr:uid="{00000000-0005-0000-0000-0000DC0E0000}"/>
    <cellStyle name="=C:\WINNT35\SYSTEM32\COMMAND.COM 2 10" xfId="307" xr:uid="{00000000-0005-0000-0000-0000DD0E0000}"/>
    <cellStyle name="=C:\WINNT35\SYSTEM32\COMMAND.COM 2 10 10" xfId="308" xr:uid="{00000000-0005-0000-0000-0000DE0E0000}"/>
    <cellStyle name="=C:\WINNT35\SYSTEM32\COMMAND.COM 2 10 11" xfId="309" xr:uid="{00000000-0005-0000-0000-0000DF0E0000}"/>
    <cellStyle name="=C:\WINNT35\SYSTEM32\COMMAND.COM 2 10 12" xfId="310" xr:uid="{00000000-0005-0000-0000-0000E00E0000}"/>
    <cellStyle name="=C:\WINNT35\SYSTEM32\COMMAND.COM 2 10 13" xfId="311" xr:uid="{00000000-0005-0000-0000-0000E10E0000}"/>
    <cellStyle name="=C:\WINNT35\SYSTEM32\COMMAND.COM 2 10 14" xfId="312" xr:uid="{00000000-0005-0000-0000-0000E20E0000}"/>
    <cellStyle name="=C:\WINNT35\SYSTEM32\COMMAND.COM 2 10 15" xfId="313" xr:uid="{00000000-0005-0000-0000-0000E30E0000}"/>
    <cellStyle name="=C:\WINNT35\SYSTEM32\COMMAND.COM 2 10 16" xfId="314" xr:uid="{00000000-0005-0000-0000-0000E40E0000}"/>
    <cellStyle name="=C:\WINNT35\SYSTEM32\COMMAND.COM 2 10 17" xfId="315" xr:uid="{00000000-0005-0000-0000-0000E50E0000}"/>
    <cellStyle name="=C:\WINNT35\SYSTEM32\COMMAND.COM 2 10 18" xfId="316" xr:uid="{00000000-0005-0000-0000-0000E60E0000}"/>
    <cellStyle name="=C:\WINNT35\SYSTEM32\COMMAND.COM 2 10 2" xfId="317" xr:uid="{00000000-0005-0000-0000-0000E70E0000}"/>
    <cellStyle name="=C:\WINNT35\SYSTEM32\COMMAND.COM 2 10 3" xfId="318" xr:uid="{00000000-0005-0000-0000-0000E80E0000}"/>
    <cellStyle name="=C:\WINNT35\SYSTEM32\COMMAND.COM 2 10 4" xfId="319" xr:uid="{00000000-0005-0000-0000-0000E90E0000}"/>
    <cellStyle name="=C:\WINNT35\SYSTEM32\COMMAND.COM 2 10 5" xfId="320" xr:uid="{00000000-0005-0000-0000-0000EA0E0000}"/>
    <cellStyle name="=C:\WINNT35\SYSTEM32\COMMAND.COM 2 10 6" xfId="321" xr:uid="{00000000-0005-0000-0000-0000EB0E0000}"/>
    <cellStyle name="=C:\WINNT35\SYSTEM32\COMMAND.COM 2 10 7" xfId="322" xr:uid="{00000000-0005-0000-0000-0000EC0E0000}"/>
    <cellStyle name="=C:\WINNT35\SYSTEM32\COMMAND.COM 2 10 8" xfId="323" xr:uid="{00000000-0005-0000-0000-0000ED0E0000}"/>
    <cellStyle name="=C:\WINNT35\SYSTEM32\COMMAND.COM 2 10 9" xfId="324" xr:uid="{00000000-0005-0000-0000-0000EE0E0000}"/>
    <cellStyle name="=C:\WINNT35\SYSTEM32\COMMAND.COM 2 10_A01" xfId="12425" xr:uid="{00000000-0005-0000-0000-0000EF0E0000}"/>
    <cellStyle name="=C:\WINNT35\SYSTEM32\COMMAND.COM 2 11" xfId="325" xr:uid="{00000000-0005-0000-0000-0000F00E0000}"/>
    <cellStyle name="=C:\WINNT35\SYSTEM32\COMMAND.COM 2 11 10" xfId="326" xr:uid="{00000000-0005-0000-0000-0000F10E0000}"/>
    <cellStyle name="=C:\WINNT35\SYSTEM32\COMMAND.COM 2 11 11" xfId="327" xr:uid="{00000000-0005-0000-0000-0000F20E0000}"/>
    <cellStyle name="=C:\WINNT35\SYSTEM32\COMMAND.COM 2 11 12" xfId="328" xr:uid="{00000000-0005-0000-0000-0000F30E0000}"/>
    <cellStyle name="=C:\WINNT35\SYSTEM32\COMMAND.COM 2 11 13" xfId="329" xr:uid="{00000000-0005-0000-0000-0000F40E0000}"/>
    <cellStyle name="=C:\WINNT35\SYSTEM32\COMMAND.COM 2 11 14" xfId="330" xr:uid="{00000000-0005-0000-0000-0000F50E0000}"/>
    <cellStyle name="=C:\WINNT35\SYSTEM32\COMMAND.COM 2 11 15" xfId="331" xr:uid="{00000000-0005-0000-0000-0000F60E0000}"/>
    <cellStyle name="=C:\WINNT35\SYSTEM32\COMMAND.COM 2 11 16" xfId="332" xr:uid="{00000000-0005-0000-0000-0000F70E0000}"/>
    <cellStyle name="=C:\WINNT35\SYSTEM32\COMMAND.COM 2 11 17" xfId="333" xr:uid="{00000000-0005-0000-0000-0000F80E0000}"/>
    <cellStyle name="=C:\WINNT35\SYSTEM32\COMMAND.COM 2 11 18" xfId="334" xr:uid="{00000000-0005-0000-0000-0000F90E0000}"/>
    <cellStyle name="=C:\WINNT35\SYSTEM32\COMMAND.COM 2 11 2" xfId="335" xr:uid="{00000000-0005-0000-0000-0000FA0E0000}"/>
    <cellStyle name="=C:\WINNT35\SYSTEM32\COMMAND.COM 2 11 3" xfId="336" xr:uid="{00000000-0005-0000-0000-0000FB0E0000}"/>
    <cellStyle name="=C:\WINNT35\SYSTEM32\COMMAND.COM 2 11 4" xfId="337" xr:uid="{00000000-0005-0000-0000-0000FC0E0000}"/>
    <cellStyle name="=C:\WINNT35\SYSTEM32\COMMAND.COM 2 11 5" xfId="338" xr:uid="{00000000-0005-0000-0000-0000FD0E0000}"/>
    <cellStyle name="=C:\WINNT35\SYSTEM32\COMMAND.COM 2 11 6" xfId="339" xr:uid="{00000000-0005-0000-0000-0000FE0E0000}"/>
    <cellStyle name="=C:\WINNT35\SYSTEM32\COMMAND.COM 2 11 7" xfId="340" xr:uid="{00000000-0005-0000-0000-0000FF0E0000}"/>
    <cellStyle name="=C:\WINNT35\SYSTEM32\COMMAND.COM 2 11 8" xfId="341" xr:uid="{00000000-0005-0000-0000-0000000F0000}"/>
    <cellStyle name="=C:\WINNT35\SYSTEM32\COMMAND.COM 2 11 9" xfId="342" xr:uid="{00000000-0005-0000-0000-0000010F0000}"/>
    <cellStyle name="=C:\WINNT35\SYSTEM32\COMMAND.COM 2 11_A01" xfId="12426" xr:uid="{00000000-0005-0000-0000-0000020F0000}"/>
    <cellStyle name="=C:\WINNT35\SYSTEM32\COMMAND.COM 2 12" xfId="343" xr:uid="{00000000-0005-0000-0000-0000030F0000}"/>
    <cellStyle name="=C:\WINNT35\SYSTEM32\COMMAND.COM 2 12 10" xfId="344" xr:uid="{00000000-0005-0000-0000-0000040F0000}"/>
    <cellStyle name="=C:\WINNT35\SYSTEM32\COMMAND.COM 2 12 11" xfId="345" xr:uid="{00000000-0005-0000-0000-0000050F0000}"/>
    <cellStyle name="=C:\WINNT35\SYSTEM32\COMMAND.COM 2 12 12" xfId="346" xr:uid="{00000000-0005-0000-0000-0000060F0000}"/>
    <cellStyle name="=C:\WINNT35\SYSTEM32\COMMAND.COM 2 12 13" xfId="347" xr:uid="{00000000-0005-0000-0000-0000070F0000}"/>
    <cellStyle name="=C:\WINNT35\SYSTEM32\COMMAND.COM 2 12 14" xfId="348" xr:uid="{00000000-0005-0000-0000-0000080F0000}"/>
    <cellStyle name="=C:\WINNT35\SYSTEM32\COMMAND.COM 2 12 15" xfId="349" xr:uid="{00000000-0005-0000-0000-0000090F0000}"/>
    <cellStyle name="=C:\WINNT35\SYSTEM32\COMMAND.COM 2 12 16" xfId="350" xr:uid="{00000000-0005-0000-0000-00000A0F0000}"/>
    <cellStyle name="=C:\WINNT35\SYSTEM32\COMMAND.COM 2 12 17" xfId="351" xr:uid="{00000000-0005-0000-0000-00000B0F0000}"/>
    <cellStyle name="=C:\WINNT35\SYSTEM32\COMMAND.COM 2 12 18" xfId="352" xr:uid="{00000000-0005-0000-0000-00000C0F0000}"/>
    <cellStyle name="=C:\WINNT35\SYSTEM32\COMMAND.COM 2 12 2" xfId="353" xr:uid="{00000000-0005-0000-0000-00000D0F0000}"/>
    <cellStyle name="=C:\WINNT35\SYSTEM32\COMMAND.COM 2 12 3" xfId="354" xr:uid="{00000000-0005-0000-0000-00000E0F0000}"/>
    <cellStyle name="=C:\WINNT35\SYSTEM32\COMMAND.COM 2 12 4" xfId="355" xr:uid="{00000000-0005-0000-0000-00000F0F0000}"/>
    <cellStyle name="=C:\WINNT35\SYSTEM32\COMMAND.COM 2 12 5" xfId="356" xr:uid="{00000000-0005-0000-0000-0000100F0000}"/>
    <cellStyle name="=C:\WINNT35\SYSTEM32\COMMAND.COM 2 12 6" xfId="357" xr:uid="{00000000-0005-0000-0000-0000110F0000}"/>
    <cellStyle name="=C:\WINNT35\SYSTEM32\COMMAND.COM 2 12 7" xfId="358" xr:uid="{00000000-0005-0000-0000-0000120F0000}"/>
    <cellStyle name="=C:\WINNT35\SYSTEM32\COMMAND.COM 2 12 8" xfId="359" xr:uid="{00000000-0005-0000-0000-0000130F0000}"/>
    <cellStyle name="=C:\WINNT35\SYSTEM32\COMMAND.COM 2 12 9" xfId="360" xr:uid="{00000000-0005-0000-0000-0000140F0000}"/>
    <cellStyle name="=C:\WINNT35\SYSTEM32\COMMAND.COM 2 12_A01" xfId="12427" xr:uid="{00000000-0005-0000-0000-0000150F0000}"/>
    <cellStyle name="=C:\WINNT35\SYSTEM32\COMMAND.COM 2 13" xfId="361" xr:uid="{00000000-0005-0000-0000-0000160F0000}"/>
    <cellStyle name="=C:\WINNT35\SYSTEM32\COMMAND.COM 2 14" xfId="362" xr:uid="{00000000-0005-0000-0000-0000170F0000}"/>
    <cellStyle name="=C:\WINNT35\SYSTEM32\COMMAND.COM 2 15" xfId="363" xr:uid="{00000000-0005-0000-0000-0000180F0000}"/>
    <cellStyle name="=C:\WINNT35\SYSTEM32\COMMAND.COM 2 16" xfId="364" xr:uid="{00000000-0005-0000-0000-0000190F0000}"/>
    <cellStyle name="=C:\WINNT35\SYSTEM32\COMMAND.COM 2 17" xfId="365" xr:uid="{00000000-0005-0000-0000-00001A0F0000}"/>
    <cellStyle name="=C:\WINNT35\SYSTEM32\COMMAND.COM 2 18" xfId="366" xr:uid="{00000000-0005-0000-0000-00001B0F0000}"/>
    <cellStyle name="=C:\WINNT35\SYSTEM32\COMMAND.COM 2 19" xfId="367" xr:uid="{00000000-0005-0000-0000-00001C0F0000}"/>
    <cellStyle name="=C:\WINNT35\SYSTEM32\COMMAND.COM 2 2" xfId="368" xr:uid="{00000000-0005-0000-0000-00001D0F0000}"/>
    <cellStyle name="=C:\WINNT35\SYSTEM32\COMMAND.COM 2 2 10" xfId="369" xr:uid="{00000000-0005-0000-0000-00001E0F0000}"/>
    <cellStyle name="=C:\WINNT35\SYSTEM32\COMMAND.COM 2 2 11" xfId="370" xr:uid="{00000000-0005-0000-0000-00001F0F0000}"/>
    <cellStyle name="=C:\WINNT35\SYSTEM32\COMMAND.COM 2 2 12" xfId="371" xr:uid="{00000000-0005-0000-0000-0000200F0000}"/>
    <cellStyle name="=C:\WINNT35\SYSTEM32\COMMAND.COM 2 2 13" xfId="372" xr:uid="{00000000-0005-0000-0000-0000210F0000}"/>
    <cellStyle name="=C:\WINNT35\SYSTEM32\COMMAND.COM 2 2 14" xfId="373" xr:uid="{00000000-0005-0000-0000-0000220F0000}"/>
    <cellStyle name="=C:\WINNT35\SYSTEM32\COMMAND.COM 2 2 15" xfId="374" xr:uid="{00000000-0005-0000-0000-0000230F0000}"/>
    <cellStyle name="=C:\WINNT35\SYSTEM32\COMMAND.COM 2 2 16" xfId="375" xr:uid="{00000000-0005-0000-0000-0000240F0000}"/>
    <cellStyle name="=C:\WINNT35\SYSTEM32\COMMAND.COM 2 2 17" xfId="376" xr:uid="{00000000-0005-0000-0000-0000250F0000}"/>
    <cellStyle name="=C:\WINNT35\SYSTEM32\COMMAND.COM 2 2 18" xfId="377" xr:uid="{00000000-0005-0000-0000-0000260F0000}"/>
    <cellStyle name="=C:\WINNT35\SYSTEM32\COMMAND.COM 2 2 2" xfId="378" xr:uid="{00000000-0005-0000-0000-0000270F0000}"/>
    <cellStyle name="=C:\WINNT35\SYSTEM32\COMMAND.COM 2 2 3" xfId="379" xr:uid="{00000000-0005-0000-0000-0000280F0000}"/>
    <cellStyle name="=C:\WINNT35\SYSTEM32\COMMAND.COM 2 2 4" xfId="380" xr:uid="{00000000-0005-0000-0000-0000290F0000}"/>
    <cellStyle name="=C:\WINNT35\SYSTEM32\COMMAND.COM 2 2 5" xfId="381" xr:uid="{00000000-0005-0000-0000-00002A0F0000}"/>
    <cellStyle name="=C:\WINNT35\SYSTEM32\COMMAND.COM 2 2 6" xfId="382" xr:uid="{00000000-0005-0000-0000-00002B0F0000}"/>
    <cellStyle name="=C:\WINNT35\SYSTEM32\COMMAND.COM 2 2 7" xfId="383" xr:uid="{00000000-0005-0000-0000-00002C0F0000}"/>
    <cellStyle name="=C:\WINNT35\SYSTEM32\COMMAND.COM 2 2 8" xfId="384" xr:uid="{00000000-0005-0000-0000-00002D0F0000}"/>
    <cellStyle name="=C:\WINNT35\SYSTEM32\COMMAND.COM 2 2 9" xfId="385" xr:uid="{00000000-0005-0000-0000-00002E0F0000}"/>
    <cellStyle name="=C:\WINNT35\SYSTEM32\COMMAND.COM 2 2_A01" xfId="12428" xr:uid="{00000000-0005-0000-0000-00002F0F0000}"/>
    <cellStyle name="=C:\WINNT35\SYSTEM32\COMMAND.COM 2 20" xfId="386" xr:uid="{00000000-0005-0000-0000-0000300F0000}"/>
    <cellStyle name="=C:\WINNT35\SYSTEM32\COMMAND.COM 2 21" xfId="387" xr:uid="{00000000-0005-0000-0000-0000310F0000}"/>
    <cellStyle name="=C:\WINNT35\SYSTEM32\COMMAND.COM 2 22" xfId="388" xr:uid="{00000000-0005-0000-0000-0000320F0000}"/>
    <cellStyle name="=C:\WINNT35\SYSTEM32\COMMAND.COM 2 23" xfId="389" xr:uid="{00000000-0005-0000-0000-0000330F0000}"/>
    <cellStyle name="=C:\WINNT35\SYSTEM32\COMMAND.COM 2 24" xfId="390" xr:uid="{00000000-0005-0000-0000-0000340F0000}"/>
    <cellStyle name="=C:\WINNT35\SYSTEM32\COMMAND.COM 2 25" xfId="391" xr:uid="{00000000-0005-0000-0000-0000350F0000}"/>
    <cellStyle name="=C:\WINNT35\SYSTEM32\COMMAND.COM 2 26" xfId="392" xr:uid="{00000000-0005-0000-0000-0000360F0000}"/>
    <cellStyle name="=C:\WINNT35\SYSTEM32\COMMAND.COM 2 27" xfId="393" xr:uid="{00000000-0005-0000-0000-0000370F0000}"/>
    <cellStyle name="=C:\WINNT35\SYSTEM32\COMMAND.COM 2 28" xfId="394" xr:uid="{00000000-0005-0000-0000-0000380F0000}"/>
    <cellStyle name="=C:\WINNT35\SYSTEM32\COMMAND.COM 2 29" xfId="395" xr:uid="{00000000-0005-0000-0000-0000390F0000}"/>
    <cellStyle name="=C:\WINNT35\SYSTEM32\COMMAND.COM 2 3" xfId="396" xr:uid="{00000000-0005-0000-0000-00003A0F0000}"/>
    <cellStyle name="=C:\WINNT35\SYSTEM32\COMMAND.COM 2 3 10" xfId="397" xr:uid="{00000000-0005-0000-0000-00003B0F0000}"/>
    <cellStyle name="=C:\WINNT35\SYSTEM32\COMMAND.COM 2 3 11" xfId="398" xr:uid="{00000000-0005-0000-0000-00003C0F0000}"/>
    <cellStyle name="=C:\WINNT35\SYSTEM32\COMMAND.COM 2 3 12" xfId="399" xr:uid="{00000000-0005-0000-0000-00003D0F0000}"/>
    <cellStyle name="=C:\WINNT35\SYSTEM32\COMMAND.COM 2 3 13" xfId="400" xr:uid="{00000000-0005-0000-0000-00003E0F0000}"/>
    <cellStyle name="=C:\WINNT35\SYSTEM32\COMMAND.COM 2 3 14" xfId="401" xr:uid="{00000000-0005-0000-0000-00003F0F0000}"/>
    <cellStyle name="=C:\WINNT35\SYSTEM32\COMMAND.COM 2 3 15" xfId="402" xr:uid="{00000000-0005-0000-0000-0000400F0000}"/>
    <cellStyle name="=C:\WINNT35\SYSTEM32\COMMAND.COM 2 3 16" xfId="403" xr:uid="{00000000-0005-0000-0000-0000410F0000}"/>
    <cellStyle name="=C:\WINNT35\SYSTEM32\COMMAND.COM 2 3 17" xfId="404" xr:uid="{00000000-0005-0000-0000-0000420F0000}"/>
    <cellStyle name="=C:\WINNT35\SYSTEM32\COMMAND.COM 2 3 18" xfId="405" xr:uid="{00000000-0005-0000-0000-0000430F0000}"/>
    <cellStyle name="=C:\WINNT35\SYSTEM32\COMMAND.COM 2 3 2" xfId="406" xr:uid="{00000000-0005-0000-0000-0000440F0000}"/>
    <cellStyle name="=C:\WINNT35\SYSTEM32\COMMAND.COM 2 3 3" xfId="407" xr:uid="{00000000-0005-0000-0000-0000450F0000}"/>
    <cellStyle name="=C:\WINNT35\SYSTEM32\COMMAND.COM 2 3 4" xfId="408" xr:uid="{00000000-0005-0000-0000-0000460F0000}"/>
    <cellStyle name="=C:\WINNT35\SYSTEM32\COMMAND.COM 2 3 5" xfId="409" xr:uid="{00000000-0005-0000-0000-0000470F0000}"/>
    <cellStyle name="=C:\WINNT35\SYSTEM32\COMMAND.COM 2 3 6" xfId="410" xr:uid="{00000000-0005-0000-0000-0000480F0000}"/>
    <cellStyle name="=C:\WINNT35\SYSTEM32\COMMAND.COM 2 3 7" xfId="411" xr:uid="{00000000-0005-0000-0000-0000490F0000}"/>
    <cellStyle name="=C:\WINNT35\SYSTEM32\COMMAND.COM 2 3 8" xfId="412" xr:uid="{00000000-0005-0000-0000-00004A0F0000}"/>
    <cellStyle name="=C:\WINNT35\SYSTEM32\COMMAND.COM 2 3 9" xfId="413" xr:uid="{00000000-0005-0000-0000-00004B0F0000}"/>
    <cellStyle name="=C:\WINNT35\SYSTEM32\COMMAND.COM 2 3_A01" xfId="12429" xr:uid="{00000000-0005-0000-0000-00004C0F0000}"/>
    <cellStyle name="=C:\WINNT35\SYSTEM32\COMMAND.COM 2 30" xfId="414" xr:uid="{00000000-0005-0000-0000-00004D0F0000}"/>
    <cellStyle name="=C:\WINNT35\SYSTEM32\COMMAND.COM 2 31" xfId="415" xr:uid="{00000000-0005-0000-0000-00004E0F0000}"/>
    <cellStyle name="=C:\WINNT35\SYSTEM32\COMMAND.COM 2 32" xfId="416" xr:uid="{00000000-0005-0000-0000-00004F0F0000}"/>
    <cellStyle name="=C:\WINNT35\SYSTEM32\COMMAND.COM 2 33" xfId="417" xr:uid="{00000000-0005-0000-0000-0000500F0000}"/>
    <cellStyle name="=C:\WINNT35\SYSTEM32\COMMAND.COM 2 34" xfId="418" xr:uid="{00000000-0005-0000-0000-0000510F0000}"/>
    <cellStyle name="=C:\WINNT35\SYSTEM32\COMMAND.COM 2 35" xfId="419" xr:uid="{00000000-0005-0000-0000-0000520F0000}"/>
    <cellStyle name="=C:\WINNT35\SYSTEM32\COMMAND.COM 2 36" xfId="420" xr:uid="{00000000-0005-0000-0000-0000530F0000}"/>
    <cellStyle name="=C:\WINNT35\SYSTEM32\COMMAND.COM 2 37" xfId="421" xr:uid="{00000000-0005-0000-0000-0000540F0000}"/>
    <cellStyle name="=C:\WINNT35\SYSTEM32\COMMAND.COM 2 38" xfId="422" xr:uid="{00000000-0005-0000-0000-0000550F0000}"/>
    <cellStyle name="=C:\WINNT35\SYSTEM32\COMMAND.COM 2 39" xfId="423" xr:uid="{00000000-0005-0000-0000-0000560F0000}"/>
    <cellStyle name="=C:\WINNT35\SYSTEM32\COMMAND.COM 2 4" xfId="424" xr:uid="{00000000-0005-0000-0000-0000570F0000}"/>
    <cellStyle name="=C:\WINNT35\SYSTEM32\COMMAND.COM 2 4 10" xfId="425" xr:uid="{00000000-0005-0000-0000-0000580F0000}"/>
    <cellStyle name="=C:\WINNT35\SYSTEM32\COMMAND.COM 2 4 11" xfId="426" xr:uid="{00000000-0005-0000-0000-0000590F0000}"/>
    <cellStyle name="=C:\WINNT35\SYSTEM32\COMMAND.COM 2 4 12" xfId="427" xr:uid="{00000000-0005-0000-0000-00005A0F0000}"/>
    <cellStyle name="=C:\WINNT35\SYSTEM32\COMMAND.COM 2 4 13" xfId="428" xr:uid="{00000000-0005-0000-0000-00005B0F0000}"/>
    <cellStyle name="=C:\WINNT35\SYSTEM32\COMMAND.COM 2 4 14" xfId="429" xr:uid="{00000000-0005-0000-0000-00005C0F0000}"/>
    <cellStyle name="=C:\WINNT35\SYSTEM32\COMMAND.COM 2 4 15" xfId="430" xr:uid="{00000000-0005-0000-0000-00005D0F0000}"/>
    <cellStyle name="=C:\WINNT35\SYSTEM32\COMMAND.COM 2 4 16" xfId="431" xr:uid="{00000000-0005-0000-0000-00005E0F0000}"/>
    <cellStyle name="=C:\WINNT35\SYSTEM32\COMMAND.COM 2 4 17" xfId="432" xr:uid="{00000000-0005-0000-0000-00005F0F0000}"/>
    <cellStyle name="=C:\WINNT35\SYSTEM32\COMMAND.COM 2 4 18" xfId="433" xr:uid="{00000000-0005-0000-0000-0000600F0000}"/>
    <cellStyle name="=C:\WINNT35\SYSTEM32\COMMAND.COM 2 4 2" xfId="434" xr:uid="{00000000-0005-0000-0000-0000610F0000}"/>
    <cellStyle name="=C:\WINNT35\SYSTEM32\COMMAND.COM 2 4 3" xfId="435" xr:uid="{00000000-0005-0000-0000-0000620F0000}"/>
    <cellStyle name="=C:\WINNT35\SYSTEM32\COMMAND.COM 2 4 4" xfId="436" xr:uid="{00000000-0005-0000-0000-0000630F0000}"/>
    <cellStyle name="=C:\WINNT35\SYSTEM32\COMMAND.COM 2 4 5" xfId="437" xr:uid="{00000000-0005-0000-0000-0000640F0000}"/>
    <cellStyle name="=C:\WINNT35\SYSTEM32\COMMAND.COM 2 4 6" xfId="438" xr:uid="{00000000-0005-0000-0000-0000650F0000}"/>
    <cellStyle name="=C:\WINNT35\SYSTEM32\COMMAND.COM 2 4 7" xfId="439" xr:uid="{00000000-0005-0000-0000-0000660F0000}"/>
    <cellStyle name="=C:\WINNT35\SYSTEM32\COMMAND.COM 2 4 8" xfId="440" xr:uid="{00000000-0005-0000-0000-0000670F0000}"/>
    <cellStyle name="=C:\WINNT35\SYSTEM32\COMMAND.COM 2 4 9" xfId="441" xr:uid="{00000000-0005-0000-0000-0000680F0000}"/>
    <cellStyle name="=C:\WINNT35\SYSTEM32\COMMAND.COM 2 4_A01" xfId="12430" xr:uid="{00000000-0005-0000-0000-0000690F0000}"/>
    <cellStyle name="=C:\WINNT35\SYSTEM32\COMMAND.COM 2 40" xfId="442" xr:uid="{00000000-0005-0000-0000-00006A0F0000}"/>
    <cellStyle name="=C:\WINNT35\SYSTEM32\COMMAND.COM 2 41" xfId="443" xr:uid="{00000000-0005-0000-0000-00006B0F0000}"/>
    <cellStyle name="=C:\WINNT35\SYSTEM32\COMMAND.COM 2 42" xfId="444" xr:uid="{00000000-0005-0000-0000-00006C0F0000}"/>
    <cellStyle name="=C:\WINNT35\SYSTEM32\COMMAND.COM 2 43" xfId="445" xr:uid="{00000000-0005-0000-0000-00006D0F0000}"/>
    <cellStyle name="=C:\WINNT35\SYSTEM32\COMMAND.COM 2 44" xfId="446" xr:uid="{00000000-0005-0000-0000-00006E0F0000}"/>
    <cellStyle name="=C:\WINNT35\SYSTEM32\COMMAND.COM 2 45" xfId="447" xr:uid="{00000000-0005-0000-0000-00006F0F0000}"/>
    <cellStyle name="=C:\WINNT35\SYSTEM32\COMMAND.COM 2 46" xfId="448" xr:uid="{00000000-0005-0000-0000-0000700F0000}"/>
    <cellStyle name="=C:\WINNT35\SYSTEM32\COMMAND.COM 2 47" xfId="449" xr:uid="{00000000-0005-0000-0000-0000710F0000}"/>
    <cellStyle name="=C:\WINNT35\SYSTEM32\COMMAND.COM 2 48" xfId="450" xr:uid="{00000000-0005-0000-0000-0000720F0000}"/>
    <cellStyle name="=C:\WINNT35\SYSTEM32\COMMAND.COM 2 49" xfId="451" xr:uid="{00000000-0005-0000-0000-0000730F0000}"/>
    <cellStyle name="=C:\WINNT35\SYSTEM32\COMMAND.COM 2 5" xfId="452" xr:uid="{00000000-0005-0000-0000-0000740F0000}"/>
    <cellStyle name="=C:\WINNT35\SYSTEM32\COMMAND.COM 2 5 10" xfId="453" xr:uid="{00000000-0005-0000-0000-0000750F0000}"/>
    <cellStyle name="=C:\WINNT35\SYSTEM32\COMMAND.COM 2 5 11" xfId="454" xr:uid="{00000000-0005-0000-0000-0000760F0000}"/>
    <cellStyle name="=C:\WINNT35\SYSTEM32\COMMAND.COM 2 5 12" xfId="455" xr:uid="{00000000-0005-0000-0000-0000770F0000}"/>
    <cellStyle name="=C:\WINNT35\SYSTEM32\COMMAND.COM 2 5 13" xfId="456" xr:uid="{00000000-0005-0000-0000-0000780F0000}"/>
    <cellStyle name="=C:\WINNT35\SYSTEM32\COMMAND.COM 2 5 14" xfId="457" xr:uid="{00000000-0005-0000-0000-0000790F0000}"/>
    <cellStyle name="=C:\WINNT35\SYSTEM32\COMMAND.COM 2 5 15" xfId="458" xr:uid="{00000000-0005-0000-0000-00007A0F0000}"/>
    <cellStyle name="=C:\WINNT35\SYSTEM32\COMMAND.COM 2 5 16" xfId="459" xr:uid="{00000000-0005-0000-0000-00007B0F0000}"/>
    <cellStyle name="=C:\WINNT35\SYSTEM32\COMMAND.COM 2 5 17" xfId="460" xr:uid="{00000000-0005-0000-0000-00007C0F0000}"/>
    <cellStyle name="=C:\WINNT35\SYSTEM32\COMMAND.COM 2 5 18" xfId="461" xr:uid="{00000000-0005-0000-0000-00007D0F0000}"/>
    <cellStyle name="=C:\WINNT35\SYSTEM32\COMMAND.COM 2 5 2" xfId="462" xr:uid="{00000000-0005-0000-0000-00007E0F0000}"/>
    <cellStyle name="=C:\WINNT35\SYSTEM32\COMMAND.COM 2 5 3" xfId="463" xr:uid="{00000000-0005-0000-0000-00007F0F0000}"/>
    <cellStyle name="=C:\WINNT35\SYSTEM32\COMMAND.COM 2 5 4" xfId="464" xr:uid="{00000000-0005-0000-0000-0000800F0000}"/>
    <cellStyle name="=C:\WINNT35\SYSTEM32\COMMAND.COM 2 5 5" xfId="465" xr:uid="{00000000-0005-0000-0000-0000810F0000}"/>
    <cellStyle name="=C:\WINNT35\SYSTEM32\COMMAND.COM 2 5 6" xfId="466" xr:uid="{00000000-0005-0000-0000-0000820F0000}"/>
    <cellStyle name="=C:\WINNT35\SYSTEM32\COMMAND.COM 2 5 7" xfId="467" xr:uid="{00000000-0005-0000-0000-0000830F0000}"/>
    <cellStyle name="=C:\WINNT35\SYSTEM32\COMMAND.COM 2 5 8" xfId="468" xr:uid="{00000000-0005-0000-0000-0000840F0000}"/>
    <cellStyle name="=C:\WINNT35\SYSTEM32\COMMAND.COM 2 5 9" xfId="469" xr:uid="{00000000-0005-0000-0000-0000850F0000}"/>
    <cellStyle name="=C:\WINNT35\SYSTEM32\COMMAND.COM 2 5_A01" xfId="12431" xr:uid="{00000000-0005-0000-0000-0000860F0000}"/>
    <cellStyle name="=C:\WINNT35\SYSTEM32\COMMAND.COM 2 50" xfId="470" xr:uid="{00000000-0005-0000-0000-0000870F0000}"/>
    <cellStyle name="=C:\WINNT35\SYSTEM32\COMMAND.COM 2 51" xfId="471" xr:uid="{00000000-0005-0000-0000-0000880F0000}"/>
    <cellStyle name="=C:\WINNT35\SYSTEM32\COMMAND.COM 2 52" xfId="472" xr:uid="{00000000-0005-0000-0000-0000890F0000}"/>
    <cellStyle name="=C:\WINNT35\SYSTEM32\COMMAND.COM 2 53" xfId="473" xr:uid="{00000000-0005-0000-0000-00008A0F0000}"/>
    <cellStyle name="=C:\WINNT35\SYSTEM32\COMMAND.COM 2 54" xfId="474" xr:uid="{00000000-0005-0000-0000-00008B0F0000}"/>
    <cellStyle name="=C:\WINNT35\SYSTEM32\COMMAND.COM 2 55" xfId="475" xr:uid="{00000000-0005-0000-0000-00008C0F0000}"/>
    <cellStyle name="=C:\WINNT35\SYSTEM32\COMMAND.COM 2 56" xfId="476" xr:uid="{00000000-0005-0000-0000-00008D0F0000}"/>
    <cellStyle name="=C:\WINNT35\SYSTEM32\COMMAND.COM 2 57" xfId="477" xr:uid="{00000000-0005-0000-0000-00008E0F0000}"/>
    <cellStyle name="=C:\WINNT35\SYSTEM32\COMMAND.COM 2 58" xfId="478" xr:uid="{00000000-0005-0000-0000-00008F0F0000}"/>
    <cellStyle name="=C:\WINNT35\SYSTEM32\COMMAND.COM 2 6" xfId="479" xr:uid="{00000000-0005-0000-0000-0000900F0000}"/>
    <cellStyle name="=C:\WINNT35\SYSTEM32\COMMAND.COM 2 6 10" xfId="480" xr:uid="{00000000-0005-0000-0000-0000910F0000}"/>
    <cellStyle name="=C:\WINNT35\SYSTEM32\COMMAND.COM 2 6 11" xfId="481" xr:uid="{00000000-0005-0000-0000-0000920F0000}"/>
    <cellStyle name="=C:\WINNT35\SYSTEM32\COMMAND.COM 2 6 12" xfId="482" xr:uid="{00000000-0005-0000-0000-0000930F0000}"/>
    <cellStyle name="=C:\WINNT35\SYSTEM32\COMMAND.COM 2 6 13" xfId="483" xr:uid="{00000000-0005-0000-0000-0000940F0000}"/>
    <cellStyle name="=C:\WINNT35\SYSTEM32\COMMAND.COM 2 6 14" xfId="484" xr:uid="{00000000-0005-0000-0000-0000950F0000}"/>
    <cellStyle name="=C:\WINNT35\SYSTEM32\COMMAND.COM 2 6 15" xfId="485" xr:uid="{00000000-0005-0000-0000-0000960F0000}"/>
    <cellStyle name="=C:\WINNT35\SYSTEM32\COMMAND.COM 2 6 16" xfId="486" xr:uid="{00000000-0005-0000-0000-0000970F0000}"/>
    <cellStyle name="=C:\WINNT35\SYSTEM32\COMMAND.COM 2 6 17" xfId="487" xr:uid="{00000000-0005-0000-0000-0000980F0000}"/>
    <cellStyle name="=C:\WINNT35\SYSTEM32\COMMAND.COM 2 6 18" xfId="488" xr:uid="{00000000-0005-0000-0000-0000990F0000}"/>
    <cellStyle name="=C:\WINNT35\SYSTEM32\COMMAND.COM 2 6 2" xfId="489" xr:uid="{00000000-0005-0000-0000-00009A0F0000}"/>
    <cellStyle name="=C:\WINNT35\SYSTEM32\COMMAND.COM 2 6 3" xfId="490" xr:uid="{00000000-0005-0000-0000-00009B0F0000}"/>
    <cellStyle name="=C:\WINNT35\SYSTEM32\COMMAND.COM 2 6 4" xfId="491" xr:uid="{00000000-0005-0000-0000-00009C0F0000}"/>
    <cellStyle name="=C:\WINNT35\SYSTEM32\COMMAND.COM 2 6 5" xfId="492" xr:uid="{00000000-0005-0000-0000-00009D0F0000}"/>
    <cellStyle name="=C:\WINNT35\SYSTEM32\COMMAND.COM 2 6 6" xfId="493" xr:uid="{00000000-0005-0000-0000-00009E0F0000}"/>
    <cellStyle name="=C:\WINNT35\SYSTEM32\COMMAND.COM 2 6 7" xfId="494" xr:uid="{00000000-0005-0000-0000-00009F0F0000}"/>
    <cellStyle name="=C:\WINNT35\SYSTEM32\COMMAND.COM 2 6 8" xfId="495" xr:uid="{00000000-0005-0000-0000-0000A00F0000}"/>
    <cellStyle name="=C:\WINNT35\SYSTEM32\COMMAND.COM 2 6 9" xfId="496" xr:uid="{00000000-0005-0000-0000-0000A10F0000}"/>
    <cellStyle name="=C:\WINNT35\SYSTEM32\COMMAND.COM 2 6_A01" xfId="12432" xr:uid="{00000000-0005-0000-0000-0000A20F0000}"/>
    <cellStyle name="=C:\WINNT35\SYSTEM32\COMMAND.COM 2 7" xfId="497" xr:uid="{00000000-0005-0000-0000-0000A30F0000}"/>
    <cellStyle name="=C:\WINNT35\SYSTEM32\COMMAND.COM 2 7 10" xfId="498" xr:uid="{00000000-0005-0000-0000-0000A40F0000}"/>
    <cellStyle name="=C:\WINNT35\SYSTEM32\COMMAND.COM 2 7 11" xfId="499" xr:uid="{00000000-0005-0000-0000-0000A50F0000}"/>
    <cellStyle name="=C:\WINNT35\SYSTEM32\COMMAND.COM 2 7 12" xfId="500" xr:uid="{00000000-0005-0000-0000-0000A60F0000}"/>
    <cellStyle name="=C:\WINNT35\SYSTEM32\COMMAND.COM 2 7 13" xfId="501" xr:uid="{00000000-0005-0000-0000-0000A70F0000}"/>
    <cellStyle name="=C:\WINNT35\SYSTEM32\COMMAND.COM 2 7 14" xfId="502" xr:uid="{00000000-0005-0000-0000-0000A80F0000}"/>
    <cellStyle name="=C:\WINNT35\SYSTEM32\COMMAND.COM 2 7 15" xfId="503" xr:uid="{00000000-0005-0000-0000-0000A90F0000}"/>
    <cellStyle name="=C:\WINNT35\SYSTEM32\COMMAND.COM 2 7 16" xfId="504" xr:uid="{00000000-0005-0000-0000-0000AA0F0000}"/>
    <cellStyle name="=C:\WINNT35\SYSTEM32\COMMAND.COM 2 7 17" xfId="505" xr:uid="{00000000-0005-0000-0000-0000AB0F0000}"/>
    <cellStyle name="=C:\WINNT35\SYSTEM32\COMMAND.COM 2 7 18" xfId="506" xr:uid="{00000000-0005-0000-0000-0000AC0F0000}"/>
    <cellStyle name="=C:\WINNT35\SYSTEM32\COMMAND.COM 2 7 2" xfId="507" xr:uid="{00000000-0005-0000-0000-0000AD0F0000}"/>
    <cellStyle name="=C:\WINNT35\SYSTEM32\COMMAND.COM 2 7 3" xfId="508" xr:uid="{00000000-0005-0000-0000-0000AE0F0000}"/>
    <cellStyle name="=C:\WINNT35\SYSTEM32\COMMAND.COM 2 7 4" xfId="509" xr:uid="{00000000-0005-0000-0000-0000AF0F0000}"/>
    <cellStyle name="=C:\WINNT35\SYSTEM32\COMMAND.COM 2 7 5" xfId="510" xr:uid="{00000000-0005-0000-0000-0000B00F0000}"/>
    <cellStyle name="=C:\WINNT35\SYSTEM32\COMMAND.COM 2 7 6" xfId="511" xr:uid="{00000000-0005-0000-0000-0000B10F0000}"/>
    <cellStyle name="=C:\WINNT35\SYSTEM32\COMMAND.COM 2 7 7" xfId="512" xr:uid="{00000000-0005-0000-0000-0000B20F0000}"/>
    <cellStyle name="=C:\WINNT35\SYSTEM32\COMMAND.COM 2 7 8" xfId="513" xr:uid="{00000000-0005-0000-0000-0000B30F0000}"/>
    <cellStyle name="=C:\WINNT35\SYSTEM32\COMMAND.COM 2 7 9" xfId="514" xr:uid="{00000000-0005-0000-0000-0000B40F0000}"/>
    <cellStyle name="=C:\WINNT35\SYSTEM32\COMMAND.COM 2 7_A01" xfId="12433" xr:uid="{00000000-0005-0000-0000-0000B50F0000}"/>
    <cellStyle name="=C:\WINNT35\SYSTEM32\COMMAND.COM 2 8" xfId="515" xr:uid="{00000000-0005-0000-0000-0000B60F0000}"/>
    <cellStyle name="=C:\WINNT35\SYSTEM32\COMMAND.COM 2 8 10" xfId="516" xr:uid="{00000000-0005-0000-0000-0000B70F0000}"/>
    <cellStyle name="=C:\WINNT35\SYSTEM32\COMMAND.COM 2 8 11" xfId="517" xr:uid="{00000000-0005-0000-0000-0000B80F0000}"/>
    <cellStyle name="=C:\WINNT35\SYSTEM32\COMMAND.COM 2 8 12" xfId="518" xr:uid="{00000000-0005-0000-0000-0000B90F0000}"/>
    <cellStyle name="=C:\WINNT35\SYSTEM32\COMMAND.COM 2 8 13" xfId="519" xr:uid="{00000000-0005-0000-0000-0000BA0F0000}"/>
    <cellStyle name="=C:\WINNT35\SYSTEM32\COMMAND.COM 2 8 14" xfId="520" xr:uid="{00000000-0005-0000-0000-0000BB0F0000}"/>
    <cellStyle name="=C:\WINNT35\SYSTEM32\COMMAND.COM 2 8 15" xfId="521" xr:uid="{00000000-0005-0000-0000-0000BC0F0000}"/>
    <cellStyle name="=C:\WINNT35\SYSTEM32\COMMAND.COM 2 8 16" xfId="522" xr:uid="{00000000-0005-0000-0000-0000BD0F0000}"/>
    <cellStyle name="=C:\WINNT35\SYSTEM32\COMMAND.COM 2 8 17" xfId="523" xr:uid="{00000000-0005-0000-0000-0000BE0F0000}"/>
    <cellStyle name="=C:\WINNT35\SYSTEM32\COMMAND.COM 2 8 18" xfId="524" xr:uid="{00000000-0005-0000-0000-0000BF0F0000}"/>
    <cellStyle name="=C:\WINNT35\SYSTEM32\COMMAND.COM 2 8 2" xfId="525" xr:uid="{00000000-0005-0000-0000-0000C00F0000}"/>
    <cellStyle name="=C:\WINNT35\SYSTEM32\COMMAND.COM 2 8 3" xfId="526" xr:uid="{00000000-0005-0000-0000-0000C10F0000}"/>
    <cellStyle name="=C:\WINNT35\SYSTEM32\COMMAND.COM 2 8 4" xfId="527" xr:uid="{00000000-0005-0000-0000-0000C20F0000}"/>
    <cellStyle name="=C:\WINNT35\SYSTEM32\COMMAND.COM 2 8 5" xfId="528" xr:uid="{00000000-0005-0000-0000-0000C30F0000}"/>
    <cellStyle name="=C:\WINNT35\SYSTEM32\COMMAND.COM 2 8 6" xfId="529" xr:uid="{00000000-0005-0000-0000-0000C40F0000}"/>
    <cellStyle name="=C:\WINNT35\SYSTEM32\COMMAND.COM 2 8 7" xfId="530" xr:uid="{00000000-0005-0000-0000-0000C50F0000}"/>
    <cellStyle name="=C:\WINNT35\SYSTEM32\COMMAND.COM 2 8 8" xfId="531" xr:uid="{00000000-0005-0000-0000-0000C60F0000}"/>
    <cellStyle name="=C:\WINNT35\SYSTEM32\COMMAND.COM 2 8 9" xfId="532" xr:uid="{00000000-0005-0000-0000-0000C70F0000}"/>
    <cellStyle name="=C:\WINNT35\SYSTEM32\COMMAND.COM 2 8_A01" xfId="12434" xr:uid="{00000000-0005-0000-0000-0000C80F0000}"/>
    <cellStyle name="=C:\WINNT35\SYSTEM32\COMMAND.COM 2 9" xfId="533" xr:uid="{00000000-0005-0000-0000-0000C90F0000}"/>
    <cellStyle name="=C:\WINNT35\SYSTEM32\COMMAND.COM 2 9 10" xfId="534" xr:uid="{00000000-0005-0000-0000-0000CA0F0000}"/>
    <cellStyle name="=C:\WINNT35\SYSTEM32\COMMAND.COM 2 9 11" xfId="535" xr:uid="{00000000-0005-0000-0000-0000CB0F0000}"/>
    <cellStyle name="=C:\WINNT35\SYSTEM32\COMMAND.COM 2 9 12" xfId="536" xr:uid="{00000000-0005-0000-0000-0000CC0F0000}"/>
    <cellStyle name="=C:\WINNT35\SYSTEM32\COMMAND.COM 2 9 13" xfId="537" xr:uid="{00000000-0005-0000-0000-0000CD0F0000}"/>
    <cellStyle name="=C:\WINNT35\SYSTEM32\COMMAND.COM 2 9 14" xfId="538" xr:uid="{00000000-0005-0000-0000-0000CE0F0000}"/>
    <cellStyle name="=C:\WINNT35\SYSTEM32\COMMAND.COM 2 9 15" xfId="539" xr:uid="{00000000-0005-0000-0000-0000CF0F0000}"/>
    <cellStyle name="=C:\WINNT35\SYSTEM32\COMMAND.COM 2 9 16" xfId="540" xr:uid="{00000000-0005-0000-0000-0000D00F0000}"/>
    <cellStyle name="=C:\WINNT35\SYSTEM32\COMMAND.COM 2 9 17" xfId="541" xr:uid="{00000000-0005-0000-0000-0000D10F0000}"/>
    <cellStyle name="=C:\WINNT35\SYSTEM32\COMMAND.COM 2 9 18" xfId="542" xr:uid="{00000000-0005-0000-0000-0000D20F0000}"/>
    <cellStyle name="=C:\WINNT35\SYSTEM32\COMMAND.COM 2 9 2" xfId="543" xr:uid="{00000000-0005-0000-0000-0000D30F0000}"/>
    <cellStyle name="=C:\WINNT35\SYSTEM32\COMMAND.COM 2 9 3" xfId="544" xr:uid="{00000000-0005-0000-0000-0000D40F0000}"/>
    <cellStyle name="=C:\WINNT35\SYSTEM32\COMMAND.COM 2 9 4" xfId="545" xr:uid="{00000000-0005-0000-0000-0000D50F0000}"/>
    <cellStyle name="=C:\WINNT35\SYSTEM32\COMMAND.COM 2 9 5" xfId="546" xr:uid="{00000000-0005-0000-0000-0000D60F0000}"/>
    <cellStyle name="=C:\WINNT35\SYSTEM32\COMMAND.COM 2 9 6" xfId="547" xr:uid="{00000000-0005-0000-0000-0000D70F0000}"/>
    <cellStyle name="=C:\WINNT35\SYSTEM32\COMMAND.COM 2 9 7" xfId="548" xr:uid="{00000000-0005-0000-0000-0000D80F0000}"/>
    <cellStyle name="=C:\WINNT35\SYSTEM32\COMMAND.COM 2 9 8" xfId="549" xr:uid="{00000000-0005-0000-0000-0000D90F0000}"/>
    <cellStyle name="=C:\WINNT35\SYSTEM32\COMMAND.COM 2 9 9" xfId="550" xr:uid="{00000000-0005-0000-0000-0000DA0F0000}"/>
    <cellStyle name="=C:\WINNT35\SYSTEM32\COMMAND.COM 2 9_CC1" xfId="51592" xr:uid="{2B9AF4FC-C4F2-435B-8E7C-44BA23C48324}"/>
    <cellStyle name="=C:\WINNT35\SYSTEM32\COMMAND.COM 2_A01" xfId="12424" xr:uid="{00000000-0005-0000-0000-0000DC0F0000}"/>
    <cellStyle name="=C:\WINNT35\SYSTEM32\COMMAND.COM 3" xfId="551" xr:uid="{00000000-0005-0000-0000-0000DD0F0000}"/>
    <cellStyle name="=C:\WINNT35\SYSTEM32\COMMAND.COM 3 10" xfId="552" xr:uid="{00000000-0005-0000-0000-0000DE0F0000}"/>
    <cellStyle name="=C:\WINNT35\SYSTEM32\COMMAND.COM 3 11" xfId="553" xr:uid="{00000000-0005-0000-0000-0000DF0F0000}"/>
    <cellStyle name="=C:\WINNT35\SYSTEM32\COMMAND.COM 3 12" xfId="554" xr:uid="{00000000-0005-0000-0000-0000E00F0000}"/>
    <cellStyle name="=C:\WINNT35\SYSTEM32\COMMAND.COM 3 13" xfId="555" xr:uid="{00000000-0005-0000-0000-0000E10F0000}"/>
    <cellStyle name="=C:\WINNT35\SYSTEM32\COMMAND.COM 3 14" xfId="556" xr:uid="{00000000-0005-0000-0000-0000E20F0000}"/>
    <cellStyle name="=C:\WINNT35\SYSTEM32\COMMAND.COM 3 15" xfId="557" xr:uid="{00000000-0005-0000-0000-0000E30F0000}"/>
    <cellStyle name="=C:\WINNT35\SYSTEM32\COMMAND.COM 3 16" xfId="558" xr:uid="{00000000-0005-0000-0000-0000E40F0000}"/>
    <cellStyle name="=C:\WINNT35\SYSTEM32\COMMAND.COM 3 17" xfId="559" xr:uid="{00000000-0005-0000-0000-0000E50F0000}"/>
    <cellStyle name="=C:\WINNT35\SYSTEM32\COMMAND.COM 3 2" xfId="560" xr:uid="{00000000-0005-0000-0000-0000E60F0000}"/>
    <cellStyle name="=C:\WINNT35\SYSTEM32\COMMAND.COM 3 3" xfId="561" xr:uid="{00000000-0005-0000-0000-0000E70F0000}"/>
    <cellStyle name="=C:\WINNT35\SYSTEM32\COMMAND.COM 3 4" xfId="562" xr:uid="{00000000-0005-0000-0000-0000E80F0000}"/>
    <cellStyle name="=C:\WINNT35\SYSTEM32\COMMAND.COM 3 5" xfId="563" xr:uid="{00000000-0005-0000-0000-0000E90F0000}"/>
    <cellStyle name="=C:\WINNT35\SYSTEM32\COMMAND.COM 3 6" xfId="564" xr:uid="{00000000-0005-0000-0000-0000EA0F0000}"/>
    <cellStyle name="=C:\WINNT35\SYSTEM32\COMMAND.COM 3 7" xfId="565" xr:uid="{00000000-0005-0000-0000-0000EB0F0000}"/>
    <cellStyle name="=C:\WINNT35\SYSTEM32\COMMAND.COM 3 8" xfId="566" xr:uid="{00000000-0005-0000-0000-0000EC0F0000}"/>
    <cellStyle name="=C:\WINNT35\SYSTEM32\COMMAND.COM 3 9" xfId="567" xr:uid="{00000000-0005-0000-0000-0000ED0F0000}"/>
    <cellStyle name="=C:\WINNT35\SYSTEM32\COMMAND.COM 3_CC1" xfId="51593" xr:uid="{FF38755F-C950-44F6-9351-65E63B4D6E16}"/>
    <cellStyle name="=C:\WINNT35\SYSTEM32\COMMAND.COM 4" xfId="568" xr:uid="{00000000-0005-0000-0000-0000EF0F0000}"/>
    <cellStyle name="=C:\WINNT35\SYSTEM32\COMMAND.COM_4 manuell" xfId="51594" xr:uid="{D2011226-3F6D-4776-9016-7CE3F04B61C5}"/>
    <cellStyle name="1 antraštė" xfId="569" xr:uid="{00000000-0005-0000-0000-0000F10F0000}"/>
    <cellStyle name="1,comma" xfId="12522" xr:uid="{00000000-0005-0000-0000-0000F20F0000}"/>
    <cellStyle name="1,comma 2" xfId="12523" xr:uid="{00000000-0005-0000-0000-0000F30F0000}"/>
    <cellStyle name="1,comma 2 2" xfId="35594" xr:uid="{00000000-0005-0000-0000-0000F40F0000}"/>
    <cellStyle name="1,comma 3" xfId="35595" xr:uid="{00000000-0005-0000-0000-0000F50F0000}"/>
    <cellStyle name="1,comma_Adjustment-Hovedtall" xfId="35596" xr:uid="{00000000-0005-0000-0000-0000F60F0000}"/>
    <cellStyle name="2 antraštė" xfId="570" xr:uid="{00000000-0005-0000-0000-0000F70F0000}"/>
    <cellStyle name="20 % - Markeringsfarve1" xfId="12524" xr:uid="{00000000-0005-0000-0000-0000F80F0000}"/>
    <cellStyle name="20 % - Markeringsfarve1 2" xfId="35597" xr:uid="{00000000-0005-0000-0000-0000F90F0000}"/>
    <cellStyle name="20 % - Markeringsfarve2" xfId="12525" xr:uid="{00000000-0005-0000-0000-0000FA0F0000}"/>
    <cellStyle name="20 % - Markeringsfarve2 2" xfId="35598" xr:uid="{00000000-0005-0000-0000-0000FB0F0000}"/>
    <cellStyle name="20 % - Markeringsfarve3" xfId="12526" xr:uid="{00000000-0005-0000-0000-0000FC0F0000}"/>
    <cellStyle name="20 % - Markeringsfarve3 2" xfId="35599" xr:uid="{00000000-0005-0000-0000-0000FD0F0000}"/>
    <cellStyle name="20 % - Markeringsfarve4" xfId="12527" xr:uid="{00000000-0005-0000-0000-0000FE0F0000}"/>
    <cellStyle name="20 % - Markeringsfarve4 2" xfId="35600" xr:uid="{00000000-0005-0000-0000-0000FF0F0000}"/>
    <cellStyle name="20 % - Markeringsfarve5" xfId="12528" xr:uid="{00000000-0005-0000-0000-000000100000}"/>
    <cellStyle name="20 % - Markeringsfarve5 2" xfId="35601" xr:uid="{00000000-0005-0000-0000-000001100000}"/>
    <cellStyle name="20 % - Markeringsfarve6" xfId="12529" xr:uid="{00000000-0005-0000-0000-000002100000}"/>
    <cellStyle name="20 % - Markeringsfarve6 2" xfId="35602" xr:uid="{00000000-0005-0000-0000-000003100000}"/>
    <cellStyle name="20% - 1. jelölőszín" xfId="571" xr:uid="{00000000-0005-0000-0000-000004100000}"/>
    <cellStyle name="20% - 1. jelölőszín 2" xfId="572" xr:uid="{00000000-0005-0000-0000-000005100000}"/>
    <cellStyle name="20% - 1. jelölőszín 2 2" xfId="573" xr:uid="{00000000-0005-0000-0000-000006100000}"/>
    <cellStyle name="20% - 1. jelölőszín 2 3" xfId="574" xr:uid="{00000000-0005-0000-0000-000007100000}"/>
    <cellStyle name="20% - 1. jelölőszín 2_4 manuell" xfId="51595" xr:uid="{16123C1A-8C95-44B6-BC57-CD2578D7F61B}"/>
    <cellStyle name="20% - 1. jelölőszín 3" xfId="575" xr:uid="{00000000-0005-0000-0000-000009100000}"/>
    <cellStyle name="20% - 1. jelölőszín 4" xfId="576" xr:uid="{00000000-0005-0000-0000-00000A100000}"/>
    <cellStyle name="20% - 1. jelölőszín_20130128_ITS on reporting_Annex I_CA" xfId="577" xr:uid="{00000000-0005-0000-0000-00000B100000}"/>
    <cellStyle name="20% - 2. jelölőszín" xfId="578" xr:uid="{00000000-0005-0000-0000-00000C100000}"/>
    <cellStyle name="20% - 2. jelölőszín 2" xfId="579" xr:uid="{00000000-0005-0000-0000-00000D100000}"/>
    <cellStyle name="20% - 2. jelölőszín 2 2" xfId="580" xr:uid="{00000000-0005-0000-0000-00000E100000}"/>
    <cellStyle name="20% - 2. jelölőszín 2 3" xfId="581" xr:uid="{00000000-0005-0000-0000-00000F100000}"/>
    <cellStyle name="20% - 2. jelölőszín 2_4 manuell" xfId="51596" xr:uid="{8B3C6D94-5F91-4E48-A853-ADF08D265814}"/>
    <cellStyle name="20% - 2. jelölőszín 3" xfId="582" xr:uid="{00000000-0005-0000-0000-000011100000}"/>
    <cellStyle name="20% - 2. jelölőszín 4" xfId="583" xr:uid="{00000000-0005-0000-0000-000012100000}"/>
    <cellStyle name="20% - 2. jelölőszín_20130128_ITS on reporting_Annex I_CA" xfId="584" xr:uid="{00000000-0005-0000-0000-000013100000}"/>
    <cellStyle name="20% - 3. jelölőszín" xfId="585" xr:uid="{00000000-0005-0000-0000-000014100000}"/>
    <cellStyle name="20% - 3. jelölőszín 2" xfId="586" xr:uid="{00000000-0005-0000-0000-000015100000}"/>
    <cellStyle name="20% - 3. jelölőszín 2 2" xfId="587" xr:uid="{00000000-0005-0000-0000-000016100000}"/>
    <cellStyle name="20% - 3. jelölőszín 2 3" xfId="588" xr:uid="{00000000-0005-0000-0000-000017100000}"/>
    <cellStyle name="20% - 3. jelölőszín 2_4 manuell" xfId="51597" xr:uid="{63CD7DF5-633A-40B0-87CC-5838CC2C3B5E}"/>
    <cellStyle name="20% - 3. jelölőszín 3" xfId="589" xr:uid="{00000000-0005-0000-0000-000019100000}"/>
    <cellStyle name="20% - 3. jelölőszín 4" xfId="590" xr:uid="{00000000-0005-0000-0000-00001A100000}"/>
    <cellStyle name="20% - 3. jelölőszín_20130128_ITS on reporting_Annex I_CA" xfId="591" xr:uid="{00000000-0005-0000-0000-00001B100000}"/>
    <cellStyle name="20% - 4. jelölőszín" xfId="592" xr:uid="{00000000-0005-0000-0000-00001C100000}"/>
    <cellStyle name="20% - 4. jelölőszín 2" xfId="593" xr:uid="{00000000-0005-0000-0000-00001D100000}"/>
    <cellStyle name="20% - 4. jelölőszín 2 2" xfId="594" xr:uid="{00000000-0005-0000-0000-00001E100000}"/>
    <cellStyle name="20% - 4. jelölőszín 2 3" xfId="595" xr:uid="{00000000-0005-0000-0000-00001F100000}"/>
    <cellStyle name="20% - 4. jelölőszín 2_4 manuell" xfId="51598" xr:uid="{E7971F25-B818-49A5-8D3F-491B399D6BFC}"/>
    <cellStyle name="20% - 4. jelölőszín 3" xfId="596" xr:uid="{00000000-0005-0000-0000-000021100000}"/>
    <cellStyle name="20% - 4. jelölőszín 4" xfId="597" xr:uid="{00000000-0005-0000-0000-000022100000}"/>
    <cellStyle name="20% - 4. jelölőszín_20130128_ITS on reporting_Annex I_CA" xfId="598" xr:uid="{00000000-0005-0000-0000-000023100000}"/>
    <cellStyle name="20% - 5. jelölőszín" xfId="599" xr:uid="{00000000-0005-0000-0000-000024100000}"/>
    <cellStyle name="20% - 5. jelölőszín 2" xfId="600" xr:uid="{00000000-0005-0000-0000-000025100000}"/>
    <cellStyle name="20% - 5. jelölőszín 2 2" xfId="601" xr:uid="{00000000-0005-0000-0000-000026100000}"/>
    <cellStyle name="20% - 5. jelölőszín 2 3" xfId="602" xr:uid="{00000000-0005-0000-0000-000027100000}"/>
    <cellStyle name="20% - 5. jelölőszín 2_4 manuell" xfId="51599" xr:uid="{0FDFF853-BD67-4CFD-A7BB-DDF2C5B1653D}"/>
    <cellStyle name="20% - 5. jelölőszín 3" xfId="603" xr:uid="{00000000-0005-0000-0000-000029100000}"/>
    <cellStyle name="20% - 5. jelölőszín 4" xfId="604" xr:uid="{00000000-0005-0000-0000-00002A100000}"/>
    <cellStyle name="20% - 5. jelölőszín_20130128_ITS on reporting_Annex I_CA" xfId="605" xr:uid="{00000000-0005-0000-0000-00002B100000}"/>
    <cellStyle name="20% - 6. jelölőszín" xfId="606" xr:uid="{00000000-0005-0000-0000-00002C100000}"/>
    <cellStyle name="20% - 6. jelölőszín 2" xfId="607" xr:uid="{00000000-0005-0000-0000-00002D100000}"/>
    <cellStyle name="20% - 6. jelölőszín 2 2" xfId="608" xr:uid="{00000000-0005-0000-0000-00002E100000}"/>
    <cellStyle name="20% - 6. jelölőszín 2 3" xfId="609" xr:uid="{00000000-0005-0000-0000-00002F100000}"/>
    <cellStyle name="20% - 6. jelölőszín 2_4 manuell" xfId="51600" xr:uid="{107C8471-DC71-4856-A129-CA42C2DCD54A}"/>
    <cellStyle name="20% - 6. jelölőszín 3" xfId="610" xr:uid="{00000000-0005-0000-0000-000031100000}"/>
    <cellStyle name="20% - 6. jelölőszín 4" xfId="611" xr:uid="{00000000-0005-0000-0000-000032100000}"/>
    <cellStyle name="20% - 6. jelölőszín_20130128_ITS on reporting_Annex I_CA" xfId="612" xr:uid="{00000000-0005-0000-0000-000033100000}"/>
    <cellStyle name="20% - Accent1" xfId="613" xr:uid="{00000000-0005-0000-0000-000034100000}"/>
    <cellStyle name="20% - Accent1 10" xfId="614" xr:uid="{00000000-0005-0000-0000-000035100000}"/>
    <cellStyle name="20% - Accent1 10 2" xfId="615" xr:uid="{00000000-0005-0000-0000-000036100000}"/>
    <cellStyle name="20% - Accent1 10 3" xfId="616" xr:uid="{00000000-0005-0000-0000-000037100000}"/>
    <cellStyle name="20% - Accent1 10 4" xfId="41577" xr:uid="{00000000-0005-0000-0000-000038100000}"/>
    <cellStyle name="20% - Accent1 10_A01" xfId="617" xr:uid="{00000000-0005-0000-0000-000039100000}"/>
    <cellStyle name="20% - Accent1 11" xfId="618" xr:uid="{00000000-0005-0000-0000-00003A100000}"/>
    <cellStyle name="20% - Accent1 11 2" xfId="619" xr:uid="{00000000-0005-0000-0000-00003B100000}"/>
    <cellStyle name="20% - Accent1 11 3" xfId="620" xr:uid="{00000000-0005-0000-0000-00003C100000}"/>
    <cellStyle name="20% - Accent1 11 4" xfId="41578" xr:uid="{00000000-0005-0000-0000-00003D100000}"/>
    <cellStyle name="20% - Accent1 11_A01" xfId="621" xr:uid="{00000000-0005-0000-0000-00003E100000}"/>
    <cellStyle name="20% - Accent1 12" xfId="622" xr:uid="{00000000-0005-0000-0000-00003F100000}"/>
    <cellStyle name="20% - Accent1 12 2" xfId="623" xr:uid="{00000000-0005-0000-0000-000040100000}"/>
    <cellStyle name="20% - Accent1 12 3" xfId="624" xr:uid="{00000000-0005-0000-0000-000041100000}"/>
    <cellStyle name="20% - Accent1 12_A01" xfId="625" xr:uid="{00000000-0005-0000-0000-000042100000}"/>
    <cellStyle name="20% - Accent1 13" xfId="626" xr:uid="{00000000-0005-0000-0000-000043100000}"/>
    <cellStyle name="20% - Accent1 13 2" xfId="627" xr:uid="{00000000-0005-0000-0000-000044100000}"/>
    <cellStyle name="20% - Accent1 13_CC1" xfId="51601" xr:uid="{93B64CE4-AAF6-44BB-B5DA-9BB483067B21}"/>
    <cellStyle name="20% - Accent1 14" xfId="628" xr:uid="{00000000-0005-0000-0000-000046100000}"/>
    <cellStyle name="20% - Accent1 14 2" xfId="629" xr:uid="{00000000-0005-0000-0000-000047100000}"/>
    <cellStyle name="20% - Accent1 14_CC1" xfId="51602" xr:uid="{990DDCEB-1E6E-494A-9264-254E7A2C1DD7}"/>
    <cellStyle name="20% - Accent1 15" xfId="630" xr:uid="{00000000-0005-0000-0000-000049100000}"/>
    <cellStyle name="20% - Accent1 15 2" xfId="631" xr:uid="{00000000-0005-0000-0000-00004A100000}"/>
    <cellStyle name="20% - Accent1 15_CC1" xfId="51603" xr:uid="{66712AA7-B59D-4059-BE81-63FF2A8B7B24}"/>
    <cellStyle name="20% - Accent1 16" xfId="632" xr:uid="{00000000-0005-0000-0000-00004C100000}"/>
    <cellStyle name="20% - Accent1 16 2" xfId="633" xr:uid="{00000000-0005-0000-0000-00004D100000}"/>
    <cellStyle name="20% - Accent1 16_CC1" xfId="51604" xr:uid="{F22AFDC7-553F-4DCA-BA4C-906B7FFED55C}"/>
    <cellStyle name="20% - Accent1 17" xfId="634" xr:uid="{00000000-0005-0000-0000-00004F100000}"/>
    <cellStyle name="20% - Accent1 17 2" xfId="635" xr:uid="{00000000-0005-0000-0000-000050100000}"/>
    <cellStyle name="20% - Accent1 17_CC1" xfId="51605" xr:uid="{6B3D2D5B-D345-4C79-AFCC-F0A508387F46}"/>
    <cellStyle name="20% - Accent1 18" xfId="636" xr:uid="{00000000-0005-0000-0000-000052100000}"/>
    <cellStyle name="20% - Accent1 18 2" xfId="637" xr:uid="{00000000-0005-0000-0000-000053100000}"/>
    <cellStyle name="20% - Accent1 18_CC1" xfId="51606" xr:uid="{5213C49A-9DBC-4CFB-BF5F-9BF5FCF68236}"/>
    <cellStyle name="20% - Accent1 19" xfId="638" xr:uid="{00000000-0005-0000-0000-000055100000}"/>
    <cellStyle name="20% - Accent1 19 2" xfId="639" xr:uid="{00000000-0005-0000-0000-000056100000}"/>
    <cellStyle name="20% - Accent1 19_CC1" xfId="51607" xr:uid="{FDB344A0-E45D-4CA5-B57F-392E8E2408DE}"/>
    <cellStyle name="20% - Accent1 2" xfId="640" xr:uid="{00000000-0005-0000-0000-000058100000}"/>
    <cellStyle name="20% - Accent1 2 10" xfId="641" xr:uid="{00000000-0005-0000-0000-000059100000}"/>
    <cellStyle name="20% - Accent1 2 10 10" xfId="642" xr:uid="{00000000-0005-0000-0000-00005A100000}"/>
    <cellStyle name="20% - Accent1 2 10 10 2" xfId="643" xr:uid="{00000000-0005-0000-0000-00005B100000}"/>
    <cellStyle name="20% - Accent1 2 10 10_CC1" xfId="51609" xr:uid="{D96D6918-6A41-498D-A092-8FC4FC7DA54E}"/>
    <cellStyle name="20% - Accent1 2 10 11" xfId="644" xr:uid="{00000000-0005-0000-0000-00005D100000}"/>
    <cellStyle name="20% - Accent1 2 10 11 2" xfId="645" xr:uid="{00000000-0005-0000-0000-00005E100000}"/>
    <cellStyle name="20% - Accent1 2 10 11_CC1" xfId="51610" xr:uid="{8CA03EEB-3C0D-4F2D-AFF7-72E6D5CD5F96}"/>
    <cellStyle name="20% - Accent1 2 10 12" xfId="646" xr:uid="{00000000-0005-0000-0000-000060100000}"/>
    <cellStyle name="20% - Accent1 2 10 13" xfId="647" xr:uid="{00000000-0005-0000-0000-000061100000}"/>
    <cellStyle name="20% - Accent1 2 10 14" xfId="648" xr:uid="{00000000-0005-0000-0000-000062100000}"/>
    <cellStyle name="20% - Accent1 2 10 15" xfId="649" xr:uid="{00000000-0005-0000-0000-000063100000}"/>
    <cellStyle name="20% - Accent1 2 10 16" xfId="650" xr:uid="{00000000-0005-0000-0000-000064100000}"/>
    <cellStyle name="20% - Accent1 2 10 17" xfId="651" xr:uid="{00000000-0005-0000-0000-000065100000}"/>
    <cellStyle name="20% - Accent1 2 10 18" xfId="652" xr:uid="{00000000-0005-0000-0000-000066100000}"/>
    <cellStyle name="20% - Accent1 2 10 2" xfId="653" xr:uid="{00000000-0005-0000-0000-000067100000}"/>
    <cellStyle name="20% - Accent1 2 10 2 2" xfId="654" xr:uid="{00000000-0005-0000-0000-000068100000}"/>
    <cellStyle name="20% - Accent1 2 10 2 3" xfId="655" xr:uid="{00000000-0005-0000-0000-000069100000}"/>
    <cellStyle name="20% - Accent1 2 10 2 4" xfId="656" xr:uid="{00000000-0005-0000-0000-00006A100000}"/>
    <cellStyle name="20% - Accent1 2 10 2 5" xfId="657" xr:uid="{00000000-0005-0000-0000-00006B100000}"/>
    <cellStyle name="20% - Accent1 2 10 2 6" xfId="658" xr:uid="{00000000-0005-0000-0000-00006C100000}"/>
    <cellStyle name="20% - Accent1 2 10 2 7" xfId="659" xr:uid="{00000000-0005-0000-0000-00006D100000}"/>
    <cellStyle name="20% - Accent1 2 10 2 8" xfId="660" xr:uid="{00000000-0005-0000-0000-00006E100000}"/>
    <cellStyle name="20% - Accent1 2 10 2_CC1" xfId="51611" xr:uid="{BC477157-446E-4FA4-8600-801AF57EBEB6}"/>
    <cellStyle name="20% - Accent1 2 10 3" xfId="661" xr:uid="{00000000-0005-0000-0000-000070100000}"/>
    <cellStyle name="20% - Accent1 2 10 3 2" xfId="662" xr:uid="{00000000-0005-0000-0000-000071100000}"/>
    <cellStyle name="20% - Accent1 2 10 3 3" xfId="663" xr:uid="{00000000-0005-0000-0000-000072100000}"/>
    <cellStyle name="20% - Accent1 2 10 3 4" xfId="664" xr:uid="{00000000-0005-0000-0000-000073100000}"/>
    <cellStyle name="20% - Accent1 2 10 3 5" xfId="665" xr:uid="{00000000-0005-0000-0000-000074100000}"/>
    <cellStyle name="20% - Accent1 2 10 3 6" xfId="666" xr:uid="{00000000-0005-0000-0000-000075100000}"/>
    <cellStyle name="20% - Accent1 2 10 3 7" xfId="667" xr:uid="{00000000-0005-0000-0000-000076100000}"/>
    <cellStyle name="20% - Accent1 2 10 3 8" xfId="668" xr:uid="{00000000-0005-0000-0000-000077100000}"/>
    <cellStyle name="20% - Accent1 2 10 3_CC1" xfId="51612" xr:uid="{97686DC0-D8A3-45DA-80EC-99D8F283C98D}"/>
    <cellStyle name="20% - Accent1 2 10 4" xfId="669" xr:uid="{00000000-0005-0000-0000-000079100000}"/>
    <cellStyle name="20% - Accent1 2 10 4 2" xfId="670" xr:uid="{00000000-0005-0000-0000-00007A100000}"/>
    <cellStyle name="20% - Accent1 2 10 4_CC1" xfId="51613" xr:uid="{02761081-47E3-4F6D-AC63-2AB62E632C6B}"/>
    <cellStyle name="20% - Accent1 2 10 5" xfId="671" xr:uid="{00000000-0005-0000-0000-00007C100000}"/>
    <cellStyle name="20% - Accent1 2 10 5 2" xfId="672" xr:uid="{00000000-0005-0000-0000-00007D100000}"/>
    <cellStyle name="20% - Accent1 2 10 5_CC1" xfId="51614" xr:uid="{DC6A27F5-5BF2-4C0A-9C2A-968F2E47AD53}"/>
    <cellStyle name="20% - Accent1 2 10 6" xfId="673" xr:uid="{00000000-0005-0000-0000-00007F100000}"/>
    <cellStyle name="20% - Accent1 2 10 6 2" xfId="674" xr:uid="{00000000-0005-0000-0000-000080100000}"/>
    <cellStyle name="20% - Accent1 2 10 6_CC1" xfId="51615" xr:uid="{11000625-7C03-4AAF-A4E3-4F0D36A75835}"/>
    <cellStyle name="20% - Accent1 2 10 7" xfId="675" xr:uid="{00000000-0005-0000-0000-000082100000}"/>
    <cellStyle name="20% - Accent1 2 10 7 2" xfId="676" xr:uid="{00000000-0005-0000-0000-000083100000}"/>
    <cellStyle name="20% - Accent1 2 10 7_CC1" xfId="51616" xr:uid="{16892363-DC9F-463A-AEDE-C7E20309AE67}"/>
    <cellStyle name="20% - Accent1 2 10 8" xfId="677" xr:uid="{00000000-0005-0000-0000-000085100000}"/>
    <cellStyle name="20% - Accent1 2 10 8 2" xfId="678" xr:uid="{00000000-0005-0000-0000-000086100000}"/>
    <cellStyle name="20% - Accent1 2 10 8_CC1" xfId="51617" xr:uid="{04A42236-2250-4B9C-A7CD-EB0A7050247E}"/>
    <cellStyle name="20% - Accent1 2 10 9" xfId="679" xr:uid="{00000000-0005-0000-0000-000088100000}"/>
    <cellStyle name="20% - Accent1 2 10 9 2" xfId="680" xr:uid="{00000000-0005-0000-0000-000089100000}"/>
    <cellStyle name="20% - Accent1 2 10 9_CC1" xfId="51618" xr:uid="{A65ABF03-AE4E-4004-94EA-53E0C2F50669}"/>
    <cellStyle name="20% - Accent1 2 10_CC1" xfId="51608" xr:uid="{D42A6D05-C333-4443-8A5E-69B4491C9ECB}"/>
    <cellStyle name="20% - Accent1 2 11" xfId="681" xr:uid="{00000000-0005-0000-0000-00008C100000}"/>
    <cellStyle name="20% - Accent1 2 11 10" xfId="682" xr:uid="{00000000-0005-0000-0000-00008D100000}"/>
    <cellStyle name="20% - Accent1 2 11 10 2" xfId="683" xr:uid="{00000000-0005-0000-0000-00008E100000}"/>
    <cellStyle name="20% - Accent1 2 11 10_CC1" xfId="51620" xr:uid="{CC56EE1D-1073-4F0E-97C5-6CE593412FDE}"/>
    <cellStyle name="20% - Accent1 2 11 11" xfId="684" xr:uid="{00000000-0005-0000-0000-000090100000}"/>
    <cellStyle name="20% - Accent1 2 11 11 2" xfId="685" xr:uid="{00000000-0005-0000-0000-000091100000}"/>
    <cellStyle name="20% - Accent1 2 11 11_CC1" xfId="51621" xr:uid="{DF73830A-2D8E-45AC-AAB2-812BE4C9FE3E}"/>
    <cellStyle name="20% - Accent1 2 11 12" xfId="686" xr:uid="{00000000-0005-0000-0000-000093100000}"/>
    <cellStyle name="20% - Accent1 2 11 13" xfId="687" xr:uid="{00000000-0005-0000-0000-000094100000}"/>
    <cellStyle name="20% - Accent1 2 11 14" xfId="688" xr:uid="{00000000-0005-0000-0000-000095100000}"/>
    <cellStyle name="20% - Accent1 2 11 15" xfId="689" xr:uid="{00000000-0005-0000-0000-000096100000}"/>
    <cellStyle name="20% - Accent1 2 11 16" xfId="690" xr:uid="{00000000-0005-0000-0000-000097100000}"/>
    <cellStyle name="20% - Accent1 2 11 17" xfId="691" xr:uid="{00000000-0005-0000-0000-000098100000}"/>
    <cellStyle name="20% - Accent1 2 11 18" xfId="692" xr:uid="{00000000-0005-0000-0000-000099100000}"/>
    <cellStyle name="20% - Accent1 2 11 2" xfId="693" xr:uid="{00000000-0005-0000-0000-00009A100000}"/>
    <cellStyle name="20% - Accent1 2 11 2 2" xfId="694" xr:uid="{00000000-0005-0000-0000-00009B100000}"/>
    <cellStyle name="20% - Accent1 2 11 2 3" xfId="695" xr:uid="{00000000-0005-0000-0000-00009C100000}"/>
    <cellStyle name="20% - Accent1 2 11 2 4" xfId="696" xr:uid="{00000000-0005-0000-0000-00009D100000}"/>
    <cellStyle name="20% - Accent1 2 11 2 5" xfId="697" xr:uid="{00000000-0005-0000-0000-00009E100000}"/>
    <cellStyle name="20% - Accent1 2 11 2 6" xfId="698" xr:uid="{00000000-0005-0000-0000-00009F100000}"/>
    <cellStyle name="20% - Accent1 2 11 2 7" xfId="699" xr:uid="{00000000-0005-0000-0000-0000A0100000}"/>
    <cellStyle name="20% - Accent1 2 11 2 8" xfId="700" xr:uid="{00000000-0005-0000-0000-0000A1100000}"/>
    <cellStyle name="20% - Accent1 2 11 2_CC1" xfId="51622" xr:uid="{65B4F0F7-12A5-4EDF-A3B1-0EDB699177C2}"/>
    <cellStyle name="20% - Accent1 2 11 3" xfId="701" xr:uid="{00000000-0005-0000-0000-0000A3100000}"/>
    <cellStyle name="20% - Accent1 2 11 3 2" xfId="702" xr:uid="{00000000-0005-0000-0000-0000A4100000}"/>
    <cellStyle name="20% - Accent1 2 11 3 3" xfId="703" xr:uid="{00000000-0005-0000-0000-0000A5100000}"/>
    <cellStyle name="20% - Accent1 2 11 3 4" xfId="704" xr:uid="{00000000-0005-0000-0000-0000A6100000}"/>
    <cellStyle name="20% - Accent1 2 11 3 5" xfId="705" xr:uid="{00000000-0005-0000-0000-0000A7100000}"/>
    <cellStyle name="20% - Accent1 2 11 3 6" xfId="706" xr:uid="{00000000-0005-0000-0000-0000A8100000}"/>
    <cellStyle name="20% - Accent1 2 11 3 7" xfId="707" xr:uid="{00000000-0005-0000-0000-0000A9100000}"/>
    <cellStyle name="20% - Accent1 2 11 3 8" xfId="708" xr:uid="{00000000-0005-0000-0000-0000AA100000}"/>
    <cellStyle name="20% - Accent1 2 11 3_CC1" xfId="51623" xr:uid="{3DF76E14-5F7A-409C-9D7F-F9FB6F97674A}"/>
    <cellStyle name="20% - Accent1 2 11 4" xfId="709" xr:uid="{00000000-0005-0000-0000-0000AC100000}"/>
    <cellStyle name="20% - Accent1 2 11 4 2" xfId="710" xr:uid="{00000000-0005-0000-0000-0000AD100000}"/>
    <cellStyle name="20% - Accent1 2 11 4_CC1" xfId="51624" xr:uid="{60E54434-1DCA-416C-8E2A-5B746E0BE1CF}"/>
    <cellStyle name="20% - Accent1 2 11 5" xfId="711" xr:uid="{00000000-0005-0000-0000-0000AF100000}"/>
    <cellStyle name="20% - Accent1 2 11 5 2" xfId="712" xr:uid="{00000000-0005-0000-0000-0000B0100000}"/>
    <cellStyle name="20% - Accent1 2 11 5_CC1" xfId="51625" xr:uid="{85E79B37-2E0A-4C8E-BCA8-DD3B1282CE7B}"/>
    <cellStyle name="20% - Accent1 2 11 6" xfId="713" xr:uid="{00000000-0005-0000-0000-0000B2100000}"/>
    <cellStyle name="20% - Accent1 2 11 6 2" xfId="714" xr:uid="{00000000-0005-0000-0000-0000B3100000}"/>
    <cellStyle name="20% - Accent1 2 11 6_CC1" xfId="51626" xr:uid="{59AD3586-FB15-465E-9C89-1ECE0A1C9CD9}"/>
    <cellStyle name="20% - Accent1 2 11 7" xfId="715" xr:uid="{00000000-0005-0000-0000-0000B5100000}"/>
    <cellStyle name="20% - Accent1 2 11 7 2" xfId="716" xr:uid="{00000000-0005-0000-0000-0000B6100000}"/>
    <cellStyle name="20% - Accent1 2 11 7_CC1" xfId="51627" xr:uid="{EE870E7B-4BE8-4E26-89D3-864266D72257}"/>
    <cellStyle name="20% - Accent1 2 11 8" xfId="717" xr:uid="{00000000-0005-0000-0000-0000B8100000}"/>
    <cellStyle name="20% - Accent1 2 11 8 2" xfId="718" xr:uid="{00000000-0005-0000-0000-0000B9100000}"/>
    <cellStyle name="20% - Accent1 2 11 8_CC1" xfId="51628" xr:uid="{F3BDADFA-BA20-4898-9C9C-A3B2B38EEB3E}"/>
    <cellStyle name="20% - Accent1 2 11 9" xfId="719" xr:uid="{00000000-0005-0000-0000-0000BB100000}"/>
    <cellStyle name="20% - Accent1 2 11 9 2" xfId="720" xr:uid="{00000000-0005-0000-0000-0000BC100000}"/>
    <cellStyle name="20% - Accent1 2 11 9_CC1" xfId="51629" xr:uid="{4DC91BAC-CAFE-4B3B-B2DB-9EBCA1293355}"/>
    <cellStyle name="20% - Accent1 2 11_CC1" xfId="51619" xr:uid="{2F3A3A91-0967-45AF-8A2E-BA889A38EF30}"/>
    <cellStyle name="20% - Accent1 2 12" xfId="721" xr:uid="{00000000-0005-0000-0000-0000BF100000}"/>
    <cellStyle name="20% - Accent1 2 12 10" xfId="722" xr:uid="{00000000-0005-0000-0000-0000C0100000}"/>
    <cellStyle name="20% - Accent1 2 12 10 2" xfId="723" xr:uid="{00000000-0005-0000-0000-0000C1100000}"/>
    <cellStyle name="20% - Accent1 2 12 10_CC1" xfId="51631" xr:uid="{C8510306-219E-4EE1-840A-C5AE93DD15D1}"/>
    <cellStyle name="20% - Accent1 2 12 11" xfId="724" xr:uid="{00000000-0005-0000-0000-0000C3100000}"/>
    <cellStyle name="20% - Accent1 2 12 11 2" xfId="725" xr:uid="{00000000-0005-0000-0000-0000C4100000}"/>
    <cellStyle name="20% - Accent1 2 12 11_CC1" xfId="51632" xr:uid="{71A2F507-BC0D-42AB-B8D7-828D59855E44}"/>
    <cellStyle name="20% - Accent1 2 12 12" xfId="726" xr:uid="{00000000-0005-0000-0000-0000C6100000}"/>
    <cellStyle name="20% - Accent1 2 12 13" xfId="727" xr:uid="{00000000-0005-0000-0000-0000C7100000}"/>
    <cellStyle name="20% - Accent1 2 12 14" xfId="728" xr:uid="{00000000-0005-0000-0000-0000C8100000}"/>
    <cellStyle name="20% - Accent1 2 12 15" xfId="729" xr:uid="{00000000-0005-0000-0000-0000C9100000}"/>
    <cellStyle name="20% - Accent1 2 12 16" xfId="730" xr:uid="{00000000-0005-0000-0000-0000CA100000}"/>
    <cellStyle name="20% - Accent1 2 12 17" xfId="731" xr:uid="{00000000-0005-0000-0000-0000CB100000}"/>
    <cellStyle name="20% - Accent1 2 12 18" xfId="732" xr:uid="{00000000-0005-0000-0000-0000CC100000}"/>
    <cellStyle name="20% - Accent1 2 12 2" xfId="733" xr:uid="{00000000-0005-0000-0000-0000CD100000}"/>
    <cellStyle name="20% - Accent1 2 12 2 2" xfId="734" xr:uid="{00000000-0005-0000-0000-0000CE100000}"/>
    <cellStyle name="20% - Accent1 2 12 2 3" xfId="735" xr:uid="{00000000-0005-0000-0000-0000CF100000}"/>
    <cellStyle name="20% - Accent1 2 12 2 4" xfId="736" xr:uid="{00000000-0005-0000-0000-0000D0100000}"/>
    <cellStyle name="20% - Accent1 2 12 2 5" xfId="737" xr:uid="{00000000-0005-0000-0000-0000D1100000}"/>
    <cellStyle name="20% - Accent1 2 12 2 6" xfId="738" xr:uid="{00000000-0005-0000-0000-0000D2100000}"/>
    <cellStyle name="20% - Accent1 2 12 2 7" xfId="739" xr:uid="{00000000-0005-0000-0000-0000D3100000}"/>
    <cellStyle name="20% - Accent1 2 12 2 8" xfId="740" xr:uid="{00000000-0005-0000-0000-0000D4100000}"/>
    <cellStyle name="20% - Accent1 2 12 2_CC1" xfId="51633" xr:uid="{DFD9A2F5-4B44-4710-BCB0-7179439D5AB5}"/>
    <cellStyle name="20% - Accent1 2 12 3" xfId="741" xr:uid="{00000000-0005-0000-0000-0000D6100000}"/>
    <cellStyle name="20% - Accent1 2 12 3 2" xfId="742" xr:uid="{00000000-0005-0000-0000-0000D7100000}"/>
    <cellStyle name="20% - Accent1 2 12 3 3" xfId="743" xr:uid="{00000000-0005-0000-0000-0000D8100000}"/>
    <cellStyle name="20% - Accent1 2 12 3 4" xfId="744" xr:uid="{00000000-0005-0000-0000-0000D9100000}"/>
    <cellStyle name="20% - Accent1 2 12 3 5" xfId="745" xr:uid="{00000000-0005-0000-0000-0000DA100000}"/>
    <cellStyle name="20% - Accent1 2 12 3 6" xfId="746" xr:uid="{00000000-0005-0000-0000-0000DB100000}"/>
    <cellStyle name="20% - Accent1 2 12 3 7" xfId="747" xr:uid="{00000000-0005-0000-0000-0000DC100000}"/>
    <cellStyle name="20% - Accent1 2 12 3 8" xfId="748" xr:uid="{00000000-0005-0000-0000-0000DD100000}"/>
    <cellStyle name="20% - Accent1 2 12 3_CC1" xfId="51634" xr:uid="{6DA0F9F7-0031-4912-88BD-5B3C3716ECA6}"/>
    <cellStyle name="20% - Accent1 2 12 4" xfId="749" xr:uid="{00000000-0005-0000-0000-0000DF100000}"/>
    <cellStyle name="20% - Accent1 2 12 4 2" xfId="750" xr:uid="{00000000-0005-0000-0000-0000E0100000}"/>
    <cellStyle name="20% - Accent1 2 12 4_CC1" xfId="51635" xr:uid="{0F77CFE1-4303-43EB-86CD-299FD0CB7CD6}"/>
    <cellStyle name="20% - Accent1 2 12 5" xfId="751" xr:uid="{00000000-0005-0000-0000-0000E2100000}"/>
    <cellStyle name="20% - Accent1 2 12 5 2" xfId="752" xr:uid="{00000000-0005-0000-0000-0000E3100000}"/>
    <cellStyle name="20% - Accent1 2 12 5_CC1" xfId="51636" xr:uid="{FE7B1BDF-01CD-4A5A-89F2-54839584297C}"/>
    <cellStyle name="20% - Accent1 2 12 6" xfId="753" xr:uid="{00000000-0005-0000-0000-0000E5100000}"/>
    <cellStyle name="20% - Accent1 2 12 6 2" xfId="754" xr:uid="{00000000-0005-0000-0000-0000E6100000}"/>
    <cellStyle name="20% - Accent1 2 12 6_CC1" xfId="51637" xr:uid="{19CC4B27-E45E-4945-B203-1FC5B66C63DD}"/>
    <cellStyle name="20% - Accent1 2 12 7" xfId="755" xr:uid="{00000000-0005-0000-0000-0000E8100000}"/>
    <cellStyle name="20% - Accent1 2 12 7 2" xfId="756" xr:uid="{00000000-0005-0000-0000-0000E9100000}"/>
    <cellStyle name="20% - Accent1 2 12 7_CC1" xfId="51638" xr:uid="{C81BDDDB-9BCC-42F9-B9DA-5FECCC449CCA}"/>
    <cellStyle name="20% - Accent1 2 12 8" xfId="757" xr:uid="{00000000-0005-0000-0000-0000EB100000}"/>
    <cellStyle name="20% - Accent1 2 12 8 2" xfId="758" xr:uid="{00000000-0005-0000-0000-0000EC100000}"/>
    <cellStyle name="20% - Accent1 2 12 8_CC1" xfId="51639" xr:uid="{5970DB31-931C-450D-91FE-55B5F71AD7A6}"/>
    <cellStyle name="20% - Accent1 2 12 9" xfId="759" xr:uid="{00000000-0005-0000-0000-0000EE100000}"/>
    <cellStyle name="20% - Accent1 2 12 9 2" xfId="760" xr:uid="{00000000-0005-0000-0000-0000EF100000}"/>
    <cellStyle name="20% - Accent1 2 12 9_CC1" xfId="51640" xr:uid="{3AB7958B-786A-4D6E-8D7D-8DF02E166092}"/>
    <cellStyle name="20% - Accent1 2 12_CC1" xfId="51630" xr:uid="{E1857995-55F4-48F6-AD89-7C39EF097847}"/>
    <cellStyle name="20% - Accent1 2 13" xfId="761" xr:uid="{00000000-0005-0000-0000-0000F2100000}"/>
    <cellStyle name="20% - Accent1 2 13 10" xfId="762" xr:uid="{00000000-0005-0000-0000-0000F3100000}"/>
    <cellStyle name="20% - Accent1 2 13 10 2" xfId="763" xr:uid="{00000000-0005-0000-0000-0000F4100000}"/>
    <cellStyle name="20% - Accent1 2 13 10_CC1" xfId="51642" xr:uid="{6E63FBE7-3E20-4A7A-8D1D-13492BBC111C}"/>
    <cellStyle name="20% - Accent1 2 13 11" xfId="764" xr:uid="{00000000-0005-0000-0000-0000F6100000}"/>
    <cellStyle name="20% - Accent1 2 13 11 2" xfId="765" xr:uid="{00000000-0005-0000-0000-0000F7100000}"/>
    <cellStyle name="20% - Accent1 2 13 11_CC1" xfId="51643" xr:uid="{DE98F7C7-36F6-4BEA-AAB0-DD7035A85FFD}"/>
    <cellStyle name="20% - Accent1 2 13 12" xfId="766" xr:uid="{00000000-0005-0000-0000-0000F9100000}"/>
    <cellStyle name="20% - Accent1 2 13 13" xfId="767" xr:uid="{00000000-0005-0000-0000-0000FA100000}"/>
    <cellStyle name="20% - Accent1 2 13 14" xfId="768" xr:uid="{00000000-0005-0000-0000-0000FB100000}"/>
    <cellStyle name="20% - Accent1 2 13 15" xfId="769" xr:uid="{00000000-0005-0000-0000-0000FC100000}"/>
    <cellStyle name="20% - Accent1 2 13 16" xfId="770" xr:uid="{00000000-0005-0000-0000-0000FD100000}"/>
    <cellStyle name="20% - Accent1 2 13 17" xfId="771" xr:uid="{00000000-0005-0000-0000-0000FE100000}"/>
    <cellStyle name="20% - Accent1 2 13 18" xfId="772" xr:uid="{00000000-0005-0000-0000-0000FF100000}"/>
    <cellStyle name="20% - Accent1 2 13 2" xfId="773" xr:uid="{00000000-0005-0000-0000-000000110000}"/>
    <cellStyle name="20% - Accent1 2 13 2 2" xfId="774" xr:uid="{00000000-0005-0000-0000-000001110000}"/>
    <cellStyle name="20% - Accent1 2 13 2 3" xfId="775" xr:uid="{00000000-0005-0000-0000-000002110000}"/>
    <cellStyle name="20% - Accent1 2 13 2 4" xfId="776" xr:uid="{00000000-0005-0000-0000-000003110000}"/>
    <cellStyle name="20% - Accent1 2 13 2 5" xfId="777" xr:uid="{00000000-0005-0000-0000-000004110000}"/>
    <cellStyle name="20% - Accent1 2 13 2 6" xfId="778" xr:uid="{00000000-0005-0000-0000-000005110000}"/>
    <cellStyle name="20% - Accent1 2 13 2 7" xfId="779" xr:uid="{00000000-0005-0000-0000-000006110000}"/>
    <cellStyle name="20% - Accent1 2 13 2 8" xfId="780" xr:uid="{00000000-0005-0000-0000-000007110000}"/>
    <cellStyle name="20% - Accent1 2 13 2_CC1" xfId="51644" xr:uid="{FBF38643-1EF0-4B8F-83C7-4C4EA8270E90}"/>
    <cellStyle name="20% - Accent1 2 13 3" xfId="781" xr:uid="{00000000-0005-0000-0000-000009110000}"/>
    <cellStyle name="20% - Accent1 2 13 3 2" xfId="782" xr:uid="{00000000-0005-0000-0000-00000A110000}"/>
    <cellStyle name="20% - Accent1 2 13 3 3" xfId="783" xr:uid="{00000000-0005-0000-0000-00000B110000}"/>
    <cellStyle name="20% - Accent1 2 13 3 4" xfId="784" xr:uid="{00000000-0005-0000-0000-00000C110000}"/>
    <cellStyle name="20% - Accent1 2 13 3 5" xfId="785" xr:uid="{00000000-0005-0000-0000-00000D110000}"/>
    <cellStyle name="20% - Accent1 2 13 3 6" xfId="786" xr:uid="{00000000-0005-0000-0000-00000E110000}"/>
    <cellStyle name="20% - Accent1 2 13 3 7" xfId="787" xr:uid="{00000000-0005-0000-0000-00000F110000}"/>
    <cellStyle name="20% - Accent1 2 13 3 8" xfId="788" xr:uid="{00000000-0005-0000-0000-000010110000}"/>
    <cellStyle name="20% - Accent1 2 13 3_CC1" xfId="51645" xr:uid="{BBED86EE-6209-4E6F-99EB-4E74454FF9E2}"/>
    <cellStyle name="20% - Accent1 2 13 4" xfId="789" xr:uid="{00000000-0005-0000-0000-000012110000}"/>
    <cellStyle name="20% - Accent1 2 13 4 2" xfId="790" xr:uid="{00000000-0005-0000-0000-000013110000}"/>
    <cellStyle name="20% - Accent1 2 13 4_CC1" xfId="51646" xr:uid="{7E547A7F-AD3A-453C-9F8F-8E1694A544C4}"/>
    <cellStyle name="20% - Accent1 2 13 5" xfId="791" xr:uid="{00000000-0005-0000-0000-000015110000}"/>
    <cellStyle name="20% - Accent1 2 13 5 2" xfId="792" xr:uid="{00000000-0005-0000-0000-000016110000}"/>
    <cellStyle name="20% - Accent1 2 13 5_CC1" xfId="51647" xr:uid="{27D5E6DE-46D8-4443-85B0-F74DBAFB12E5}"/>
    <cellStyle name="20% - Accent1 2 13 6" xfId="793" xr:uid="{00000000-0005-0000-0000-000018110000}"/>
    <cellStyle name="20% - Accent1 2 13 6 2" xfId="794" xr:uid="{00000000-0005-0000-0000-000019110000}"/>
    <cellStyle name="20% - Accent1 2 13 6_CC1" xfId="51648" xr:uid="{67899734-401D-4F69-B841-10C646432F84}"/>
    <cellStyle name="20% - Accent1 2 13 7" xfId="795" xr:uid="{00000000-0005-0000-0000-00001B110000}"/>
    <cellStyle name="20% - Accent1 2 13 7 2" xfId="796" xr:uid="{00000000-0005-0000-0000-00001C110000}"/>
    <cellStyle name="20% - Accent1 2 13 7_CC1" xfId="51649" xr:uid="{B562EF7D-9F45-492D-A415-47F2D5AFCF72}"/>
    <cellStyle name="20% - Accent1 2 13 8" xfId="797" xr:uid="{00000000-0005-0000-0000-00001E110000}"/>
    <cellStyle name="20% - Accent1 2 13 8 2" xfId="798" xr:uid="{00000000-0005-0000-0000-00001F110000}"/>
    <cellStyle name="20% - Accent1 2 13 8_CC1" xfId="51650" xr:uid="{80F95C70-3621-4464-B281-D4AD16C384C2}"/>
    <cellStyle name="20% - Accent1 2 13 9" xfId="799" xr:uid="{00000000-0005-0000-0000-000021110000}"/>
    <cellStyle name="20% - Accent1 2 13 9 2" xfId="800" xr:uid="{00000000-0005-0000-0000-000022110000}"/>
    <cellStyle name="20% - Accent1 2 13 9_CC1" xfId="51651" xr:uid="{35ED6014-FA98-4FD6-ACB1-9584C32F255D}"/>
    <cellStyle name="20% - Accent1 2 13_CC1" xfId="51641" xr:uid="{F2ACF48B-F77E-4EE4-8C7E-20DC3345B2A7}"/>
    <cellStyle name="20% - Accent1 2 14" xfId="801" xr:uid="{00000000-0005-0000-0000-000025110000}"/>
    <cellStyle name="20% - Accent1 2 14 10" xfId="802" xr:uid="{00000000-0005-0000-0000-000026110000}"/>
    <cellStyle name="20% - Accent1 2 14 10 2" xfId="803" xr:uid="{00000000-0005-0000-0000-000027110000}"/>
    <cellStyle name="20% - Accent1 2 14 10_CC1" xfId="51653" xr:uid="{93EBAED1-5163-461F-A7F5-1EEA634107E6}"/>
    <cellStyle name="20% - Accent1 2 14 11" xfId="804" xr:uid="{00000000-0005-0000-0000-000029110000}"/>
    <cellStyle name="20% - Accent1 2 14 11 2" xfId="805" xr:uid="{00000000-0005-0000-0000-00002A110000}"/>
    <cellStyle name="20% - Accent1 2 14 11_CC1" xfId="51654" xr:uid="{6D305C37-0178-439A-8DC6-672659CA252B}"/>
    <cellStyle name="20% - Accent1 2 14 12" xfId="806" xr:uid="{00000000-0005-0000-0000-00002C110000}"/>
    <cellStyle name="20% - Accent1 2 14 13" xfId="807" xr:uid="{00000000-0005-0000-0000-00002D110000}"/>
    <cellStyle name="20% - Accent1 2 14 14" xfId="808" xr:uid="{00000000-0005-0000-0000-00002E110000}"/>
    <cellStyle name="20% - Accent1 2 14 15" xfId="809" xr:uid="{00000000-0005-0000-0000-00002F110000}"/>
    <cellStyle name="20% - Accent1 2 14 16" xfId="810" xr:uid="{00000000-0005-0000-0000-000030110000}"/>
    <cellStyle name="20% - Accent1 2 14 17" xfId="811" xr:uid="{00000000-0005-0000-0000-000031110000}"/>
    <cellStyle name="20% - Accent1 2 14 18" xfId="812" xr:uid="{00000000-0005-0000-0000-000032110000}"/>
    <cellStyle name="20% - Accent1 2 14 2" xfId="813" xr:uid="{00000000-0005-0000-0000-000033110000}"/>
    <cellStyle name="20% - Accent1 2 14 2 2" xfId="814" xr:uid="{00000000-0005-0000-0000-000034110000}"/>
    <cellStyle name="20% - Accent1 2 14 2 3" xfId="815" xr:uid="{00000000-0005-0000-0000-000035110000}"/>
    <cellStyle name="20% - Accent1 2 14 2 4" xfId="816" xr:uid="{00000000-0005-0000-0000-000036110000}"/>
    <cellStyle name="20% - Accent1 2 14 2 5" xfId="817" xr:uid="{00000000-0005-0000-0000-000037110000}"/>
    <cellStyle name="20% - Accent1 2 14 2 6" xfId="818" xr:uid="{00000000-0005-0000-0000-000038110000}"/>
    <cellStyle name="20% - Accent1 2 14 2 7" xfId="819" xr:uid="{00000000-0005-0000-0000-000039110000}"/>
    <cellStyle name="20% - Accent1 2 14 2 8" xfId="820" xr:uid="{00000000-0005-0000-0000-00003A110000}"/>
    <cellStyle name="20% - Accent1 2 14 2_CC1" xfId="51655" xr:uid="{F062398A-2727-49E6-A2A4-B00FF3F10DCE}"/>
    <cellStyle name="20% - Accent1 2 14 3" xfId="821" xr:uid="{00000000-0005-0000-0000-00003C110000}"/>
    <cellStyle name="20% - Accent1 2 14 3 2" xfId="822" xr:uid="{00000000-0005-0000-0000-00003D110000}"/>
    <cellStyle name="20% - Accent1 2 14 3 3" xfId="823" xr:uid="{00000000-0005-0000-0000-00003E110000}"/>
    <cellStyle name="20% - Accent1 2 14 3 4" xfId="824" xr:uid="{00000000-0005-0000-0000-00003F110000}"/>
    <cellStyle name="20% - Accent1 2 14 3 5" xfId="825" xr:uid="{00000000-0005-0000-0000-000040110000}"/>
    <cellStyle name="20% - Accent1 2 14 3 6" xfId="826" xr:uid="{00000000-0005-0000-0000-000041110000}"/>
    <cellStyle name="20% - Accent1 2 14 3 7" xfId="827" xr:uid="{00000000-0005-0000-0000-000042110000}"/>
    <cellStyle name="20% - Accent1 2 14 3 8" xfId="828" xr:uid="{00000000-0005-0000-0000-000043110000}"/>
    <cellStyle name="20% - Accent1 2 14 3_CC1" xfId="51656" xr:uid="{65EDA833-1F73-43AF-BD1D-F092ACC712C7}"/>
    <cellStyle name="20% - Accent1 2 14 4" xfId="829" xr:uid="{00000000-0005-0000-0000-000045110000}"/>
    <cellStyle name="20% - Accent1 2 14 4 2" xfId="830" xr:uid="{00000000-0005-0000-0000-000046110000}"/>
    <cellStyle name="20% - Accent1 2 14 4_CC1" xfId="51657" xr:uid="{A1A70F16-D53E-4C60-8834-2234490615F9}"/>
    <cellStyle name="20% - Accent1 2 14 5" xfId="831" xr:uid="{00000000-0005-0000-0000-000048110000}"/>
    <cellStyle name="20% - Accent1 2 14 5 2" xfId="832" xr:uid="{00000000-0005-0000-0000-000049110000}"/>
    <cellStyle name="20% - Accent1 2 14 5_CC1" xfId="51658" xr:uid="{3F8EF103-1B14-4233-B695-5ABC31195D07}"/>
    <cellStyle name="20% - Accent1 2 14 6" xfId="833" xr:uid="{00000000-0005-0000-0000-00004B110000}"/>
    <cellStyle name="20% - Accent1 2 14 6 2" xfId="834" xr:uid="{00000000-0005-0000-0000-00004C110000}"/>
    <cellStyle name="20% - Accent1 2 14 6_CC1" xfId="51659" xr:uid="{95BB2181-15F3-4DEC-AEC0-A2D1183D0B99}"/>
    <cellStyle name="20% - Accent1 2 14 7" xfId="835" xr:uid="{00000000-0005-0000-0000-00004E110000}"/>
    <cellStyle name="20% - Accent1 2 14 7 2" xfId="836" xr:uid="{00000000-0005-0000-0000-00004F110000}"/>
    <cellStyle name="20% - Accent1 2 14 7_CC1" xfId="51660" xr:uid="{18D0F024-0921-41D9-8D89-0A1818D02685}"/>
    <cellStyle name="20% - Accent1 2 14 8" xfId="837" xr:uid="{00000000-0005-0000-0000-000051110000}"/>
    <cellStyle name="20% - Accent1 2 14 8 2" xfId="838" xr:uid="{00000000-0005-0000-0000-000052110000}"/>
    <cellStyle name="20% - Accent1 2 14 8_CC1" xfId="51661" xr:uid="{D42D76E4-C87C-4ADF-9FBB-7380C68C3D02}"/>
    <cellStyle name="20% - Accent1 2 14 9" xfId="839" xr:uid="{00000000-0005-0000-0000-000054110000}"/>
    <cellStyle name="20% - Accent1 2 14 9 2" xfId="840" xr:uid="{00000000-0005-0000-0000-000055110000}"/>
    <cellStyle name="20% - Accent1 2 14 9_CC1" xfId="51662" xr:uid="{60593CEC-1EE7-4433-BD77-A5AF31EF5097}"/>
    <cellStyle name="20% - Accent1 2 14_CC1" xfId="51652" xr:uid="{E3790AEC-CBA0-4061-B8F1-40848F4307B5}"/>
    <cellStyle name="20% - Accent1 2 15" xfId="841" xr:uid="{00000000-0005-0000-0000-000058110000}"/>
    <cellStyle name="20% - Accent1 2 15 10" xfId="842" xr:uid="{00000000-0005-0000-0000-000059110000}"/>
    <cellStyle name="20% - Accent1 2 15 10 2" xfId="843" xr:uid="{00000000-0005-0000-0000-00005A110000}"/>
    <cellStyle name="20% - Accent1 2 15 10_CC1" xfId="51664" xr:uid="{313C70CD-A1A7-426D-9ACE-3D8945BE611D}"/>
    <cellStyle name="20% - Accent1 2 15 11" xfId="844" xr:uid="{00000000-0005-0000-0000-00005C110000}"/>
    <cellStyle name="20% - Accent1 2 15 11 2" xfId="845" xr:uid="{00000000-0005-0000-0000-00005D110000}"/>
    <cellStyle name="20% - Accent1 2 15 11_CC1" xfId="51665" xr:uid="{715F778D-57DD-484B-BBFD-BDD26930FCA6}"/>
    <cellStyle name="20% - Accent1 2 15 12" xfId="846" xr:uid="{00000000-0005-0000-0000-00005F110000}"/>
    <cellStyle name="20% - Accent1 2 15 13" xfId="847" xr:uid="{00000000-0005-0000-0000-000060110000}"/>
    <cellStyle name="20% - Accent1 2 15 14" xfId="848" xr:uid="{00000000-0005-0000-0000-000061110000}"/>
    <cellStyle name="20% - Accent1 2 15 15" xfId="849" xr:uid="{00000000-0005-0000-0000-000062110000}"/>
    <cellStyle name="20% - Accent1 2 15 16" xfId="850" xr:uid="{00000000-0005-0000-0000-000063110000}"/>
    <cellStyle name="20% - Accent1 2 15 17" xfId="851" xr:uid="{00000000-0005-0000-0000-000064110000}"/>
    <cellStyle name="20% - Accent1 2 15 18" xfId="852" xr:uid="{00000000-0005-0000-0000-000065110000}"/>
    <cellStyle name="20% - Accent1 2 15 2" xfId="853" xr:uid="{00000000-0005-0000-0000-000066110000}"/>
    <cellStyle name="20% - Accent1 2 15 2 2" xfId="854" xr:uid="{00000000-0005-0000-0000-000067110000}"/>
    <cellStyle name="20% - Accent1 2 15 2 3" xfId="855" xr:uid="{00000000-0005-0000-0000-000068110000}"/>
    <cellStyle name="20% - Accent1 2 15 2 4" xfId="856" xr:uid="{00000000-0005-0000-0000-000069110000}"/>
    <cellStyle name="20% - Accent1 2 15 2 5" xfId="857" xr:uid="{00000000-0005-0000-0000-00006A110000}"/>
    <cellStyle name="20% - Accent1 2 15 2 6" xfId="858" xr:uid="{00000000-0005-0000-0000-00006B110000}"/>
    <cellStyle name="20% - Accent1 2 15 2 7" xfId="859" xr:uid="{00000000-0005-0000-0000-00006C110000}"/>
    <cellStyle name="20% - Accent1 2 15 2 8" xfId="860" xr:uid="{00000000-0005-0000-0000-00006D110000}"/>
    <cellStyle name="20% - Accent1 2 15 2_CC1" xfId="51666" xr:uid="{231E3F45-F812-43EB-B4F1-63FD250D5381}"/>
    <cellStyle name="20% - Accent1 2 15 3" xfId="861" xr:uid="{00000000-0005-0000-0000-00006F110000}"/>
    <cellStyle name="20% - Accent1 2 15 3 2" xfId="862" xr:uid="{00000000-0005-0000-0000-000070110000}"/>
    <cellStyle name="20% - Accent1 2 15 3 3" xfId="863" xr:uid="{00000000-0005-0000-0000-000071110000}"/>
    <cellStyle name="20% - Accent1 2 15 3 4" xfId="864" xr:uid="{00000000-0005-0000-0000-000072110000}"/>
    <cellStyle name="20% - Accent1 2 15 3 5" xfId="865" xr:uid="{00000000-0005-0000-0000-000073110000}"/>
    <cellStyle name="20% - Accent1 2 15 3 6" xfId="866" xr:uid="{00000000-0005-0000-0000-000074110000}"/>
    <cellStyle name="20% - Accent1 2 15 3 7" xfId="867" xr:uid="{00000000-0005-0000-0000-000075110000}"/>
    <cellStyle name="20% - Accent1 2 15 3 8" xfId="868" xr:uid="{00000000-0005-0000-0000-000076110000}"/>
    <cellStyle name="20% - Accent1 2 15 3_CC1" xfId="51667" xr:uid="{1E9639D5-D567-4EF4-949A-55BA5B4025EB}"/>
    <cellStyle name="20% - Accent1 2 15 4" xfId="869" xr:uid="{00000000-0005-0000-0000-000078110000}"/>
    <cellStyle name="20% - Accent1 2 15 4 2" xfId="870" xr:uid="{00000000-0005-0000-0000-000079110000}"/>
    <cellStyle name="20% - Accent1 2 15 4_CC1" xfId="51668" xr:uid="{1C8838BF-361E-4A8B-8D2D-47A24C6DC372}"/>
    <cellStyle name="20% - Accent1 2 15 5" xfId="871" xr:uid="{00000000-0005-0000-0000-00007B110000}"/>
    <cellStyle name="20% - Accent1 2 15 5 2" xfId="872" xr:uid="{00000000-0005-0000-0000-00007C110000}"/>
    <cellStyle name="20% - Accent1 2 15 5_CC1" xfId="51669" xr:uid="{CACD4B67-D81D-407F-AE42-5989C21C15B5}"/>
    <cellStyle name="20% - Accent1 2 15 6" xfId="873" xr:uid="{00000000-0005-0000-0000-00007E110000}"/>
    <cellStyle name="20% - Accent1 2 15 6 2" xfId="874" xr:uid="{00000000-0005-0000-0000-00007F110000}"/>
    <cellStyle name="20% - Accent1 2 15 6_CC1" xfId="51670" xr:uid="{2050115B-346A-4D1A-8EFB-1113C33F1F38}"/>
    <cellStyle name="20% - Accent1 2 15 7" xfId="875" xr:uid="{00000000-0005-0000-0000-000081110000}"/>
    <cellStyle name="20% - Accent1 2 15 7 2" xfId="876" xr:uid="{00000000-0005-0000-0000-000082110000}"/>
    <cellStyle name="20% - Accent1 2 15 7_CC1" xfId="51671" xr:uid="{14B473CE-3E86-4F7F-9AE3-FEC5345B7957}"/>
    <cellStyle name="20% - Accent1 2 15 8" xfId="877" xr:uid="{00000000-0005-0000-0000-000084110000}"/>
    <cellStyle name="20% - Accent1 2 15 8 2" xfId="878" xr:uid="{00000000-0005-0000-0000-000085110000}"/>
    <cellStyle name="20% - Accent1 2 15 8_CC1" xfId="51672" xr:uid="{E760653F-C623-4EEA-8AC0-CCB427B94F28}"/>
    <cellStyle name="20% - Accent1 2 15 9" xfId="879" xr:uid="{00000000-0005-0000-0000-000087110000}"/>
    <cellStyle name="20% - Accent1 2 15 9 2" xfId="880" xr:uid="{00000000-0005-0000-0000-000088110000}"/>
    <cellStyle name="20% - Accent1 2 15 9_CC1" xfId="51673" xr:uid="{C2F336F8-CE15-4EC9-AA0B-EA8CD6C21129}"/>
    <cellStyle name="20% - Accent1 2 15_CC1" xfId="51663" xr:uid="{B2E9418A-3058-4F93-A3BB-40D412D532D4}"/>
    <cellStyle name="20% - Accent1 2 16" xfId="881" xr:uid="{00000000-0005-0000-0000-00008B110000}"/>
    <cellStyle name="20% - Accent1 2 16 10" xfId="882" xr:uid="{00000000-0005-0000-0000-00008C110000}"/>
    <cellStyle name="20% - Accent1 2 16 10 2" xfId="883" xr:uid="{00000000-0005-0000-0000-00008D110000}"/>
    <cellStyle name="20% - Accent1 2 16 10_CC1" xfId="51675" xr:uid="{00ADCB80-F276-4C82-BA1E-82E4E07F7A32}"/>
    <cellStyle name="20% - Accent1 2 16 11" xfId="884" xr:uid="{00000000-0005-0000-0000-00008F110000}"/>
    <cellStyle name="20% - Accent1 2 16 11 2" xfId="885" xr:uid="{00000000-0005-0000-0000-000090110000}"/>
    <cellStyle name="20% - Accent1 2 16 11_CC1" xfId="51676" xr:uid="{9703DA00-3BE6-43A3-965F-8EE372513106}"/>
    <cellStyle name="20% - Accent1 2 16 12" xfId="886" xr:uid="{00000000-0005-0000-0000-000092110000}"/>
    <cellStyle name="20% - Accent1 2 16 13" xfId="887" xr:uid="{00000000-0005-0000-0000-000093110000}"/>
    <cellStyle name="20% - Accent1 2 16 14" xfId="888" xr:uid="{00000000-0005-0000-0000-000094110000}"/>
    <cellStyle name="20% - Accent1 2 16 15" xfId="889" xr:uid="{00000000-0005-0000-0000-000095110000}"/>
    <cellStyle name="20% - Accent1 2 16 16" xfId="890" xr:uid="{00000000-0005-0000-0000-000096110000}"/>
    <cellStyle name="20% - Accent1 2 16 17" xfId="891" xr:uid="{00000000-0005-0000-0000-000097110000}"/>
    <cellStyle name="20% - Accent1 2 16 18" xfId="892" xr:uid="{00000000-0005-0000-0000-000098110000}"/>
    <cellStyle name="20% - Accent1 2 16 2" xfId="893" xr:uid="{00000000-0005-0000-0000-000099110000}"/>
    <cellStyle name="20% - Accent1 2 16 2 2" xfId="894" xr:uid="{00000000-0005-0000-0000-00009A110000}"/>
    <cellStyle name="20% - Accent1 2 16 2 3" xfId="895" xr:uid="{00000000-0005-0000-0000-00009B110000}"/>
    <cellStyle name="20% - Accent1 2 16 2 4" xfId="896" xr:uid="{00000000-0005-0000-0000-00009C110000}"/>
    <cellStyle name="20% - Accent1 2 16 2 5" xfId="897" xr:uid="{00000000-0005-0000-0000-00009D110000}"/>
    <cellStyle name="20% - Accent1 2 16 2 6" xfId="898" xr:uid="{00000000-0005-0000-0000-00009E110000}"/>
    <cellStyle name="20% - Accent1 2 16 2 7" xfId="899" xr:uid="{00000000-0005-0000-0000-00009F110000}"/>
    <cellStyle name="20% - Accent1 2 16 2 8" xfId="900" xr:uid="{00000000-0005-0000-0000-0000A0110000}"/>
    <cellStyle name="20% - Accent1 2 16 2_CC1" xfId="51677" xr:uid="{7DE17F86-1077-4E49-B628-51050AA317AF}"/>
    <cellStyle name="20% - Accent1 2 16 3" xfId="901" xr:uid="{00000000-0005-0000-0000-0000A2110000}"/>
    <cellStyle name="20% - Accent1 2 16 3 2" xfId="902" xr:uid="{00000000-0005-0000-0000-0000A3110000}"/>
    <cellStyle name="20% - Accent1 2 16 3 3" xfId="903" xr:uid="{00000000-0005-0000-0000-0000A4110000}"/>
    <cellStyle name="20% - Accent1 2 16 3 4" xfId="904" xr:uid="{00000000-0005-0000-0000-0000A5110000}"/>
    <cellStyle name="20% - Accent1 2 16 3 5" xfId="905" xr:uid="{00000000-0005-0000-0000-0000A6110000}"/>
    <cellStyle name="20% - Accent1 2 16 3 6" xfId="906" xr:uid="{00000000-0005-0000-0000-0000A7110000}"/>
    <cellStyle name="20% - Accent1 2 16 3 7" xfId="907" xr:uid="{00000000-0005-0000-0000-0000A8110000}"/>
    <cellStyle name="20% - Accent1 2 16 3 8" xfId="908" xr:uid="{00000000-0005-0000-0000-0000A9110000}"/>
    <cellStyle name="20% - Accent1 2 16 3_CC1" xfId="51678" xr:uid="{EBD8C7B0-1236-44C1-B8EC-72305708018B}"/>
    <cellStyle name="20% - Accent1 2 16 4" xfId="909" xr:uid="{00000000-0005-0000-0000-0000AB110000}"/>
    <cellStyle name="20% - Accent1 2 16 4 2" xfId="910" xr:uid="{00000000-0005-0000-0000-0000AC110000}"/>
    <cellStyle name="20% - Accent1 2 16 4_CC1" xfId="51679" xr:uid="{599FB3F7-34EC-485C-906E-25A0DBE0729D}"/>
    <cellStyle name="20% - Accent1 2 16 5" xfId="911" xr:uid="{00000000-0005-0000-0000-0000AE110000}"/>
    <cellStyle name="20% - Accent1 2 16 5 2" xfId="912" xr:uid="{00000000-0005-0000-0000-0000AF110000}"/>
    <cellStyle name="20% - Accent1 2 16 5_CC1" xfId="51680" xr:uid="{7B24B6E1-036A-400B-AEBE-83566B2D3A0E}"/>
    <cellStyle name="20% - Accent1 2 16 6" xfId="913" xr:uid="{00000000-0005-0000-0000-0000B1110000}"/>
    <cellStyle name="20% - Accent1 2 16 6 2" xfId="914" xr:uid="{00000000-0005-0000-0000-0000B2110000}"/>
    <cellStyle name="20% - Accent1 2 16 6_CC1" xfId="51681" xr:uid="{411CB471-7815-48DF-A2BE-33FD93024B74}"/>
    <cellStyle name="20% - Accent1 2 16 7" xfId="915" xr:uid="{00000000-0005-0000-0000-0000B4110000}"/>
    <cellStyle name="20% - Accent1 2 16 7 2" xfId="916" xr:uid="{00000000-0005-0000-0000-0000B5110000}"/>
    <cellStyle name="20% - Accent1 2 16 7_CC1" xfId="51682" xr:uid="{5A43E95B-0FE6-480C-B774-69DADEC9AF0E}"/>
    <cellStyle name="20% - Accent1 2 16 8" xfId="917" xr:uid="{00000000-0005-0000-0000-0000B7110000}"/>
    <cellStyle name="20% - Accent1 2 16 8 2" xfId="918" xr:uid="{00000000-0005-0000-0000-0000B8110000}"/>
    <cellStyle name="20% - Accent1 2 16 8_CC1" xfId="51683" xr:uid="{B714DB29-C321-4EDC-8722-F8E3B339A450}"/>
    <cellStyle name="20% - Accent1 2 16 9" xfId="919" xr:uid="{00000000-0005-0000-0000-0000BA110000}"/>
    <cellStyle name="20% - Accent1 2 16 9 2" xfId="920" xr:uid="{00000000-0005-0000-0000-0000BB110000}"/>
    <cellStyle name="20% - Accent1 2 16 9_CC1" xfId="51684" xr:uid="{AC323612-5234-45D5-A002-925974EC5891}"/>
    <cellStyle name="20% - Accent1 2 16_CC1" xfId="51674" xr:uid="{A0B64949-D9F5-4230-83BD-E98541125AB0}"/>
    <cellStyle name="20% - Accent1 2 17" xfId="921" xr:uid="{00000000-0005-0000-0000-0000BE110000}"/>
    <cellStyle name="20% - Accent1 2 17 10" xfId="922" xr:uid="{00000000-0005-0000-0000-0000BF110000}"/>
    <cellStyle name="20% - Accent1 2 17 10 2" xfId="923" xr:uid="{00000000-0005-0000-0000-0000C0110000}"/>
    <cellStyle name="20% - Accent1 2 17 10_CC1" xfId="51686" xr:uid="{B140819E-227A-442E-99D7-742A0F365C6A}"/>
    <cellStyle name="20% - Accent1 2 17 11" xfId="924" xr:uid="{00000000-0005-0000-0000-0000C2110000}"/>
    <cellStyle name="20% - Accent1 2 17 11 2" xfId="925" xr:uid="{00000000-0005-0000-0000-0000C3110000}"/>
    <cellStyle name="20% - Accent1 2 17 11_CC1" xfId="51687" xr:uid="{32873F52-D727-4430-8B89-006059300775}"/>
    <cellStyle name="20% - Accent1 2 17 12" xfId="926" xr:uid="{00000000-0005-0000-0000-0000C5110000}"/>
    <cellStyle name="20% - Accent1 2 17 13" xfId="927" xr:uid="{00000000-0005-0000-0000-0000C6110000}"/>
    <cellStyle name="20% - Accent1 2 17 14" xfId="928" xr:uid="{00000000-0005-0000-0000-0000C7110000}"/>
    <cellStyle name="20% - Accent1 2 17 15" xfId="929" xr:uid="{00000000-0005-0000-0000-0000C8110000}"/>
    <cellStyle name="20% - Accent1 2 17 16" xfId="930" xr:uid="{00000000-0005-0000-0000-0000C9110000}"/>
    <cellStyle name="20% - Accent1 2 17 17" xfId="931" xr:uid="{00000000-0005-0000-0000-0000CA110000}"/>
    <cellStyle name="20% - Accent1 2 17 18" xfId="932" xr:uid="{00000000-0005-0000-0000-0000CB110000}"/>
    <cellStyle name="20% - Accent1 2 17 2" xfId="933" xr:uid="{00000000-0005-0000-0000-0000CC110000}"/>
    <cellStyle name="20% - Accent1 2 17 2 2" xfId="934" xr:uid="{00000000-0005-0000-0000-0000CD110000}"/>
    <cellStyle name="20% - Accent1 2 17 2 3" xfId="935" xr:uid="{00000000-0005-0000-0000-0000CE110000}"/>
    <cellStyle name="20% - Accent1 2 17 2 4" xfId="936" xr:uid="{00000000-0005-0000-0000-0000CF110000}"/>
    <cellStyle name="20% - Accent1 2 17 2 5" xfId="937" xr:uid="{00000000-0005-0000-0000-0000D0110000}"/>
    <cellStyle name="20% - Accent1 2 17 2 6" xfId="938" xr:uid="{00000000-0005-0000-0000-0000D1110000}"/>
    <cellStyle name="20% - Accent1 2 17 2 7" xfId="939" xr:uid="{00000000-0005-0000-0000-0000D2110000}"/>
    <cellStyle name="20% - Accent1 2 17 2 8" xfId="940" xr:uid="{00000000-0005-0000-0000-0000D3110000}"/>
    <cellStyle name="20% - Accent1 2 17 2_CC1" xfId="51688" xr:uid="{7BBD75E6-8875-4C61-863F-5DD305689952}"/>
    <cellStyle name="20% - Accent1 2 17 3" xfId="941" xr:uid="{00000000-0005-0000-0000-0000D5110000}"/>
    <cellStyle name="20% - Accent1 2 17 3 2" xfId="942" xr:uid="{00000000-0005-0000-0000-0000D6110000}"/>
    <cellStyle name="20% - Accent1 2 17 3 3" xfId="943" xr:uid="{00000000-0005-0000-0000-0000D7110000}"/>
    <cellStyle name="20% - Accent1 2 17 3 4" xfId="944" xr:uid="{00000000-0005-0000-0000-0000D8110000}"/>
    <cellStyle name="20% - Accent1 2 17 3 5" xfId="945" xr:uid="{00000000-0005-0000-0000-0000D9110000}"/>
    <cellStyle name="20% - Accent1 2 17 3 6" xfId="946" xr:uid="{00000000-0005-0000-0000-0000DA110000}"/>
    <cellStyle name="20% - Accent1 2 17 3 7" xfId="947" xr:uid="{00000000-0005-0000-0000-0000DB110000}"/>
    <cellStyle name="20% - Accent1 2 17 3 8" xfId="948" xr:uid="{00000000-0005-0000-0000-0000DC110000}"/>
    <cellStyle name="20% - Accent1 2 17 3_CC1" xfId="51689" xr:uid="{9C36C10A-7A3F-48DC-B605-A8597A57E90E}"/>
    <cellStyle name="20% - Accent1 2 17 4" xfId="949" xr:uid="{00000000-0005-0000-0000-0000DE110000}"/>
    <cellStyle name="20% - Accent1 2 17 4 2" xfId="950" xr:uid="{00000000-0005-0000-0000-0000DF110000}"/>
    <cellStyle name="20% - Accent1 2 17 4_CC1" xfId="51690" xr:uid="{B19091AD-427F-4A06-852A-82A944BF3BE1}"/>
    <cellStyle name="20% - Accent1 2 17 5" xfId="951" xr:uid="{00000000-0005-0000-0000-0000E1110000}"/>
    <cellStyle name="20% - Accent1 2 17 5 2" xfId="952" xr:uid="{00000000-0005-0000-0000-0000E2110000}"/>
    <cellStyle name="20% - Accent1 2 17 5_CC1" xfId="51691" xr:uid="{05248FF7-56B6-4710-9114-F942977B654B}"/>
    <cellStyle name="20% - Accent1 2 17 6" xfId="953" xr:uid="{00000000-0005-0000-0000-0000E4110000}"/>
    <cellStyle name="20% - Accent1 2 17 6 2" xfId="954" xr:uid="{00000000-0005-0000-0000-0000E5110000}"/>
    <cellStyle name="20% - Accent1 2 17 6_CC1" xfId="51692" xr:uid="{217B460B-20B2-4B54-831C-E1DCCF4A7D72}"/>
    <cellStyle name="20% - Accent1 2 17 7" xfId="955" xr:uid="{00000000-0005-0000-0000-0000E7110000}"/>
    <cellStyle name="20% - Accent1 2 17 7 2" xfId="956" xr:uid="{00000000-0005-0000-0000-0000E8110000}"/>
    <cellStyle name="20% - Accent1 2 17 7_CC1" xfId="51693" xr:uid="{3715499A-56F6-4742-AE8A-5387D849FBDF}"/>
    <cellStyle name="20% - Accent1 2 17 8" xfId="957" xr:uid="{00000000-0005-0000-0000-0000EA110000}"/>
    <cellStyle name="20% - Accent1 2 17 8 2" xfId="958" xr:uid="{00000000-0005-0000-0000-0000EB110000}"/>
    <cellStyle name="20% - Accent1 2 17 8_CC1" xfId="51694" xr:uid="{A1231DAF-464E-40CE-B9E3-994AEE2755C6}"/>
    <cellStyle name="20% - Accent1 2 17 9" xfId="959" xr:uid="{00000000-0005-0000-0000-0000ED110000}"/>
    <cellStyle name="20% - Accent1 2 17 9 2" xfId="960" xr:uid="{00000000-0005-0000-0000-0000EE110000}"/>
    <cellStyle name="20% - Accent1 2 17 9_CC1" xfId="51695" xr:uid="{15A43FD0-B978-4D24-A8C0-6ADC7CC7799E}"/>
    <cellStyle name="20% - Accent1 2 17_CC1" xfId="51685" xr:uid="{A3C74B1D-12CF-4EBD-9623-271A1EE814CA}"/>
    <cellStyle name="20% - Accent1 2 18" xfId="961" xr:uid="{00000000-0005-0000-0000-0000F1110000}"/>
    <cellStyle name="20% - Accent1 2 18 10" xfId="962" xr:uid="{00000000-0005-0000-0000-0000F2110000}"/>
    <cellStyle name="20% - Accent1 2 18 10 2" xfId="963" xr:uid="{00000000-0005-0000-0000-0000F3110000}"/>
    <cellStyle name="20% - Accent1 2 18 10_CC1" xfId="51697" xr:uid="{89C4E29C-542E-4E72-8711-F15D3A1D7DAA}"/>
    <cellStyle name="20% - Accent1 2 18 11" xfId="964" xr:uid="{00000000-0005-0000-0000-0000F5110000}"/>
    <cellStyle name="20% - Accent1 2 18 11 2" xfId="965" xr:uid="{00000000-0005-0000-0000-0000F6110000}"/>
    <cellStyle name="20% - Accent1 2 18 11_CC1" xfId="51698" xr:uid="{B8DF44C9-5F20-4660-BCE8-6918CE79D7C1}"/>
    <cellStyle name="20% - Accent1 2 18 12" xfId="966" xr:uid="{00000000-0005-0000-0000-0000F8110000}"/>
    <cellStyle name="20% - Accent1 2 18 13" xfId="967" xr:uid="{00000000-0005-0000-0000-0000F9110000}"/>
    <cellStyle name="20% - Accent1 2 18 14" xfId="968" xr:uid="{00000000-0005-0000-0000-0000FA110000}"/>
    <cellStyle name="20% - Accent1 2 18 15" xfId="969" xr:uid="{00000000-0005-0000-0000-0000FB110000}"/>
    <cellStyle name="20% - Accent1 2 18 16" xfId="970" xr:uid="{00000000-0005-0000-0000-0000FC110000}"/>
    <cellStyle name="20% - Accent1 2 18 17" xfId="971" xr:uid="{00000000-0005-0000-0000-0000FD110000}"/>
    <cellStyle name="20% - Accent1 2 18 18" xfId="972" xr:uid="{00000000-0005-0000-0000-0000FE110000}"/>
    <cellStyle name="20% - Accent1 2 18 2" xfId="973" xr:uid="{00000000-0005-0000-0000-0000FF110000}"/>
    <cellStyle name="20% - Accent1 2 18 2 2" xfId="974" xr:uid="{00000000-0005-0000-0000-000000120000}"/>
    <cellStyle name="20% - Accent1 2 18 2 3" xfId="975" xr:uid="{00000000-0005-0000-0000-000001120000}"/>
    <cellStyle name="20% - Accent1 2 18 2 4" xfId="976" xr:uid="{00000000-0005-0000-0000-000002120000}"/>
    <cellStyle name="20% - Accent1 2 18 2 5" xfId="977" xr:uid="{00000000-0005-0000-0000-000003120000}"/>
    <cellStyle name="20% - Accent1 2 18 2 6" xfId="978" xr:uid="{00000000-0005-0000-0000-000004120000}"/>
    <cellStyle name="20% - Accent1 2 18 2 7" xfId="979" xr:uid="{00000000-0005-0000-0000-000005120000}"/>
    <cellStyle name="20% - Accent1 2 18 2 8" xfId="980" xr:uid="{00000000-0005-0000-0000-000006120000}"/>
    <cellStyle name="20% - Accent1 2 18 2_CC1" xfId="51699" xr:uid="{D3818304-B70D-4D54-8AA1-8FE4614BE478}"/>
    <cellStyle name="20% - Accent1 2 18 3" xfId="981" xr:uid="{00000000-0005-0000-0000-000008120000}"/>
    <cellStyle name="20% - Accent1 2 18 3 2" xfId="982" xr:uid="{00000000-0005-0000-0000-000009120000}"/>
    <cellStyle name="20% - Accent1 2 18 3 3" xfId="983" xr:uid="{00000000-0005-0000-0000-00000A120000}"/>
    <cellStyle name="20% - Accent1 2 18 3 4" xfId="984" xr:uid="{00000000-0005-0000-0000-00000B120000}"/>
    <cellStyle name="20% - Accent1 2 18 3 5" xfId="985" xr:uid="{00000000-0005-0000-0000-00000C120000}"/>
    <cellStyle name="20% - Accent1 2 18 3 6" xfId="986" xr:uid="{00000000-0005-0000-0000-00000D120000}"/>
    <cellStyle name="20% - Accent1 2 18 3 7" xfId="987" xr:uid="{00000000-0005-0000-0000-00000E120000}"/>
    <cellStyle name="20% - Accent1 2 18 3 8" xfId="988" xr:uid="{00000000-0005-0000-0000-00000F120000}"/>
    <cellStyle name="20% - Accent1 2 18 3_CC1" xfId="51700" xr:uid="{D073A089-C6CC-45C1-98B2-56FA46DED41B}"/>
    <cellStyle name="20% - Accent1 2 18 4" xfId="989" xr:uid="{00000000-0005-0000-0000-000011120000}"/>
    <cellStyle name="20% - Accent1 2 18 4 2" xfId="990" xr:uid="{00000000-0005-0000-0000-000012120000}"/>
    <cellStyle name="20% - Accent1 2 18 4_CC1" xfId="51701" xr:uid="{5D68B092-3D67-4F62-BECA-856487A80A49}"/>
    <cellStyle name="20% - Accent1 2 18 5" xfId="991" xr:uid="{00000000-0005-0000-0000-000014120000}"/>
    <cellStyle name="20% - Accent1 2 18 5 2" xfId="992" xr:uid="{00000000-0005-0000-0000-000015120000}"/>
    <cellStyle name="20% - Accent1 2 18 5_CC1" xfId="51702" xr:uid="{88C25F96-C8A3-4DFC-A09C-A775ED12E45E}"/>
    <cellStyle name="20% - Accent1 2 18 6" xfId="993" xr:uid="{00000000-0005-0000-0000-000017120000}"/>
    <cellStyle name="20% - Accent1 2 18 6 2" xfId="994" xr:uid="{00000000-0005-0000-0000-000018120000}"/>
    <cellStyle name="20% - Accent1 2 18 6_CC1" xfId="51703" xr:uid="{CCFF263C-E0CD-4E53-886B-BACE60B371CD}"/>
    <cellStyle name="20% - Accent1 2 18 7" xfId="995" xr:uid="{00000000-0005-0000-0000-00001A120000}"/>
    <cellStyle name="20% - Accent1 2 18 7 2" xfId="996" xr:uid="{00000000-0005-0000-0000-00001B120000}"/>
    <cellStyle name="20% - Accent1 2 18 7_CC1" xfId="51704" xr:uid="{3E8C71F5-77D4-4547-ADF2-7A527C252C21}"/>
    <cellStyle name="20% - Accent1 2 18 8" xfId="997" xr:uid="{00000000-0005-0000-0000-00001D120000}"/>
    <cellStyle name="20% - Accent1 2 18 8 2" xfId="998" xr:uid="{00000000-0005-0000-0000-00001E120000}"/>
    <cellStyle name="20% - Accent1 2 18 8_CC1" xfId="51705" xr:uid="{7442720E-A208-414B-BE73-C0ECF7071DF0}"/>
    <cellStyle name="20% - Accent1 2 18 9" xfId="999" xr:uid="{00000000-0005-0000-0000-000020120000}"/>
    <cellStyle name="20% - Accent1 2 18 9 2" xfId="1000" xr:uid="{00000000-0005-0000-0000-000021120000}"/>
    <cellStyle name="20% - Accent1 2 18 9_CC1" xfId="51706" xr:uid="{D7A23664-9CAD-4928-932E-597129B2B781}"/>
    <cellStyle name="20% - Accent1 2 18_CC1" xfId="51696" xr:uid="{350BCB93-CED8-4364-880C-0AD6B5A174BC}"/>
    <cellStyle name="20% - Accent1 2 19" xfId="1001" xr:uid="{00000000-0005-0000-0000-000024120000}"/>
    <cellStyle name="20% - Accent1 2 19 10" xfId="1002" xr:uid="{00000000-0005-0000-0000-000025120000}"/>
    <cellStyle name="20% - Accent1 2 19 10 2" xfId="1003" xr:uid="{00000000-0005-0000-0000-000026120000}"/>
    <cellStyle name="20% - Accent1 2 19 10_CC1" xfId="51708" xr:uid="{B52BD8FC-E469-47DD-9BAE-4582F0561C41}"/>
    <cellStyle name="20% - Accent1 2 19 11" xfId="1004" xr:uid="{00000000-0005-0000-0000-000028120000}"/>
    <cellStyle name="20% - Accent1 2 19 11 2" xfId="1005" xr:uid="{00000000-0005-0000-0000-000029120000}"/>
    <cellStyle name="20% - Accent1 2 19 11_CC1" xfId="51709" xr:uid="{C617F3E3-3FD2-4F26-BD49-2359ECA550A6}"/>
    <cellStyle name="20% - Accent1 2 19 12" xfId="1006" xr:uid="{00000000-0005-0000-0000-00002B120000}"/>
    <cellStyle name="20% - Accent1 2 19 13" xfId="1007" xr:uid="{00000000-0005-0000-0000-00002C120000}"/>
    <cellStyle name="20% - Accent1 2 19 14" xfId="1008" xr:uid="{00000000-0005-0000-0000-00002D120000}"/>
    <cellStyle name="20% - Accent1 2 19 15" xfId="1009" xr:uid="{00000000-0005-0000-0000-00002E120000}"/>
    <cellStyle name="20% - Accent1 2 19 16" xfId="1010" xr:uid="{00000000-0005-0000-0000-00002F120000}"/>
    <cellStyle name="20% - Accent1 2 19 17" xfId="1011" xr:uid="{00000000-0005-0000-0000-000030120000}"/>
    <cellStyle name="20% - Accent1 2 19 18" xfId="1012" xr:uid="{00000000-0005-0000-0000-000031120000}"/>
    <cellStyle name="20% - Accent1 2 19 2" xfId="1013" xr:uid="{00000000-0005-0000-0000-000032120000}"/>
    <cellStyle name="20% - Accent1 2 19 2 2" xfId="1014" xr:uid="{00000000-0005-0000-0000-000033120000}"/>
    <cellStyle name="20% - Accent1 2 19 2 3" xfId="1015" xr:uid="{00000000-0005-0000-0000-000034120000}"/>
    <cellStyle name="20% - Accent1 2 19 2 4" xfId="1016" xr:uid="{00000000-0005-0000-0000-000035120000}"/>
    <cellStyle name="20% - Accent1 2 19 2 5" xfId="1017" xr:uid="{00000000-0005-0000-0000-000036120000}"/>
    <cellStyle name="20% - Accent1 2 19 2 6" xfId="1018" xr:uid="{00000000-0005-0000-0000-000037120000}"/>
    <cellStyle name="20% - Accent1 2 19 2 7" xfId="1019" xr:uid="{00000000-0005-0000-0000-000038120000}"/>
    <cellStyle name="20% - Accent1 2 19 2 8" xfId="1020" xr:uid="{00000000-0005-0000-0000-000039120000}"/>
    <cellStyle name="20% - Accent1 2 19 2_CC1" xfId="51710" xr:uid="{07ACF23D-CD69-4380-8217-08155814581B}"/>
    <cellStyle name="20% - Accent1 2 19 3" xfId="1021" xr:uid="{00000000-0005-0000-0000-00003B120000}"/>
    <cellStyle name="20% - Accent1 2 19 3 2" xfId="1022" xr:uid="{00000000-0005-0000-0000-00003C120000}"/>
    <cellStyle name="20% - Accent1 2 19 3 3" xfId="1023" xr:uid="{00000000-0005-0000-0000-00003D120000}"/>
    <cellStyle name="20% - Accent1 2 19 3 4" xfId="1024" xr:uid="{00000000-0005-0000-0000-00003E120000}"/>
    <cellStyle name="20% - Accent1 2 19 3 5" xfId="1025" xr:uid="{00000000-0005-0000-0000-00003F120000}"/>
    <cellStyle name="20% - Accent1 2 19 3 6" xfId="1026" xr:uid="{00000000-0005-0000-0000-000040120000}"/>
    <cellStyle name="20% - Accent1 2 19 3 7" xfId="1027" xr:uid="{00000000-0005-0000-0000-000041120000}"/>
    <cellStyle name="20% - Accent1 2 19 3 8" xfId="1028" xr:uid="{00000000-0005-0000-0000-000042120000}"/>
    <cellStyle name="20% - Accent1 2 19 3_CC1" xfId="51711" xr:uid="{00197A44-3E55-44F3-B94D-D35561CC58FC}"/>
    <cellStyle name="20% - Accent1 2 19 4" xfId="1029" xr:uid="{00000000-0005-0000-0000-000044120000}"/>
    <cellStyle name="20% - Accent1 2 19 4 2" xfId="1030" xr:uid="{00000000-0005-0000-0000-000045120000}"/>
    <cellStyle name="20% - Accent1 2 19 4_CC1" xfId="51712" xr:uid="{DBD45D37-169F-4BE6-980D-67AE46FAA41A}"/>
    <cellStyle name="20% - Accent1 2 19 5" xfId="1031" xr:uid="{00000000-0005-0000-0000-000047120000}"/>
    <cellStyle name="20% - Accent1 2 19 5 2" xfId="1032" xr:uid="{00000000-0005-0000-0000-000048120000}"/>
    <cellStyle name="20% - Accent1 2 19 5_CC1" xfId="51713" xr:uid="{0EB16D75-CB7A-440D-80BC-95609E021AC4}"/>
    <cellStyle name="20% - Accent1 2 19 6" xfId="1033" xr:uid="{00000000-0005-0000-0000-00004A120000}"/>
    <cellStyle name="20% - Accent1 2 19 6 2" xfId="1034" xr:uid="{00000000-0005-0000-0000-00004B120000}"/>
    <cellStyle name="20% - Accent1 2 19 6_CC1" xfId="51714" xr:uid="{22D33265-BCA6-4DFD-83A9-EDD89F0E86F9}"/>
    <cellStyle name="20% - Accent1 2 19 7" xfId="1035" xr:uid="{00000000-0005-0000-0000-00004D120000}"/>
    <cellStyle name="20% - Accent1 2 19 7 2" xfId="1036" xr:uid="{00000000-0005-0000-0000-00004E120000}"/>
    <cellStyle name="20% - Accent1 2 19 7_CC1" xfId="51715" xr:uid="{C4EFE2C9-491B-4D85-B066-1B937E98BE00}"/>
    <cellStyle name="20% - Accent1 2 19 8" xfId="1037" xr:uid="{00000000-0005-0000-0000-000050120000}"/>
    <cellStyle name="20% - Accent1 2 19 8 2" xfId="1038" xr:uid="{00000000-0005-0000-0000-000051120000}"/>
    <cellStyle name="20% - Accent1 2 19 8_CC1" xfId="51716" xr:uid="{5A30C2D2-3478-47CA-8286-B2FD020358E0}"/>
    <cellStyle name="20% - Accent1 2 19 9" xfId="1039" xr:uid="{00000000-0005-0000-0000-000053120000}"/>
    <cellStyle name="20% - Accent1 2 19 9 2" xfId="1040" xr:uid="{00000000-0005-0000-0000-000054120000}"/>
    <cellStyle name="20% - Accent1 2 19 9_CC1" xfId="51717" xr:uid="{0214E79A-754D-44E3-96D3-5118F235CFA3}"/>
    <cellStyle name="20% - Accent1 2 19_CC1" xfId="51707" xr:uid="{7CE2B3FF-CEAF-4AE9-9108-497D05FEBDF4}"/>
    <cellStyle name="20% - Accent1 2 2" xfId="1041" xr:uid="{00000000-0005-0000-0000-000057120000}"/>
    <cellStyle name="20% - Accent1 2 2 10" xfId="1042" xr:uid="{00000000-0005-0000-0000-000058120000}"/>
    <cellStyle name="20% - Accent1 2 2 11" xfId="1043" xr:uid="{00000000-0005-0000-0000-000059120000}"/>
    <cellStyle name="20% - Accent1 2 2 11 2" xfId="1044" xr:uid="{00000000-0005-0000-0000-00005A120000}"/>
    <cellStyle name="20% - Accent1 2 2 11 3" xfId="1045" xr:uid="{00000000-0005-0000-0000-00005B120000}"/>
    <cellStyle name="20% - Accent1 2 2 11 4" xfId="1046" xr:uid="{00000000-0005-0000-0000-00005C120000}"/>
    <cellStyle name="20% - Accent1 2 2 11 5" xfId="1047" xr:uid="{00000000-0005-0000-0000-00005D120000}"/>
    <cellStyle name="20% - Accent1 2 2 11 6" xfId="1048" xr:uid="{00000000-0005-0000-0000-00005E120000}"/>
    <cellStyle name="20% - Accent1 2 2 11 7" xfId="1049" xr:uid="{00000000-0005-0000-0000-00005F120000}"/>
    <cellStyle name="20% - Accent1 2 2 11 8" xfId="1050" xr:uid="{00000000-0005-0000-0000-000060120000}"/>
    <cellStyle name="20% - Accent1 2 2 11 9" xfId="1051" xr:uid="{00000000-0005-0000-0000-000061120000}"/>
    <cellStyle name="20% - Accent1 2 2 11_CC1" xfId="51718" xr:uid="{221261F9-3090-47E0-B9C4-6B35ABBE1E4D}"/>
    <cellStyle name="20% - Accent1 2 2 12" xfId="1052" xr:uid="{00000000-0005-0000-0000-000063120000}"/>
    <cellStyle name="20% - Accent1 2 2 12 2" xfId="1053" xr:uid="{00000000-0005-0000-0000-000064120000}"/>
    <cellStyle name="20% - Accent1 2 2 12 3" xfId="1054" xr:uid="{00000000-0005-0000-0000-000065120000}"/>
    <cellStyle name="20% - Accent1 2 2 12 4" xfId="1055" xr:uid="{00000000-0005-0000-0000-000066120000}"/>
    <cellStyle name="20% - Accent1 2 2 12 5" xfId="1056" xr:uid="{00000000-0005-0000-0000-000067120000}"/>
    <cellStyle name="20% - Accent1 2 2 12 6" xfId="1057" xr:uid="{00000000-0005-0000-0000-000068120000}"/>
    <cellStyle name="20% - Accent1 2 2 12 7" xfId="1058" xr:uid="{00000000-0005-0000-0000-000069120000}"/>
    <cellStyle name="20% - Accent1 2 2 12_CC1" xfId="51719" xr:uid="{68E7F668-38FE-4C90-ADC9-F3FF94B9A037}"/>
    <cellStyle name="20% - Accent1 2 2 13" xfId="1059" xr:uid="{00000000-0005-0000-0000-00006B120000}"/>
    <cellStyle name="20% - Accent1 2 2 14" xfId="1060" xr:uid="{00000000-0005-0000-0000-00006C120000}"/>
    <cellStyle name="20% - Accent1 2 2 15" xfId="1061" xr:uid="{00000000-0005-0000-0000-00006D120000}"/>
    <cellStyle name="20% - Accent1 2 2 16" xfId="1062" xr:uid="{00000000-0005-0000-0000-00006E120000}"/>
    <cellStyle name="20% - Accent1 2 2 17" xfId="1063" xr:uid="{00000000-0005-0000-0000-00006F120000}"/>
    <cellStyle name="20% - Accent1 2 2 18" xfId="1064" xr:uid="{00000000-0005-0000-0000-000070120000}"/>
    <cellStyle name="20% - Accent1 2 2 19" xfId="1065" xr:uid="{00000000-0005-0000-0000-000071120000}"/>
    <cellStyle name="20% - Accent1 2 2 2" xfId="1066" xr:uid="{00000000-0005-0000-0000-000072120000}"/>
    <cellStyle name="20% - Accent1 2 2 2 10" xfId="1067" xr:uid="{00000000-0005-0000-0000-000073120000}"/>
    <cellStyle name="20% - Accent1 2 2 2 10 2" xfId="1068" xr:uid="{00000000-0005-0000-0000-000074120000}"/>
    <cellStyle name="20% - Accent1 2 2 2 10_CC1" xfId="51720" xr:uid="{9CA5CDBB-7A32-49B9-B47F-6D765C456FCF}"/>
    <cellStyle name="20% - Accent1 2 2 2 11" xfId="1069" xr:uid="{00000000-0005-0000-0000-000076120000}"/>
    <cellStyle name="20% - Accent1 2 2 2 11 2" xfId="1070" xr:uid="{00000000-0005-0000-0000-000077120000}"/>
    <cellStyle name="20% - Accent1 2 2 2 11_CC1" xfId="51721" xr:uid="{CE433B6A-E3ED-4AC3-87C8-55851D94C8E9}"/>
    <cellStyle name="20% - Accent1 2 2 2 12" xfId="1071" xr:uid="{00000000-0005-0000-0000-000079120000}"/>
    <cellStyle name="20% - Accent1 2 2 2 12 2" xfId="1072" xr:uid="{00000000-0005-0000-0000-00007A120000}"/>
    <cellStyle name="20% - Accent1 2 2 2 12_CC1" xfId="51722" xr:uid="{F2725A5E-E213-43EE-989F-F1572092FD95}"/>
    <cellStyle name="20% - Accent1 2 2 2 13" xfId="1073" xr:uid="{00000000-0005-0000-0000-00007C120000}"/>
    <cellStyle name="20% - Accent1 2 2 2 13 2" xfId="1074" xr:uid="{00000000-0005-0000-0000-00007D120000}"/>
    <cellStyle name="20% - Accent1 2 2 2 13_CC1" xfId="51723" xr:uid="{71CB8D22-C187-4596-9948-B5E2AB78A9A3}"/>
    <cellStyle name="20% - Accent1 2 2 2 14" xfId="1075" xr:uid="{00000000-0005-0000-0000-00007F120000}"/>
    <cellStyle name="20% - Accent1 2 2 2 14 2" xfId="1076" xr:uid="{00000000-0005-0000-0000-000080120000}"/>
    <cellStyle name="20% - Accent1 2 2 2 14_CC1" xfId="51724" xr:uid="{7DFDB3B4-D0EC-4B78-ABB5-83F2C7B05DBE}"/>
    <cellStyle name="20% - Accent1 2 2 2 15" xfId="1077" xr:uid="{00000000-0005-0000-0000-000082120000}"/>
    <cellStyle name="20% - Accent1 2 2 2 15 2" xfId="1078" xr:uid="{00000000-0005-0000-0000-000083120000}"/>
    <cellStyle name="20% - Accent1 2 2 2 15_CC1" xfId="51725" xr:uid="{DBC421DF-17CA-4660-AC1E-15FFE86F0571}"/>
    <cellStyle name="20% - Accent1 2 2 2 16" xfId="1079" xr:uid="{00000000-0005-0000-0000-000085120000}"/>
    <cellStyle name="20% - Accent1 2 2 2 16 2" xfId="1080" xr:uid="{00000000-0005-0000-0000-000086120000}"/>
    <cellStyle name="20% - Accent1 2 2 2 16_CC1" xfId="51726" xr:uid="{466B3126-DA7C-472D-9878-9B6F3C2B9D9D}"/>
    <cellStyle name="20% - Accent1 2 2 2 17" xfId="1081" xr:uid="{00000000-0005-0000-0000-000088120000}"/>
    <cellStyle name="20% - Accent1 2 2 2 17 2" xfId="1082" xr:uid="{00000000-0005-0000-0000-000089120000}"/>
    <cellStyle name="20% - Accent1 2 2 2 17_CC1" xfId="51727" xr:uid="{F47E29BF-7113-4BC1-A10A-077BD6A19552}"/>
    <cellStyle name="20% - Accent1 2 2 2 18" xfId="1083" xr:uid="{00000000-0005-0000-0000-00008B120000}"/>
    <cellStyle name="20% - Accent1 2 2 2 18 2" xfId="1084" xr:uid="{00000000-0005-0000-0000-00008C120000}"/>
    <cellStyle name="20% - Accent1 2 2 2 18_CC1" xfId="51728" xr:uid="{949D6B43-AA03-4361-804B-502AE61797A6}"/>
    <cellStyle name="20% - Accent1 2 2 2 19" xfId="1085" xr:uid="{00000000-0005-0000-0000-00008E120000}"/>
    <cellStyle name="20% - Accent1 2 2 2 19 2" xfId="1086" xr:uid="{00000000-0005-0000-0000-00008F120000}"/>
    <cellStyle name="20% - Accent1 2 2 2 19_CC1" xfId="51729" xr:uid="{B71B29FA-A98D-4053-896B-40CDA1D04D03}"/>
    <cellStyle name="20% - Accent1 2 2 2 2" xfId="1087" xr:uid="{00000000-0005-0000-0000-000091120000}"/>
    <cellStyle name="20% - Accent1 2 2 2 2 10" xfId="1088" xr:uid="{00000000-0005-0000-0000-000092120000}"/>
    <cellStyle name="20% - Accent1 2 2 2 2 11" xfId="1089" xr:uid="{00000000-0005-0000-0000-000093120000}"/>
    <cellStyle name="20% - Accent1 2 2 2 2 12" xfId="1090" xr:uid="{00000000-0005-0000-0000-000094120000}"/>
    <cellStyle name="20% - Accent1 2 2 2 2 12 2" xfId="1091" xr:uid="{00000000-0005-0000-0000-000095120000}"/>
    <cellStyle name="20% - Accent1 2 2 2 2 12_CC1" xfId="51731" xr:uid="{89B7FFDA-3BFF-44C6-AE7F-B2D846133E27}"/>
    <cellStyle name="20% - Accent1 2 2 2 2 13" xfId="1092" xr:uid="{00000000-0005-0000-0000-000097120000}"/>
    <cellStyle name="20% - Accent1 2 2 2 2 14" xfId="1093" xr:uid="{00000000-0005-0000-0000-000098120000}"/>
    <cellStyle name="20% - Accent1 2 2 2 2 15" xfId="1094" xr:uid="{00000000-0005-0000-0000-000099120000}"/>
    <cellStyle name="20% - Accent1 2 2 2 2 16" xfId="1095" xr:uid="{00000000-0005-0000-0000-00009A120000}"/>
    <cellStyle name="20% - Accent1 2 2 2 2 17" xfId="1096" xr:uid="{00000000-0005-0000-0000-00009B120000}"/>
    <cellStyle name="20% - Accent1 2 2 2 2 18" xfId="1097" xr:uid="{00000000-0005-0000-0000-00009C120000}"/>
    <cellStyle name="20% - Accent1 2 2 2 2 2" xfId="1098" xr:uid="{00000000-0005-0000-0000-00009D120000}"/>
    <cellStyle name="20% - Accent1 2 2 2 2 2 10" xfId="1099" xr:uid="{00000000-0005-0000-0000-00009E120000}"/>
    <cellStyle name="20% - Accent1 2 2 2 2 2 10 2" xfId="1100" xr:uid="{00000000-0005-0000-0000-00009F120000}"/>
    <cellStyle name="20% - Accent1 2 2 2 2 2 10_CC1" xfId="51733" xr:uid="{0C90D2C6-05FB-4076-B177-1937D9C2961C}"/>
    <cellStyle name="20% - Accent1 2 2 2 2 2 11" xfId="1101" xr:uid="{00000000-0005-0000-0000-0000A1120000}"/>
    <cellStyle name="20% - Accent1 2 2 2 2 2 11 2" xfId="1102" xr:uid="{00000000-0005-0000-0000-0000A2120000}"/>
    <cellStyle name="20% - Accent1 2 2 2 2 2 11_CC1" xfId="51734" xr:uid="{04A3CDFD-DC49-4693-8C8D-D5774DA965C6}"/>
    <cellStyle name="20% - Accent1 2 2 2 2 2 12" xfId="1103" xr:uid="{00000000-0005-0000-0000-0000A4120000}"/>
    <cellStyle name="20% - Accent1 2 2 2 2 2 13" xfId="1104" xr:uid="{00000000-0005-0000-0000-0000A5120000}"/>
    <cellStyle name="20% - Accent1 2 2 2 2 2 14" xfId="1105" xr:uid="{00000000-0005-0000-0000-0000A6120000}"/>
    <cellStyle name="20% - Accent1 2 2 2 2 2 15" xfId="1106" xr:uid="{00000000-0005-0000-0000-0000A7120000}"/>
    <cellStyle name="20% - Accent1 2 2 2 2 2 16" xfId="1107" xr:uid="{00000000-0005-0000-0000-0000A8120000}"/>
    <cellStyle name="20% - Accent1 2 2 2 2 2 17" xfId="1108" xr:uid="{00000000-0005-0000-0000-0000A9120000}"/>
    <cellStyle name="20% - Accent1 2 2 2 2 2 18" xfId="1109" xr:uid="{00000000-0005-0000-0000-0000AA120000}"/>
    <cellStyle name="20% - Accent1 2 2 2 2 2 2" xfId="1110" xr:uid="{00000000-0005-0000-0000-0000AB120000}"/>
    <cellStyle name="20% - Accent1 2 2 2 2 2 2 2" xfId="1111" xr:uid="{00000000-0005-0000-0000-0000AC120000}"/>
    <cellStyle name="20% - Accent1 2 2 2 2 2 2 2 2" xfId="1112" xr:uid="{00000000-0005-0000-0000-0000AD120000}"/>
    <cellStyle name="20% - Accent1 2 2 2 2 2 2 2_CC1" xfId="51736" xr:uid="{3C29A4A0-C5AE-4602-8921-E053F5E1213D}"/>
    <cellStyle name="20% - Accent1 2 2 2 2 2 2_CC1" xfId="51735" xr:uid="{AF1BCDD5-6A51-4818-8450-F7AE40C57937}"/>
    <cellStyle name="20% - Accent1 2 2 2 2 2 3" xfId="1113" xr:uid="{00000000-0005-0000-0000-0000B0120000}"/>
    <cellStyle name="20% - Accent1 2 2 2 2 2 3 2" xfId="1114" xr:uid="{00000000-0005-0000-0000-0000B1120000}"/>
    <cellStyle name="20% - Accent1 2 2 2 2 2 3_CC1" xfId="51737" xr:uid="{81592479-CFAE-4E64-B190-18CF1A6251A4}"/>
    <cellStyle name="20% - Accent1 2 2 2 2 2 4" xfId="1115" xr:uid="{00000000-0005-0000-0000-0000B3120000}"/>
    <cellStyle name="20% - Accent1 2 2 2 2 2 4 2" xfId="1116" xr:uid="{00000000-0005-0000-0000-0000B4120000}"/>
    <cellStyle name="20% - Accent1 2 2 2 2 2 4_CC1" xfId="51738" xr:uid="{A5E0A4C8-F999-4661-A156-6280EB35E849}"/>
    <cellStyle name="20% - Accent1 2 2 2 2 2 5" xfId="1117" xr:uid="{00000000-0005-0000-0000-0000B6120000}"/>
    <cellStyle name="20% - Accent1 2 2 2 2 2 5 2" xfId="1118" xr:uid="{00000000-0005-0000-0000-0000B7120000}"/>
    <cellStyle name="20% - Accent1 2 2 2 2 2 5_CC1" xfId="51739" xr:uid="{64A6502E-344C-4074-9776-22EEC48CB02F}"/>
    <cellStyle name="20% - Accent1 2 2 2 2 2 6" xfId="1119" xr:uid="{00000000-0005-0000-0000-0000B9120000}"/>
    <cellStyle name="20% - Accent1 2 2 2 2 2 6 2" xfId="1120" xr:uid="{00000000-0005-0000-0000-0000BA120000}"/>
    <cellStyle name="20% - Accent1 2 2 2 2 2 6_CC1" xfId="51740" xr:uid="{B1009ECF-E990-46E6-862C-B09E4310278C}"/>
    <cellStyle name="20% - Accent1 2 2 2 2 2 7" xfId="1121" xr:uid="{00000000-0005-0000-0000-0000BC120000}"/>
    <cellStyle name="20% - Accent1 2 2 2 2 2 7 2" xfId="1122" xr:uid="{00000000-0005-0000-0000-0000BD120000}"/>
    <cellStyle name="20% - Accent1 2 2 2 2 2 7_CC1" xfId="51741" xr:uid="{9AD6104B-A486-4887-BA45-E3EEA67FD020}"/>
    <cellStyle name="20% - Accent1 2 2 2 2 2 8" xfId="1123" xr:uid="{00000000-0005-0000-0000-0000BF120000}"/>
    <cellStyle name="20% - Accent1 2 2 2 2 2 8 2" xfId="1124" xr:uid="{00000000-0005-0000-0000-0000C0120000}"/>
    <cellStyle name="20% - Accent1 2 2 2 2 2 8_CC1" xfId="51742" xr:uid="{540A77C0-6467-47E7-AD93-D0C8D90E4A4E}"/>
    <cellStyle name="20% - Accent1 2 2 2 2 2 9" xfId="1125" xr:uid="{00000000-0005-0000-0000-0000C2120000}"/>
    <cellStyle name="20% - Accent1 2 2 2 2 2 9 2" xfId="1126" xr:uid="{00000000-0005-0000-0000-0000C3120000}"/>
    <cellStyle name="20% - Accent1 2 2 2 2 2 9_CC1" xfId="51743" xr:uid="{6244783F-386B-42D3-9AD0-B05F6ACB9FDD}"/>
    <cellStyle name="20% - Accent1 2 2 2 2 2_CC1" xfId="51732" xr:uid="{F5102BB6-B15D-43E6-9D4D-79207E00B87B}"/>
    <cellStyle name="20% - Accent1 2 2 2 2 3" xfId="1127" xr:uid="{00000000-0005-0000-0000-0000C6120000}"/>
    <cellStyle name="20% - Accent1 2 2 2 2 3 2" xfId="1128" xr:uid="{00000000-0005-0000-0000-0000C7120000}"/>
    <cellStyle name="20% - Accent1 2 2 2 2 3 3" xfId="1129" xr:uid="{00000000-0005-0000-0000-0000C8120000}"/>
    <cellStyle name="20% - Accent1 2 2 2 2 3 4" xfId="1130" xr:uid="{00000000-0005-0000-0000-0000C9120000}"/>
    <cellStyle name="20% - Accent1 2 2 2 2 3 5" xfId="1131" xr:uid="{00000000-0005-0000-0000-0000CA120000}"/>
    <cellStyle name="20% - Accent1 2 2 2 2 3 6" xfId="1132" xr:uid="{00000000-0005-0000-0000-0000CB120000}"/>
    <cellStyle name="20% - Accent1 2 2 2 2 3 7" xfId="1133" xr:uid="{00000000-0005-0000-0000-0000CC120000}"/>
    <cellStyle name="20% - Accent1 2 2 2 2 3_CC1" xfId="51744" xr:uid="{F9931B70-B598-4512-B360-7C11178CE1A5}"/>
    <cellStyle name="20% - Accent1 2 2 2 2 4" xfId="1134" xr:uid="{00000000-0005-0000-0000-0000CE120000}"/>
    <cellStyle name="20% - Accent1 2 2 2 2 5" xfId="1135" xr:uid="{00000000-0005-0000-0000-0000CF120000}"/>
    <cellStyle name="20% - Accent1 2 2 2 2 6" xfId="1136" xr:uid="{00000000-0005-0000-0000-0000D0120000}"/>
    <cellStyle name="20% - Accent1 2 2 2 2 7" xfId="1137" xr:uid="{00000000-0005-0000-0000-0000D1120000}"/>
    <cellStyle name="20% - Accent1 2 2 2 2 8" xfId="1138" xr:uid="{00000000-0005-0000-0000-0000D2120000}"/>
    <cellStyle name="20% - Accent1 2 2 2 2 9" xfId="1139" xr:uid="{00000000-0005-0000-0000-0000D3120000}"/>
    <cellStyle name="20% - Accent1 2 2 2 2_CC1" xfId="51730" xr:uid="{DE23F199-C33F-48AC-9B6F-28ABE575829C}"/>
    <cellStyle name="20% - Accent1 2 2 2 20" xfId="1140" xr:uid="{00000000-0005-0000-0000-0000D5120000}"/>
    <cellStyle name="20% - Accent1 2 2 2 20 2" xfId="1141" xr:uid="{00000000-0005-0000-0000-0000D6120000}"/>
    <cellStyle name="20% - Accent1 2 2 2 20_CC1" xfId="51745" xr:uid="{BEA13002-5ADE-4796-BDF9-C30AD9328190}"/>
    <cellStyle name="20% - Accent1 2 2 2 3" xfId="1142" xr:uid="{00000000-0005-0000-0000-0000D8120000}"/>
    <cellStyle name="20% - Accent1 2 2 2 3 10" xfId="1143" xr:uid="{00000000-0005-0000-0000-0000D9120000}"/>
    <cellStyle name="20% - Accent1 2 2 2 3 10 2" xfId="1144" xr:uid="{00000000-0005-0000-0000-0000DA120000}"/>
    <cellStyle name="20% - Accent1 2 2 2 3 10_CC1" xfId="51747" xr:uid="{2DD36C0A-6937-40BF-B832-6F56AA1829B9}"/>
    <cellStyle name="20% - Accent1 2 2 2 3 11" xfId="1145" xr:uid="{00000000-0005-0000-0000-0000DC120000}"/>
    <cellStyle name="20% - Accent1 2 2 2 3 11 2" xfId="1146" xr:uid="{00000000-0005-0000-0000-0000DD120000}"/>
    <cellStyle name="20% - Accent1 2 2 2 3 11_CC1" xfId="51748" xr:uid="{2E2BCFE6-C10E-4B08-8121-C5C3E9B6A61A}"/>
    <cellStyle name="20% - Accent1 2 2 2 3 12" xfId="1147" xr:uid="{00000000-0005-0000-0000-0000DF120000}"/>
    <cellStyle name="20% - Accent1 2 2 2 3 13" xfId="1148" xr:uid="{00000000-0005-0000-0000-0000E0120000}"/>
    <cellStyle name="20% - Accent1 2 2 2 3 14" xfId="1149" xr:uid="{00000000-0005-0000-0000-0000E1120000}"/>
    <cellStyle name="20% - Accent1 2 2 2 3 15" xfId="1150" xr:uid="{00000000-0005-0000-0000-0000E2120000}"/>
    <cellStyle name="20% - Accent1 2 2 2 3 16" xfId="1151" xr:uid="{00000000-0005-0000-0000-0000E3120000}"/>
    <cellStyle name="20% - Accent1 2 2 2 3 17" xfId="1152" xr:uid="{00000000-0005-0000-0000-0000E4120000}"/>
    <cellStyle name="20% - Accent1 2 2 2 3 18" xfId="1153" xr:uid="{00000000-0005-0000-0000-0000E5120000}"/>
    <cellStyle name="20% - Accent1 2 2 2 3 2" xfId="1154" xr:uid="{00000000-0005-0000-0000-0000E6120000}"/>
    <cellStyle name="20% - Accent1 2 2 2 3 2 2" xfId="1155" xr:uid="{00000000-0005-0000-0000-0000E7120000}"/>
    <cellStyle name="20% - Accent1 2 2 2 3 2 3" xfId="1156" xr:uid="{00000000-0005-0000-0000-0000E8120000}"/>
    <cellStyle name="20% - Accent1 2 2 2 3 2 4" xfId="1157" xr:uid="{00000000-0005-0000-0000-0000E9120000}"/>
    <cellStyle name="20% - Accent1 2 2 2 3 2 5" xfId="1158" xr:uid="{00000000-0005-0000-0000-0000EA120000}"/>
    <cellStyle name="20% - Accent1 2 2 2 3 2 6" xfId="1159" xr:uid="{00000000-0005-0000-0000-0000EB120000}"/>
    <cellStyle name="20% - Accent1 2 2 2 3 2 7" xfId="1160" xr:uid="{00000000-0005-0000-0000-0000EC120000}"/>
    <cellStyle name="20% - Accent1 2 2 2 3 2 8" xfId="1161" xr:uid="{00000000-0005-0000-0000-0000ED120000}"/>
    <cellStyle name="20% - Accent1 2 2 2 3 2_CC1" xfId="51749" xr:uid="{7CC51F08-2946-4E64-B3C5-B46706625AA7}"/>
    <cellStyle name="20% - Accent1 2 2 2 3 3" xfId="1162" xr:uid="{00000000-0005-0000-0000-0000EF120000}"/>
    <cellStyle name="20% - Accent1 2 2 2 3 3 2" xfId="1163" xr:uid="{00000000-0005-0000-0000-0000F0120000}"/>
    <cellStyle name="20% - Accent1 2 2 2 3 3 3" xfId="1164" xr:uid="{00000000-0005-0000-0000-0000F1120000}"/>
    <cellStyle name="20% - Accent1 2 2 2 3 3 4" xfId="1165" xr:uid="{00000000-0005-0000-0000-0000F2120000}"/>
    <cellStyle name="20% - Accent1 2 2 2 3 3 5" xfId="1166" xr:uid="{00000000-0005-0000-0000-0000F3120000}"/>
    <cellStyle name="20% - Accent1 2 2 2 3 3 6" xfId="1167" xr:uid="{00000000-0005-0000-0000-0000F4120000}"/>
    <cellStyle name="20% - Accent1 2 2 2 3 3 7" xfId="1168" xr:uid="{00000000-0005-0000-0000-0000F5120000}"/>
    <cellStyle name="20% - Accent1 2 2 2 3 3 8" xfId="1169" xr:uid="{00000000-0005-0000-0000-0000F6120000}"/>
    <cellStyle name="20% - Accent1 2 2 2 3 3_CC1" xfId="51750" xr:uid="{CE277B7B-06E2-4D4A-A7AE-5291ECA20F9E}"/>
    <cellStyle name="20% - Accent1 2 2 2 3 4" xfId="1170" xr:uid="{00000000-0005-0000-0000-0000F8120000}"/>
    <cellStyle name="20% - Accent1 2 2 2 3 4 2" xfId="1171" xr:uid="{00000000-0005-0000-0000-0000F9120000}"/>
    <cellStyle name="20% - Accent1 2 2 2 3 4_CC1" xfId="51751" xr:uid="{EF8DD976-0F11-4713-BCC7-C28C2C228CA9}"/>
    <cellStyle name="20% - Accent1 2 2 2 3 5" xfId="1172" xr:uid="{00000000-0005-0000-0000-0000FB120000}"/>
    <cellStyle name="20% - Accent1 2 2 2 3 5 2" xfId="1173" xr:uid="{00000000-0005-0000-0000-0000FC120000}"/>
    <cellStyle name="20% - Accent1 2 2 2 3 5_CC1" xfId="51752" xr:uid="{6985C31E-24DE-42CF-9AAD-5AE2BC043089}"/>
    <cellStyle name="20% - Accent1 2 2 2 3 6" xfId="1174" xr:uid="{00000000-0005-0000-0000-0000FE120000}"/>
    <cellStyle name="20% - Accent1 2 2 2 3 6 2" xfId="1175" xr:uid="{00000000-0005-0000-0000-0000FF120000}"/>
    <cellStyle name="20% - Accent1 2 2 2 3 6_CC1" xfId="51753" xr:uid="{56A652FB-7FE7-4605-849A-8450CD08E7C8}"/>
    <cellStyle name="20% - Accent1 2 2 2 3 7" xfId="1176" xr:uid="{00000000-0005-0000-0000-000001130000}"/>
    <cellStyle name="20% - Accent1 2 2 2 3 7 2" xfId="1177" xr:uid="{00000000-0005-0000-0000-000002130000}"/>
    <cellStyle name="20% - Accent1 2 2 2 3 7_CC1" xfId="51754" xr:uid="{DE02122E-8757-4A2F-BD90-21459C9BE13F}"/>
    <cellStyle name="20% - Accent1 2 2 2 3 8" xfId="1178" xr:uid="{00000000-0005-0000-0000-000004130000}"/>
    <cellStyle name="20% - Accent1 2 2 2 3 8 2" xfId="1179" xr:uid="{00000000-0005-0000-0000-000005130000}"/>
    <cellStyle name="20% - Accent1 2 2 2 3 8_CC1" xfId="51755" xr:uid="{484CCA08-54CA-45BA-9D20-89984B6F3C42}"/>
    <cellStyle name="20% - Accent1 2 2 2 3 9" xfId="1180" xr:uid="{00000000-0005-0000-0000-000007130000}"/>
    <cellStyle name="20% - Accent1 2 2 2 3 9 2" xfId="1181" xr:uid="{00000000-0005-0000-0000-000008130000}"/>
    <cellStyle name="20% - Accent1 2 2 2 3 9_CC1" xfId="51756" xr:uid="{40E8F21D-19D7-4BEF-91FC-23F2099E3050}"/>
    <cellStyle name="20% - Accent1 2 2 2 3_CC1" xfId="51746" xr:uid="{78BCA3E7-3B4C-4B52-9983-DA28B67343D5}"/>
    <cellStyle name="20% - Accent1 2 2 2 4" xfId="1182" xr:uid="{00000000-0005-0000-0000-00000B130000}"/>
    <cellStyle name="20% - Accent1 2 2 2 4 10" xfId="1183" xr:uid="{00000000-0005-0000-0000-00000C130000}"/>
    <cellStyle name="20% - Accent1 2 2 2 4 10 2" xfId="1184" xr:uid="{00000000-0005-0000-0000-00000D130000}"/>
    <cellStyle name="20% - Accent1 2 2 2 4 10_CC1" xfId="51758" xr:uid="{14F89EAA-9FF1-43AD-9412-C6A123CF4ABA}"/>
    <cellStyle name="20% - Accent1 2 2 2 4 11" xfId="1185" xr:uid="{00000000-0005-0000-0000-00000F130000}"/>
    <cellStyle name="20% - Accent1 2 2 2 4 11 2" xfId="1186" xr:uid="{00000000-0005-0000-0000-000010130000}"/>
    <cellStyle name="20% - Accent1 2 2 2 4 11_CC1" xfId="51759" xr:uid="{DF8801B1-B7BF-4188-8F1E-ED12C8C9B8FA}"/>
    <cellStyle name="20% - Accent1 2 2 2 4 12" xfId="1187" xr:uid="{00000000-0005-0000-0000-000012130000}"/>
    <cellStyle name="20% - Accent1 2 2 2 4 13" xfId="1188" xr:uid="{00000000-0005-0000-0000-000013130000}"/>
    <cellStyle name="20% - Accent1 2 2 2 4 14" xfId="1189" xr:uid="{00000000-0005-0000-0000-000014130000}"/>
    <cellStyle name="20% - Accent1 2 2 2 4 15" xfId="1190" xr:uid="{00000000-0005-0000-0000-000015130000}"/>
    <cellStyle name="20% - Accent1 2 2 2 4 16" xfId="1191" xr:uid="{00000000-0005-0000-0000-000016130000}"/>
    <cellStyle name="20% - Accent1 2 2 2 4 17" xfId="1192" xr:uid="{00000000-0005-0000-0000-000017130000}"/>
    <cellStyle name="20% - Accent1 2 2 2 4 18" xfId="1193" xr:uid="{00000000-0005-0000-0000-000018130000}"/>
    <cellStyle name="20% - Accent1 2 2 2 4 2" xfId="1194" xr:uid="{00000000-0005-0000-0000-000019130000}"/>
    <cellStyle name="20% - Accent1 2 2 2 4 2 2" xfId="1195" xr:uid="{00000000-0005-0000-0000-00001A130000}"/>
    <cellStyle name="20% - Accent1 2 2 2 4 2 3" xfId="1196" xr:uid="{00000000-0005-0000-0000-00001B130000}"/>
    <cellStyle name="20% - Accent1 2 2 2 4 2 4" xfId="1197" xr:uid="{00000000-0005-0000-0000-00001C130000}"/>
    <cellStyle name="20% - Accent1 2 2 2 4 2 5" xfId="1198" xr:uid="{00000000-0005-0000-0000-00001D130000}"/>
    <cellStyle name="20% - Accent1 2 2 2 4 2 6" xfId="1199" xr:uid="{00000000-0005-0000-0000-00001E130000}"/>
    <cellStyle name="20% - Accent1 2 2 2 4 2 7" xfId="1200" xr:uid="{00000000-0005-0000-0000-00001F130000}"/>
    <cellStyle name="20% - Accent1 2 2 2 4 2 8" xfId="1201" xr:uid="{00000000-0005-0000-0000-000020130000}"/>
    <cellStyle name="20% - Accent1 2 2 2 4 2_CC1" xfId="51760" xr:uid="{7862CB95-1FF1-4EC0-A148-A1AC9015BDBD}"/>
    <cellStyle name="20% - Accent1 2 2 2 4 3" xfId="1202" xr:uid="{00000000-0005-0000-0000-000022130000}"/>
    <cellStyle name="20% - Accent1 2 2 2 4 3 2" xfId="1203" xr:uid="{00000000-0005-0000-0000-000023130000}"/>
    <cellStyle name="20% - Accent1 2 2 2 4 3 3" xfId="1204" xr:uid="{00000000-0005-0000-0000-000024130000}"/>
    <cellStyle name="20% - Accent1 2 2 2 4 3 4" xfId="1205" xr:uid="{00000000-0005-0000-0000-000025130000}"/>
    <cellStyle name="20% - Accent1 2 2 2 4 3 5" xfId="1206" xr:uid="{00000000-0005-0000-0000-000026130000}"/>
    <cellStyle name="20% - Accent1 2 2 2 4 3 6" xfId="1207" xr:uid="{00000000-0005-0000-0000-000027130000}"/>
    <cellStyle name="20% - Accent1 2 2 2 4 3 7" xfId="1208" xr:uid="{00000000-0005-0000-0000-000028130000}"/>
    <cellStyle name="20% - Accent1 2 2 2 4 3 8" xfId="1209" xr:uid="{00000000-0005-0000-0000-000029130000}"/>
    <cellStyle name="20% - Accent1 2 2 2 4 3_CC1" xfId="51761" xr:uid="{9F6A8EA3-C824-48A1-911E-25BA1FCC2E06}"/>
    <cellStyle name="20% - Accent1 2 2 2 4 4" xfId="1210" xr:uid="{00000000-0005-0000-0000-00002B130000}"/>
    <cellStyle name="20% - Accent1 2 2 2 4 4 2" xfId="1211" xr:uid="{00000000-0005-0000-0000-00002C130000}"/>
    <cellStyle name="20% - Accent1 2 2 2 4 4_CC1" xfId="51762" xr:uid="{C4F370A3-0712-4922-8770-3F4F02A3396C}"/>
    <cellStyle name="20% - Accent1 2 2 2 4 5" xfId="1212" xr:uid="{00000000-0005-0000-0000-00002E130000}"/>
    <cellStyle name="20% - Accent1 2 2 2 4 5 2" xfId="1213" xr:uid="{00000000-0005-0000-0000-00002F130000}"/>
    <cellStyle name="20% - Accent1 2 2 2 4 5_CC1" xfId="51763" xr:uid="{9478B43E-CB34-4CB9-9E79-191C656D2DE0}"/>
    <cellStyle name="20% - Accent1 2 2 2 4 6" xfId="1214" xr:uid="{00000000-0005-0000-0000-000031130000}"/>
    <cellStyle name="20% - Accent1 2 2 2 4 6 2" xfId="1215" xr:uid="{00000000-0005-0000-0000-000032130000}"/>
    <cellStyle name="20% - Accent1 2 2 2 4 6_CC1" xfId="51764" xr:uid="{688EB9ED-8F8B-41B0-BDD9-9CDD533B9917}"/>
    <cellStyle name="20% - Accent1 2 2 2 4 7" xfId="1216" xr:uid="{00000000-0005-0000-0000-000034130000}"/>
    <cellStyle name="20% - Accent1 2 2 2 4 7 2" xfId="1217" xr:uid="{00000000-0005-0000-0000-000035130000}"/>
    <cellStyle name="20% - Accent1 2 2 2 4 7_CC1" xfId="51765" xr:uid="{990A7A37-5817-4DC0-B588-30A8DE2AFADF}"/>
    <cellStyle name="20% - Accent1 2 2 2 4 8" xfId="1218" xr:uid="{00000000-0005-0000-0000-000037130000}"/>
    <cellStyle name="20% - Accent1 2 2 2 4 8 2" xfId="1219" xr:uid="{00000000-0005-0000-0000-000038130000}"/>
    <cellStyle name="20% - Accent1 2 2 2 4 8_CC1" xfId="51766" xr:uid="{7622536B-49AD-4D3E-A537-229F667B054A}"/>
    <cellStyle name="20% - Accent1 2 2 2 4 9" xfId="1220" xr:uid="{00000000-0005-0000-0000-00003A130000}"/>
    <cellStyle name="20% - Accent1 2 2 2 4 9 2" xfId="1221" xr:uid="{00000000-0005-0000-0000-00003B130000}"/>
    <cellStyle name="20% - Accent1 2 2 2 4 9_CC1" xfId="51767" xr:uid="{12BBB08D-6CE5-406C-B696-5560D79BDD05}"/>
    <cellStyle name="20% - Accent1 2 2 2 4_CC1" xfId="51757" xr:uid="{77AF87EC-E24E-4D9D-B89A-CA787C859F49}"/>
    <cellStyle name="20% - Accent1 2 2 2 5" xfId="1222" xr:uid="{00000000-0005-0000-0000-00003E130000}"/>
    <cellStyle name="20% - Accent1 2 2 2 5 10" xfId="1223" xr:uid="{00000000-0005-0000-0000-00003F130000}"/>
    <cellStyle name="20% - Accent1 2 2 2 5 10 2" xfId="1224" xr:uid="{00000000-0005-0000-0000-000040130000}"/>
    <cellStyle name="20% - Accent1 2 2 2 5 10_CC1" xfId="51769" xr:uid="{04752783-5AE5-4E6D-A778-C9ACAEF9F412}"/>
    <cellStyle name="20% - Accent1 2 2 2 5 11" xfId="1225" xr:uid="{00000000-0005-0000-0000-000042130000}"/>
    <cellStyle name="20% - Accent1 2 2 2 5 11 2" xfId="1226" xr:uid="{00000000-0005-0000-0000-000043130000}"/>
    <cellStyle name="20% - Accent1 2 2 2 5 11_CC1" xfId="51770" xr:uid="{129F3CC2-3050-4250-9E9B-F6FA698A3B38}"/>
    <cellStyle name="20% - Accent1 2 2 2 5 12" xfId="1227" xr:uid="{00000000-0005-0000-0000-000045130000}"/>
    <cellStyle name="20% - Accent1 2 2 2 5 13" xfId="1228" xr:uid="{00000000-0005-0000-0000-000046130000}"/>
    <cellStyle name="20% - Accent1 2 2 2 5 14" xfId="1229" xr:uid="{00000000-0005-0000-0000-000047130000}"/>
    <cellStyle name="20% - Accent1 2 2 2 5 15" xfId="1230" xr:uid="{00000000-0005-0000-0000-000048130000}"/>
    <cellStyle name="20% - Accent1 2 2 2 5 16" xfId="1231" xr:uid="{00000000-0005-0000-0000-000049130000}"/>
    <cellStyle name="20% - Accent1 2 2 2 5 17" xfId="1232" xr:uid="{00000000-0005-0000-0000-00004A130000}"/>
    <cellStyle name="20% - Accent1 2 2 2 5 18" xfId="1233" xr:uid="{00000000-0005-0000-0000-00004B130000}"/>
    <cellStyle name="20% - Accent1 2 2 2 5 2" xfId="1234" xr:uid="{00000000-0005-0000-0000-00004C130000}"/>
    <cellStyle name="20% - Accent1 2 2 2 5 2 2" xfId="1235" xr:uid="{00000000-0005-0000-0000-00004D130000}"/>
    <cellStyle name="20% - Accent1 2 2 2 5 2 3" xfId="1236" xr:uid="{00000000-0005-0000-0000-00004E130000}"/>
    <cellStyle name="20% - Accent1 2 2 2 5 2 4" xfId="1237" xr:uid="{00000000-0005-0000-0000-00004F130000}"/>
    <cellStyle name="20% - Accent1 2 2 2 5 2 5" xfId="1238" xr:uid="{00000000-0005-0000-0000-000050130000}"/>
    <cellStyle name="20% - Accent1 2 2 2 5 2 6" xfId="1239" xr:uid="{00000000-0005-0000-0000-000051130000}"/>
    <cellStyle name="20% - Accent1 2 2 2 5 2 7" xfId="1240" xr:uid="{00000000-0005-0000-0000-000052130000}"/>
    <cellStyle name="20% - Accent1 2 2 2 5 2 8" xfId="1241" xr:uid="{00000000-0005-0000-0000-000053130000}"/>
    <cellStyle name="20% - Accent1 2 2 2 5 2_CC1" xfId="51771" xr:uid="{3BB980F8-52C6-43B0-AAF3-D32846B8B468}"/>
    <cellStyle name="20% - Accent1 2 2 2 5 3" xfId="1242" xr:uid="{00000000-0005-0000-0000-000055130000}"/>
    <cellStyle name="20% - Accent1 2 2 2 5 3 2" xfId="1243" xr:uid="{00000000-0005-0000-0000-000056130000}"/>
    <cellStyle name="20% - Accent1 2 2 2 5 3 3" xfId="1244" xr:uid="{00000000-0005-0000-0000-000057130000}"/>
    <cellStyle name="20% - Accent1 2 2 2 5 3 4" xfId="1245" xr:uid="{00000000-0005-0000-0000-000058130000}"/>
    <cellStyle name="20% - Accent1 2 2 2 5 3 5" xfId="1246" xr:uid="{00000000-0005-0000-0000-000059130000}"/>
    <cellStyle name="20% - Accent1 2 2 2 5 3 6" xfId="1247" xr:uid="{00000000-0005-0000-0000-00005A130000}"/>
    <cellStyle name="20% - Accent1 2 2 2 5 3 7" xfId="1248" xr:uid="{00000000-0005-0000-0000-00005B130000}"/>
    <cellStyle name="20% - Accent1 2 2 2 5 3 8" xfId="1249" xr:uid="{00000000-0005-0000-0000-00005C130000}"/>
    <cellStyle name="20% - Accent1 2 2 2 5 3_CC1" xfId="51772" xr:uid="{491EB846-C23D-46D0-BCE0-39EB36E79564}"/>
    <cellStyle name="20% - Accent1 2 2 2 5 4" xfId="1250" xr:uid="{00000000-0005-0000-0000-00005E130000}"/>
    <cellStyle name="20% - Accent1 2 2 2 5 4 2" xfId="1251" xr:uid="{00000000-0005-0000-0000-00005F130000}"/>
    <cellStyle name="20% - Accent1 2 2 2 5 4_CC1" xfId="51773" xr:uid="{46560A76-EB27-487A-B521-84459D5D355F}"/>
    <cellStyle name="20% - Accent1 2 2 2 5 5" xfId="1252" xr:uid="{00000000-0005-0000-0000-000061130000}"/>
    <cellStyle name="20% - Accent1 2 2 2 5 5 2" xfId="1253" xr:uid="{00000000-0005-0000-0000-000062130000}"/>
    <cellStyle name="20% - Accent1 2 2 2 5 5_CC1" xfId="51774" xr:uid="{646A29C3-3F4C-4C66-8C39-35CA0EDB83FE}"/>
    <cellStyle name="20% - Accent1 2 2 2 5 6" xfId="1254" xr:uid="{00000000-0005-0000-0000-000064130000}"/>
    <cellStyle name="20% - Accent1 2 2 2 5 6 2" xfId="1255" xr:uid="{00000000-0005-0000-0000-000065130000}"/>
    <cellStyle name="20% - Accent1 2 2 2 5 6_CC1" xfId="51775" xr:uid="{7C62E52E-2E07-4B90-967A-71D0C6BEA0AF}"/>
    <cellStyle name="20% - Accent1 2 2 2 5 7" xfId="1256" xr:uid="{00000000-0005-0000-0000-000067130000}"/>
    <cellStyle name="20% - Accent1 2 2 2 5 7 2" xfId="1257" xr:uid="{00000000-0005-0000-0000-000068130000}"/>
    <cellStyle name="20% - Accent1 2 2 2 5 7_CC1" xfId="51776" xr:uid="{CC73F388-8377-4DC4-883B-E752C1165FB0}"/>
    <cellStyle name="20% - Accent1 2 2 2 5 8" xfId="1258" xr:uid="{00000000-0005-0000-0000-00006A130000}"/>
    <cellStyle name="20% - Accent1 2 2 2 5 8 2" xfId="1259" xr:uid="{00000000-0005-0000-0000-00006B130000}"/>
    <cellStyle name="20% - Accent1 2 2 2 5 8_CC1" xfId="51777" xr:uid="{EAA2C84E-9C0D-43AC-8AE4-EF7B56BEA712}"/>
    <cellStyle name="20% - Accent1 2 2 2 5 9" xfId="1260" xr:uid="{00000000-0005-0000-0000-00006D130000}"/>
    <cellStyle name="20% - Accent1 2 2 2 5 9 2" xfId="1261" xr:uid="{00000000-0005-0000-0000-00006E130000}"/>
    <cellStyle name="20% - Accent1 2 2 2 5 9_CC1" xfId="51778" xr:uid="{01C09B19-7E97-4687-BE03-952D1E10892F}"/>
    <cellStyle name="20% - Accent1 2 2 2 5_CC1" xfId="51768" xr:uid="{3532A634-E751-43EC-9915-756D8C79382E}"/>
    <cellStyle name="20% - Accent1 2 2 2 6" xfId="1262" xr:uid="{00000000-0005-0000-0000-000071130000}"/>
    <cellStyle name="20% - Accent1 2 2 2 6 10" xfId="1263" xr:uid="{00000000-0005-0000-0000-000072130000}"/>
    <cellStyle name="20% - Accent1 2 2 2 6 10 2" xfId="1264" xr:uid="{00000000-0005-0000-0000-000073130000}"/>
    <cellStyle name="20% - Accent1 2 2 2 6 10_CC1" xfId="51780" xr:uid="{80973816-1357-4CC1-9EF9-8A57401C9AED}"/>
    <cellStyle name="20% - Accent1 2 2 2 6 11" xfId="1265" xr:uid="{00000000-0005-0000-0000-000075130000}"/>
    <cellStyle name="20% - Accent1 2 2 2 6 11 2" xfId="1266" xr:uid="{00000000-0005-0000-0000-000076130000}"/>
    <cellStyle name="20% - Accent1 2 2 2 6 11_CC1" xfId="51781" xr:uid="{A7C9665A-26E9-4D32-8436-8A9EE3BD68F2}"/>
    <cellStyle name="20% - Accent1 2 2 2 6 12" xfId="1267" xr:uid="{00000000-0005-0000-0000-000078130000}"/>
    <cellStyle name="20% - Accent1 2 2 2 6 13" xfId="1268" xr:uid="{00000000-0005-0000-0000-000079130000}"/>
    <cellStyle name="20% - Accent1 2 2 2 6 14" xfId="1269" xr:uid="{00000000-0005-0000-0000-00007A130000}"/>
    <cellStyle name="20% - Accent1 2 2 2 6 15" xfId="1270" xr:uid="{00000000-0005-0000-0000-00007B130000}"/>
    <cellStyle name="20% - Accent1 2 2 2 6 16" xfId="1271" xr:uid="{00000000-0005-0000-0000-00007C130000}"/>
    <cellStyle name="20% - Accent1 2 2 2 6 17" xfId="1272" xr:uid="{00000000-0005-0000-0000-00007D130000}"/>
    <cellStyle name="20% - Accent1 2 2 2 6 18" xfId="1273" xr:uid="{00000000-0005-0000-0000-00007E130000}"/>
    <cellStyle name="20% - Accent1 2 2 2 6 2" xfId="1274" xr:uid="{00000000-0005-0000-0000-00007F130000}"/>
    <cellStyle name="20% - Accent1 2 2 2 6 2 2" xfId="1275" xr:uid="{00000000-0005-0000-0000-000080130000}"/>
    <cellStyle name="20% - Accent1 2 2 2 6 2 3" xfId="1276" xr:uid="{00000000-0005-0000-0000-000081130000}"/>
    <cellStyle name="20% - Accent1 2 2 2 6 2 4" xfId="1277" xr:uid="{00000000-0005-0000-0000-000082130000}"/>
    <cellStyle name="20% - Accent1 2 2 2 6 2 5" xfId="1278" xr:uid="{00000000-0005-0000-0000-000083130000}"/>
    <cellStyle name="20% - Accent1 2 2 2 6 2 6" xfId="1279" xr:uid="{00000000-0005-0000-0000-000084130000}"/>
    <cellStyle name="20% - Accent1 2 2 2 6 2 7" xfId="1280" xr:uid="{00000000-0005-0000-0000-000085130000}"/>
    <cellStyle name="20% - Accent1 2 2 2 6 2 8" xfId="1281" xr:uid="{00000000-0005-0000-0000-000086130000}"/>
    <cellStyle name="20% - Accent1 2 2 2 6 2_CC1" xfId="51782" xr:uid="{D04C126B-770A-4CB4-9C7D-95671912C006}"/>
    <cellStyle name="20% - Accent1 2 2 2 6 3" xfId="1282" xr:uid="{00000000-0005-0000-0000-000088130000}"/>
    <cellStyle name="20% - Accent1 2 2 2 6 3 2" xfId="1283" xr:uid="{00000000-0005-0000-0000-000089130000}"/>
    <cellStyle name="20% - Accent1 2 2 2 6 3 3" xfId="1284" xr:uid="{00000000-0005-0000-0000-00008A130000}"/>
    <cellStyle name="20% - Accent1 2 2 2 6 3 4" xfId="1285" xr:uid="{00000000-0005-0000-0000-00008B130000}"/>
    <cellStyle name="20% - Accent1 2 2 2 6 3 5" xfId="1286" xr:uid="{00000000-0005-0000-0000-00008C130000}"/>
    <cellStyle name="20% - Accent1 2 2 2 6 3 6" xfId="1287" xr:uid="{00000000-0005-0000-0000-00008D130000}"/>
    <cellStyle name="20% - Accent1 2 2 2 6 3 7" xfId="1288" xr:uid="{00000000-0005-0000-0000-00008E130000}"/>
    <cellStyle name="20% - Accent1 2 2 2 6 3 8" xfId="1289" xr:uid="{00000000-0005-0000-0000-00008F130000}"/>
    <cellStyle name="20% - Accent1 2 2 2 6 3_CC1" xfId="51783" xr:uid="{4680C927-AE6A-4713-BB75-BB7D16C7033C}"/>
    <cellStyle name="20% - Accent1 2 2 2 6 4" xfId="1290" xr:uid="{00000000-0005-0000-0000-000091130000}"/>
    <cellStyle name="20% - Accent1 2 2 2 6 4 2" xfId="1291" xr:uid="{00000000-0005-0000-0000-000092130000}"/>
    <cellStyle name="20% - Accent1 2 2 2 6 4_CC1" xfId="51784" xr:uid="{77D9B393-811B-4D31-A3AC-08D02417B4AD}"/>
    <cellStyle name="20% - Accent1 2 2 2 6 5" xfId="1292" xr:uid="{00000000-0005-0000-0000-000094130000}"/>
    <cellStyle name="20% - Accent1 2 2 2 6 5 2" xfId="1293" xr:uid="{00000000-0005-0000-0000-000095130000}"/>
    <cellStyle name="20% - Accent1 2 2 2 6 5_CC1" xfId="51785" xr:uid="{6408579D-CC10-4878-9A6C-152926448B47}"/>
    <cellStyle name="20% - Accent1 2 2 2 6 6" xfId="1294" xr:uid="{00000000-0005-0000-0000-000097130000}"/>
    <cellStyle name="20% - Accent1 2 2 2 6 6 2" xfId="1295" xr:uid="{00000000-0005-0000-0000-000098130000}"/>
    <cellStyle name="20% - Accent1 2 2 2 6 6_CC1" xfId="51786" xr:uid="{E773ED54-3EE0-4D60-B4CA-BCB48F745516}"/>
    <cellStyle name="20% - Accent1 2 2 2 6 7" xfId="1296" xr:uid="{00000000-0005-0000-0000-00009A130000}"/>
    <cellStyle name="20% - Accent1 2 2 2 6 7 2" xfId="1297" xr:uid="{00000000-0005-0000-0000-00009B130000}"/>
    <cellStyle name="20% - Accent1 2 2 2 6 7_CC1" xfId="51787" xr:uid="{416CE9BD-A694-47C2-AFC2-B02D370C246D}"/>
    <cellStyle name="20% - Accent1 2 2 2 6 8" xfId="1298" xr:uid="{00000000-0005-0000-0000-00009D130000}"/>
    <cellStyle name="20% - Accent1 2 2 2 6 8 2" xfId="1299" xr:uid="{00000000-0005-0000-0000-00009E130000}"/>
    <cellStyle name="20% - Accent1 2 2 2 6 8_CC1" xfId="51788" xr:uid="{F4C838A4-3BB6-498C-9587-D0BD49E7EEEA}"/>
    <cellStyle name="20% - Accent1 2 2 2 6 9" xfId="1300" xr:uid="{00000000-0005-0000-0000-0000A0130000}"/>
    <cellStyle name="20% - Accent1 2 2 2 6 9 2" xfId="1301" xr:uid="{00000000-0005-0000-0000-0000A1130000}"/>
    <cellStyle name="20% - Accent1 2 2 2 6 9_CC1" xfId="51789" xr:uid="{D943FC9A-6574-4C04-93E3-B0561426EC66}"/>
    <cellStyle name="20% - Accent1 2 2 2 6_CC1" xfId="51779" xr:uid="{150903E5-FB39-455E-A85F-1202DB9426F4}"/>
    <cellStyle name="20% - Accent1 2 2 2 7" xfId="1302" xr:uid="{00000000-0005-0000-0000-0000A4130000}"/>
    <cellStyle name="20% - Accent1 2 2 2 7 10" xfId="1303" xr:uid="{00000000-0005-0000-0000-0000A5130000}"/>
    <cellStyle name="20% - Accent1 2 2 2 7 10 2" xfId="1304" xr:uid="{00000000-0005-0000-0000-0000A6130000}"/>
    <cellStyle name="20% - Accent1 2 2 2 7 10_CC1" xfId="51791" xr:uid="{4954A329-0939-41EA-88D8-E742184D6882}"/>
    <cellStyle name="20% - Accent1 2 2 2 7 11" xfId="1305" xr:uid="{00000000-0005-0000-0000-0000A8130000}"/>
    <cellStyle name="20% - Accent1 2 2 2 7 11 2" xfId="1306" xr:uid="{00000000-0005-0000-0000-0000A9130000}"/>
    <cellStyle name="20% - Accent1 2 2 2 7 11_CC1" xfId="51792" xr:uid="{3E411346-458C-457D-9ADC-0E9B0487B455}"/>
    <cellStyle name="20% - Accent1 2 2 2 7 12" xfId="1307" xr:uid="{00000000-0005-0000-0000-0000AB130000}"/>
    <cellStyle name="20% - Accent1 2 2 2 7 13" xfId="1308" xr:uid="{00000000-0005-0000-0000-0000AC130000}"/>
    <cellStyle name="20% - Accent1 2 2 2 7 14" xfId="1309" xr:uid="{00000000-0005-0000-0000-0000AD130000}"/>
    <cellStyle name="20% - Accent1 2 2 2 7 15" xfId="1310" xr:uid="{00000000-0005-0000-0000-0000AE130000}"/>
    <cellStyle name="20% - Accent1 2 2 2 7 16" xfId="1311" xr:uid="{00000000-0005-0000-0000-0000AF130000}"/>
    <cellStyle name="20% - Accent1 2 2 2 7 17" xfId="1312" xr:uid="{00000000-0005-0000-0000-0000B0130000}"/>
    <cellStyle name="20% - Accent1 2 2 2 7 18" xfId="1313" xr:uid="{00000000-0005-0000-0000-0000B1130000}"/>
    <cellStyle name="20% - Accent1 2 2 2 7 2" xfId="1314" xr:uid="{00000000-0005-0000-0000-0000B2130000}"/>
    <cellStyle name="20% - Accent1 2 2 2 7 2 2" xfId="1315" xr:uid="{00000000-0005-0000-0000-0000B3130000}"/>
    <cellStyle name="20% - Accent1 2 2 2 7 2 3" xfId="1316" xr:uid="{00000000-0005-0000-0000-0000B4130000}"/>
    <cellStyle name="20% - Accent1 2 2 2 7 2 4" xfId="1317" xr:uid="{00000000-0005-0000-0000-0000B5130000}"/>
    <cellStyle name="20% - Accent1 2 2 2 7 2 5" xfId="1318" xr:uid="{00000000-0005-0000-0000-0000B6130000}"/>
    <cellStyle name="20% - Accent1 2 2 2 7 2 6" xfId="1319" xr:uid="{00000000-0005-0000-0000-0000B7130000}"/>
    <cellStyle name="20% - Accent1 2 2 2 7 2 7" xfId="1320" xr:uid="{00000000-0005-0000-0000-0000B8130000}"/>
    <cellStyle name="20% - Accent1 2 2 2 7 2 8" xfId="1321" xr:uid="{00000000-0005-0000-0000-0000B9130000}"/>
    <cellStyle name="20% - Accent1 2 2 2 7 2_CC1" xfId="51793" xr:uid="{52D75AD8-EA4E-4C65-8A8D-C3558F431191}"/>
    <cellStyle name="20% - Accent1 2 2 2 7 3" xfId="1322" xr:uid="{00000000-0005-0000-0000-0000BB130000}"/>
    <cellStyle name="20% - Accent1 2 2 2 7 3 2" xfId="1323" xr:uid="{00000000-0005-0000-0000-0000BC130000}"/>
    <cellStyle name="20% - Accent1 2 2 2 7 3 3" xfId="1324" xr:uid="{00000000-0005-0000-0000-0000BD130000}"/>
    <cellStyle name="20% - Accent1 2 2 2 7 3 4" xfId="1325" xr:uid="{00000000-0005-0000-0000-0000BE130000}"/>
    <cellStyle name="20% - Accent1 2 2 2 7 3 5" xfId="1326" xr:uid="{00000000-0005-0000-0000-0000BF130000}"/>
    <cellStyle name="20% - Accent1 2 2 2 7 3 6" xfId="1327" xr:uid="{00000000-0005-0000-0000-0000C0130000}"/>
    <cellStyle name="20% - Accent1 2 2 2 7 3 7" xfId="1328" xr:uid="{00000000-0005-0000-0000-0000C1130000}"/>
    <cellStyle name="20% - Accent1 2 2 2 7 3 8" xfId="1329" xr:uid="{00000000-0005-0000-0000-0000C2130000}"/>
    <cellStyle name="20% - Accent1 2 2 2 7 3_CC1" xfId="51794" xr:uid="{988F1C51-2DB6-4956-8ED9-B38082B153C9}"/>
    <cellStyle name="20% - Accent1 2 2 2 7 4" xfId="1330" xr:uid="{00000000-0005-0000-0000-0000C4130000}"/>
    <cellStyle name="20% - Accent1 2 2 2 7 4 2" xfId="1331" xr:uid="{00000000-0005-0000-0000-0000C5130000}"/>
    <cellStyle name="20% - Accent1 2 2 2 7 4_CC1" xfId="51795" xr:uid="{CBCA1C52-0423-4C17-A150-F357C03EEF95}"/>
    <cellStyle name="20% - Accent1 2 2 2 7 5" xfId="1332" xr:uid="{00000000-0005-0000-0000-0000C7130000}"/>
    <cellStyle name="20% - Accent1 2 2 2 7 5 2" xfId="1333" xr:uid="{00000000-0005-0000-0000-0000C8130000}"/>
    <cellStyle name="20% - Accent1 2 2 2 7 5_CC1" xfId="51796" xr:uid="{C82A324D-8A90-4336-BA28-36702EDC50DD}"/>
    <cellStyle name="20% - Accent1 2 2 2 7 6" xfId="1334" xr:uid="{00000000-0005-0000-0000-0000CA130000}"/>
    <cellStyle name="20% - Accent1 2 2 2 7 6 2" xfId="1335" xr:uid="{00000000-0005-0000-0000-0000CB130000}"/>
    <cellStyle name="20% - Accent1 2 2 2 7 6_CC1" xfId="51797" xr:uid="{8A24FE26-EF12-487E-B2D3-DBF4A1A7022C}"/>
    <cellStyle name="20% - Accent1 2 2 2 7 7" xfId="1336" xr:uid="{00000000-0005-0000-0000-0000CD130000}"/>
    <cellStyle name="20% - Accent1 2 2 2 7 7 2" xfId="1337" xr:uid="{00000000-0005-0000-0000-0000CE130000}"/>
    <cellStyle name="20% - Accent1 2 2 2 7 7_CC1" xfId="51798" xr:uid="{8375871D-2251-47D5-BB47-D918D5F0B070}"/>
    <cellStyle name="20% - Accent1 2 2 2 7 8" xfId="1338" xr:uid="{00000000-0005-0000-0000-0000D0130000}"/>
    <cellStyle name="20% - Accent1 2 2 2 7 8 2" xfId="1339" xr:uid="{00000000-0005-0000-0000-0000D1130000}"/>
    <cellStyle name="20% - Accent1 2 2 2 7 8_CC1" xfId="51799" xr:uid="{C45F1370-05EF-47A3-88A9-9F953E14F8D8}"/>
    <cellStyle name="20% - Accent1 2 2 2 7 9" xfId="1340" xr:uid="{00000000-0005-0000-0000-0000D3130000}"/>
    <cellStyle name="20% - Accent1 2 2 2 7 9 2" xfId="1341" xr:uid="{00000000-0005-0000-0000-0000D4130000}"/>
    <cellStyle name="20% - Accent1 2 2 2 7 9_CC1" xfId="51800" xr:uid="{A769959F-3ECA-4AD7-B9A2-60C1E668532E}"/>
    <cellStyle name="20% - Accent1 2 2 2 7_CC1" xfId="51790" xr:uid="{437F189E-661C-4104-ABD7-715FA8A07EAC}"/>
    <cellStyle name="20% - Accent1 2 2 2 8" xfId="1342" xr:uid="{00000000-0005-0000-0000-0000D7130000}"/>
    <cellStyle name="20% - Accent1 2 2 2 8 10" xfId="1343" xr:uid="{00000000-0005-0000-0000-0000D8130000}"/>
    <cellStyle name="20% - Accent1 2 2 2 8 10 2" xfId="1344" xr:uid="{00000000-0005-0000-0000-0000D9130000}"/>
    <cellStyle name="20% - Accent1 2 2 2 8 10_CC1" xfId="51802" xr:uid="{D442DBF3-F3BA-454A-8DC3-CE2242679EA3}"/>
    <cellStyle name="20% - Accent1 2 2 2 8 11" xfId="1345" xr:uid="{00000000-0005-0000-0000-0000DB130000}"/>
    <cellStyle name="20% - Accent1 2 2 2 8 11 2" xfId="1346" xr:uid="{00000000-0005-0000-0000-0000DC130000}"/>
    <cellStyle name="20% - Accent1 2 2 2 8 11_CC1" xfId="51803" xr:uid="{E27B9D5B-ADAE-4DD8-90EB-0D7B7FDC0AD7}"/>
    <cellStyle name="20% - Accent1 2 2 2 8 12" xfId="1347" xr:uid="{00000000-0005-0000-0000-0000DE130000}"/>
    <cellStyle name="20% - Accent1 2 2 2 8 13" xfId="1348" xr:uid="{00000000-0005-0000-0000-0000DF130000}"/>
    <cellStyle name="20% - Accent1 2 2 2 8 14" xfId="1349" xr:uid="{00000000-0005-0000-0000-0000E0130000}"/>
    <cellStyle name="20% - Accent1 2 2 2 8 15" xfId="1350" xr:uid="{00000000-0005-0000-0000-0000E1130000}"/>
    <cellStyle name="20% - Accent1 2 2 2 8 16" xfId="1351" xr:uid="{00000000-0005-0000-0000-0000E2130000}"/>
    <cellStyle name="20% - Accent1 2 2 2 8 17" xfId="1352" xr:uid="{00000000-0005-0000-0000-0000E3130000}"/>
    <cellStyle name="20% - Accent1 2 2 2 8 18" xfId="1353" xr:uid="{00000000-0005-0000-0000-0000E4130000}"/>
    <cellStyle name="20% - Accent1 2 2 2 8 2" xfId="1354" xr:uid="{00000000-0005-0000-0000-0000E5130000}"/>
    <cellStyle name="20% - Accent1 2 2 2 8 2 2" xfId="1355" xr:uid="{00000000-0005-0000-0000-0000E6130000}"/>
    <cellStyle name="20% - Accent1 2 2 2 8 2 3" xfId="1356" xr:uid="{00000000-0005-0000-0000-0000E7130000}"/>
    <cellStyle name="20% - Accent1 2 2 2 8 2 4" xfId="1357" xr:uid="{00000000-0005-0000-0000-0000E8130000}"/>
    <cellStyle name="20% - Accent1 2 2 2 8 2 5" xfId="1358" xr:uid="{00000000-0005-0000-0000-0000E9130000}"/>
    <cellStyle name="20% - Accent1 2 2 2 8 2 6" xfId="1359" xr:uid="{00000000-0005-0000-0000-0000EA130000}"/>
    <cellStyle name="20% - Accent1 2 2 2 8 2 7" xfId="1360" xr:uid="{00000000-0005-0000-0000-0000EB130000}"/>
    <cellStyle name="20% - Accent1 2 2 2 8 2 8" xfId="1361" xr:uid="{00000000-0005-0000-0000-0000EC130000}"/>
    <cellStyle name="20% - Accent1 2 2 2 8 2_CC1" xfId="51804" xr:uid="{19F9CA57-5E43-4145-BD65-59F74974F5D9}"/>
    <cellStyle name="20% - Accent1 2 2 2 8 3" xfId="1362" xr:uid="{00000000-0005-0000-0000-0000EE130000}"/>
    <cellStyle name="20% - Accent1 2 2 2 8 3 2" xfId="1363" xr:uid="{00000000-0005-0000-0000-0000EF130000}"/>
    <cellStyle name="20% - Accent1 2 2 2 8 3 3" xfId="1364" xr:uid="{00000000-0005-0000-0000-0000F0130000}"/>
    <cellStyle name="20% - Accent1 2 2 2 8 3 4" xfId="1365" xr:uid="{00000000-0005-0000-0000-0000F1130000}"/>
    <cellStyle name="20% - Accent1 2 2 2 8 3 5" xfId="1366" xr:uid="{00000000-0005-0000-0000-0000F2130000}"/>
    <cellStyle name="20% - Accent1 2 2 2 8 3 6" xfId="1367" xr:uid="{00000000-0005-0000-0000-0000F3130000}"/>
    <cellStyle name="20% - Accent1 2 2 2 8 3 7" xfId="1368" xr:uid="{00000000-0005-0000-0000-0000F4130000}"/>
    <cellStyle name="20% - Accent1 2 2 2 8 3 8" xfId="1369" xr:uid="{00000000-0005-0000-0000-0000F5130000}"/>
    <cellStyle name="20% - Accent1 2 2 2 8 3_CC1" xfId="51805" xr:uid="{28E717A7-34FC-43F0-B310-87298C555C38}"/>
    <cellStyle name="20% - Accent1 2 2 2 8 4" xfId="1370" xr:uid="{00000000-0005-0000-0000-0000F7130000}"/>
    <cellStyle name="20% - Accent1 2 2 2 8 4 2" xfId="1371" xr:uid="{00000000-0005-0000-0000-0000F8130000}"/>
    <cellStyle name="20% - Accent1 2 2 2 8 4_CC1" xfId="51806" xr:uid="{F69382AD-C800-4EFE-AB78-AEF82A31C0DD}"/>
    <cellStyle name="20% - Accent1 2 2 2 8 5" xfId="1372" xr:uid="{00000000-0005-0000-0000-0000FA130000}"/>
    <cellStyle name="20% - Accent1 2 2 2 8 5 2" xfId="1373" xr:uid="{00000000-0005-0000-0000-0000FB130000}"/>
    <cellStyle name="20% - Accent1 2 2 2 8 5_CC1" xfId="51807" xr:uid="{D6056199-EC52-4700-B5AA-338D78318D5A}"/>
    <cellStyle name="20% - Accent1 2 2 2 8 6" xfId="1374" xr:uid="{00000000-0005-0000-0000-0000FD130000}"/>
    <cellStyle name="20% - Accent1 2 2 2 8 6 2" xfId="1375" xr:uid="{00000000-0005-0000-0000-0000FE130000}"/>
    <cellStyle name="20% - Accent1 2 2 2 8 6_CC1" xfId="51808" xr:uid="{6FDC7579-6382-47E7-B7C3-F87BCB4A3667}"/>
    <cellStyle name="20% - Accent1 2 2 2 8 7" xfId="1376" xr:uid="{00000000-0005-0000-0000-000000140000}"/>
    <cellStyle name="20% - Accent1 2 2 2 8 7 2" xfId="1377" xr:uid="{00000000-0005-0000-0000-000001140000}"/>
    <cellStyle name="20% - Accent1 2 2 2 8 7_CC1" xfId="51809" xr:uid="{8F2ECA92-4B94-4CB4-B576-5AD0F1216DBE}"/>
    <cellStyle name="20% - Accent1 2 2 2 8 8" xfId="1378" xr:uid="{00000000-0005-0000-0000-000003140000}"/>
    <cellStyle name="20% - Accent1 2 2 2 8 8 2" xfId="1379" xr:uid="{00000000-0005-0000-0000-000004140000}"/>
    <cellStyle name="20% - Accent1 2 2 2 8 8_CC1" xfId="51810" xr:uid="{2363C109-0CD0-44F6-B6B1-DF6EA49B97FE}"/>
    <cellStyle name="20% - Accent1 2 2 2 8 9" xfId="1380" xr:uid="{00000000-0005-0000-0000-000006140000}"/>
    <cellStyle name="20% - Accent1 2 2 2 8 9 2" xfId="1381" xr:uid="{00000000-0005-0000-0000-000007140000}"/>
    <cellStyle name="20% - Accent1 2 2 2 8 9_CC1" xfId="51811" xr:uid="{AD283C4E-2E00-4DC0-821F-1F816DDB6D78}"/>
    <cellStyle name="20% - Accent1 2 2 2 8_CC1" xfId="51801" xr:uid="{079881B2-87F5-4AFC-867F-4C94367FABBD}"/>
    <cellStyle name="20% - Accent1 2 2 2 9" xfId="1382" xr:uid="{00000000-0005-0000-0000-00000A140000}"/>
    <cellStyle name="20% - Accent1 2 2 2 9 10" xfId="1383" xr:uid="{00000000-0005-0000-0000-00000B140000}"/>
    <cellStyle name="20% - Accent1 2 2 2 9 10 2" xfId="1384" xr:uid="{00000000-0005-0000-0000-00000C140000}"/>
    <cellStyle name="20% - Accent1 2 2 2 9 10_CC1" xfId="51813" xr:uid="{706DFF3A-7E61-429B-9CC5-2C53E25BAFF3}"/>
    <cellStyle name="20% - Accent1 2 2 2 9 11" xfId="1385" xr:uid="{00000000-0005-0000-0000-00000E140000}"/>
    <cellStyle name="20% - Accent1 2 2 2 9 11 2" xfId="1386" xr:uid="{00000000-0005-0000-0000-00000F140000}"/>
    <cellStyle name="20% - Accent1 2 2 2 9 11_CC1" xfId="51814" xr:uid="{005B5667-C59C-4BF4-B7C5-471F4114FE36}"/>
    <cellStyle name="20% - Accent1 2 2 2 9 12" xfId="1387" xr:uid="{00000000-0005-0000-0000-000011140000}"/>
    <cellStyle name="20% - Accent1 2 2 2 9 13" xfId="1388" xr:uid="{00000000-0005-0000-0000-000012140000}"/>
    <cellStyle name="20% - Accent1 2 2 2 9 14" xfId="1389" xr:uid="{00000000-0005-0000-0000-000013140000}"/>
    <cellStyle name="20% - Accent1 2 2 2 9 15" xfId="1390" xr:uid="{00000000-0005-0000-0000-000014140000}"/>
    <cellStyle name="20% - Accent1 2 2 2 9 16" xfId="1391" xr:uid="{00000000-0005-0000-0000-000015140000}"/>
    <cellStyle name="20% - Accent1 2 2 2 9 17" xfId="1392" xr:uid="{00000000-0005-0000-0000-000016140000}"/>
    <cellStyle name="20% - Accent1 2 2 2 9 18" xfId="1393" xr:uid="{00000000-0005-0000-0000-000017140000}"/>
    <cellStyle name="20% - Accent1 2 2 2 9 2" xfId="1394" xr:uid="{00000000-0005-0000-0000-000018140000}"/>
    <cellStyle name="20% - Accent1 2 2 2 9 2 2" xfId="1395" xr:uid="{00000000-0005-0000-0000-000019140000}"/>
    <cellStyle name="20% - Accent1 2 2 2 9 2 3" xfId="1396" xr:uid="{00000000-0005-0000-0000-00001A140000}"/>
    <cellStyle name="20% - Accent1 2 2 2 9 2 4" xfId="1397" xr:uid="{00000000-0005-0000-0000-00001B140000}"/>
    <cellStyle name="20% - Accent1 2 2 2 9 2 5" xfId="1398" xr:uid="{00000000-0005-0000-0000-00001C140000}"/>
    <cellStyle name="20% - Accent1 2 2 2 9 2 6" xfId="1399" xr:uid="{00000000-0005-0000-0000-00001D140000}"/>
    <cellStyle name="20% - Accent1 2 2 2 9 2 7" xfId="1400" xr:uid="{00000000-0005-0000-0000-00001E140000}"/>
    <cellStyle name="20% - Accent1 2 2 2 9 2 8" xfId="1401" xr:uid="{00000000-0005-0000-0000-00001F140000}"/>
    <cellStyle name="20% - Accent1 2 2 2 9 2_CC1" xfId="51815" xr:uid="{B486A594-39C5-4FC1-8AA6-C1F3D08DDB35}"/>
    <cellStyle name="20% - Accent1 2 2 2 9 3" xfId="1402" xr:uid="{00000000-0005-0000-0000-000021140000}"/>
    <cellStyle name="20% - Accent1 2 2 2 9 3 2" xfId="1403" xr:uid="{00000000-0005-0000-0000-000022140000}"/>
    <cellStyle name="20% - Accent1 2 2 2 9 3 3" xfId="1404" xr:uid="{00000000-0005-0000-0000-000023140000}"/>
    <cellStyle name="20% - Accent1 2 2 2 9 3 4" xfId="1405" xr:uid="{00000000-0005-0000-0000-000024140000}"/>
    <cellStyle name="20% - Accent1 2 2 2 9 3 5" xfId="1406" xr:uid="{00000000-0005-0000-0000-000025140000}"/>
    <cellStyle name="20% - Accent1 2 2 2 9 3 6" xfId="1407" xr:uid="{00000000-0005-0000-0000-000026140000}"/>
    <cellStyle name="20% - Accent1 2 2 2 9 3 7" xfId="1408" xr:uid="{00000000-0005-0000-0000-000027140000}"/>
    <cellStyle name="20% - Accent1 2 2 2 9 3 8" xfId="1409" xr:uid="{00000000-0005-0000-0000-000028140000}"/>
    <cellStyle name="20% - Accent1 2 2 2 9 3_CC1" xfId="51816" xr:uid="{672A216C-D46B-4A4C-BDEC-849CCB5CB5F3}"/>
    <cellStyle name="20% - Accent1 2 2 2 9 4" xfId="1410" xr:uid="{00000000-0005-0000-0000-00002A140000}"/>
    <cellStyle name="20% - Accent1 2 2 2 9 4 2" xfId="1411" xr:uid="{00000000-0005-0000-0000-00002B140000}"/>
    <cellStyle name="20% - Accent1 2 2 2 9 4_CC1" xfId="51817" xr:uid="{C15EB4CB-C7A5-4D57-B069-A2EBAF36A213}"/>
    <cellStyle name="20% - Accent1 2 2 2 9 5" xfId="1412" xr:uid="{00000000-0005-0000-0000-00002D140000}"/>
    <cellStyle name="20% - Accent1 2 2 2 9 5 2" xfId="1413" xr:uid="{00000000-0005-0000-0000-00002E140000}"/>
    <cellStyle name="20% - Accent1 2 2 2 9 5_CC1" xfId="51818" xr:uid="{04D76E7A-739D-4151-8B8D-F1BEE3521143}"/>
    <cellStyle name="20% - Accent1 2 2 2 9 6" xfId="1414" xr:uid="{00000000-0005-0000-0000-000030140000}"/>
    <cellStyle name="20% - Accent1 2 2 2 9 6 2" xfId="1415" xr:uid="{00000000-0005-0000-0000-000031140000}"/>
    <cellStyle name="20% - Accent1 2 2 2 9 6_CC1" xfId="51819" xr:uid="{B3DD35A6-908D-44E2-B081-523897A51084}"/>
    <cellStyle name="20% - Accent1 2 2 2 9 7" xfId="1416" xr:uid="{00000000-0005-0000-0000-000033140000}"/>
    <cellStyle name="20% - Accent1 2 2 2 9 7 2" xfId="1417" xr:uid="{00000000-0005-0000-0000-000034140000}"/>
    <cellStyle name="20% - Accent1 2 2 2 9 7_CC1" xfId="51820" xr:uid="{C0E75F4F-6DE7-454E-A355-8751E511328D}"/>
    <cellStyle name="20% - Accent1 2 2 2 9 8" xfId="1418" xr:uid="{00000000-0005-0000-0000-000036140000}"/>
    <cellStyle name="20% - Accent1 2 2 2 9 8 2" xfId="1419" xr:uid="{00000000-0005-0000-0000-000037140000}"/>
    <cellStyle name="20% - Accent1 2 2 2 9 8_CC1" xfId="51821" xr:uid="{8ABC5955-02D6-4977-870B-6AFAF2AE231A}"/>
    <cellStyle name="20% - Accent1 2 2 2 9 9" xfId="1420" xr:uid="{00000000-0005-0000-0000-000039140000}"/>
    <cellStyle name="20% - Accent1 2 2 2 9 9 2" xfId="1421" xr:uid="{00000000-0005-0000-0000-00003A140000}"/>
    <cellStyle name="20% - Accent1 2 2 2 9 9_CC1" xfId="51822" xr:uid="{BAC8DB0B-A892-446D-8238-01CA057C963E}"/>
    <cellStyle name="20% - Accent1 2 2 2 9_CC1" xfId="51812" xr:uid="{3390C2CA-7CE5-4004-B55A-86D1D49162ED}"/>
    <cellStyle name="20% - Accent1 2 2 2_A01" xfId="1422" xr:uid="{00000000-0005-0000-0000-00003D140000}"/>
    <cellStyle name="20% - Accent1 2 2 20" xfId="1423" xr:uid="{00000000-0005-0000-0000-00003E140000}"/>
    <cellStyle name="20% - Accent1 2 2 21" xfId="1424" xr:uid="{00000000-0005-0000-0000-00003F140000}"/>
    <cellStyle name="20% - Accent1 2 2 21 2" xfId="1425" xr:uid="{00000000-0005-0000-0000-000040140000}"/>
    <cellStyle name="20% - Accent1 2 2 21_CC1" xfId="51823" xr:uid="{03566B73-A4C0-4E32-AA2C-B504E69AFA03}"/>
    <cellStyle name="20% - Accent1 2 2 22" xfId="1426" xr:uid="{00000000-0005-0000-0000-000042140000}"/>
    <cellStyle name="20% - Accent1 2 2 23" xfId="1427" xr:uid="{00000000-0005-0000-0000-000043140000}"/>
    <cellStyle name="20% - Accent1 2 2 24" xfId="1428" xr:uid="{00000000-0005-0000-0000-000044140000}"/>
    <cellStyle name="20% - Accent1 2 2 25" xfId="1429" xr:uid="{00000000-0005-0000-0000-000045140000}"/>
    <cellStyle name="20% - Accent1 2 2 26" xfId="1430" xr:uid="{00000000-0005-0000-0000-000046140000}"/>
    <cellStyle name="20% - Accent1 2 2 27" xfId="1431" xr:uid="{00000000-0005-0000-0000-000047140000}"/>
    <cellStyle name="20% - Accent1 2 2 28" xfId="1432" xr:uid="{00000000-0005-0000-0000-000048140000}"/>
    <cellStyle name="20% - Accent1 2 2 28 2" xfId="1433" xr:uid="{00000000-0005-0000-0000-000049140000}"/>
    <cellStyle name="20% - Accent1 2 2 28 2 2" xfId="1434" xr:uid="{00000000-0005-0000-0000-00004A140000}"/>
    <cellStyle name="20% - Accent1 2 2 28 2 3" xfId="1435" xr:uid="{00000000-0005-0000-0000-00004B140000}"/>
    <cellStyle name="20% - Accent1 2 2 28 2_CC1" xfId="51825" xr:uid="{11E78711-6AD4-4523-81F1-50A088689783}"/>
    <cellStyle name="20% - Accent1 2 2 28 3" xfId="1436" xr:uid="{00000000-0005-0000-0000-00004D140000}"/>
    <cellStyle name="20% - Accent1 2 2 28 4" xfId="1437" xr:uid="{00000000-0005-0000-0000-00004E140000}"/>
    <cellStyle name="20% - Accent1 2 2 28 5" xfId="1438" xr:uid="{00000000-0005-0000-0000-00004F140000}"/>
    <cellStyle name="20% - Accent1 2 2 28 6" xfId="1439" xr:uid="{00000000-0005-0000-0000-000050140000}"/>
    <cellStyle name="20% - Accent1 2 2 28 7" xfId="1440" xr:uid="{00000000-0005-0000-0000-000051140000}"/>
    <cellStyle name="20% - Accent1 2 2 28 8" xfId="1441" xr:uid="{00000000-0005-0000-0000-000052140000}"/>
    <cellStyle name="20% - Accent1 2 2 28 9" xfId="1442" xr:uid="{00000000-0005-0000-0000-000053140000}"/>
    <cellStyle name="20% - Accent1 2 2 28_CC1" xfId="51824" xr:uid="{C68122E9-0377-4BBF-B1A7-38BC5321F26E}"/>
    <cellStyle name="20% - Accent1 2 2 29" xfId="1443" xr:uid="{00000000-0005-0000-0000-000055140000}"/>
    <cellStyle name="20% - Accent1 2 2 29 2" xfId="1444" xr:uid="{00000000-0005-0000-0000-000056140000}"/>
    <cellStyle name="20% - Accent1 2 2 29 3" xfId="1445" xr:uid="{00000000-0005-0000-0000-000057140000}"/>
    <cellStyle name="20% - Accent1 2 2 29_CC1" xfId="51826" xr:uid="{4AC205B8-D869-46C1-9003-3C936B32A124}"/>
    <cellStyle name="20% - Accent1 2 2 3" xfId="1446" xr:uid="{00000000-0005-0000-0000-000059140000}"/>
    <cellStyle name="20% - Accent1 2 2 3 10" xfId="1447" xr:uid="{00000000-0005-0000-0000-00005A140000}"/>
    <cellStyle name="20% - Accent1 2 2 3 10 2" xfId="1448" xr:uid="{00000000-0005-0000-0000-00005B140000}"/>
    <cellStyle name="20% - Accent1 2 2 3 10_CC1" xfId="51828" xr:uid="{FC2A000B-89E3-45A8-AA18-9839336731AF}"/>
    <cellStyle name="20% - Accent1 2 2 3 11" xfId="1449" xr:uid="{00000000-0005-0000-0000-00005D140000}"/>
    <cellStyle name="20% - Accent1 2 2 3 11 2" xfId="1450" xr:uid="{00000000-0005-0000-0000-00005E140000}"/>
    <cellStyle name="20% - Accent1 2 2 3 11_CC1" xfId="51829" xr:uid="{32CE74B0-70D1-4400-A58D-602B78D1D88A}"/>
    <cellStyle name="20% - Accent1 2 2 3 12" xfId="1451" xr:uid="{00000000-0005-0000-0000-000060140000}"/>
    <cellStyle name="20% - Accent1 2 2 3 12 2" xfId="1452" xr:uid="{00000000-0005-0000-0000-000061140000}"/>
    <cellStyle name="20% - Accent1 2 2 3 12_CC1" xfId="51830" xr:uid="{E100EBB4-5776-48D7-95A6-1E8D929C61D7}"/>
    <cellStyle name="20% - Accent1 2 2 3 13" xfId="1453" xr:uid="{00000000-0005-0000-0000-000063140000}"/>
    <cellStyle name="20% - Accent1 2 2 3 13 2" xfId="1454" xr:uid="{00000000-0005-0000-0000-000064140000}"/>
    <cellStyle name="20% - Accent1 2 2 3 13_CC1" xfId="51831" xr:uid="{C59569AE-2FC5-45A4-9A35-F5CEE9DEF2C3}"/>
    <cellStyle name="20% - Accent1 2 2 3 14" xfId="1455" xr:uid="{00000000-0005-0000-0000-000066140000}"/>
    <cellStyle name="20% - Accent1 2 2 3 14 2" xfId="1456" xr:uid="{00000000-0005-0000-0000-000067140000}"/>
    <cellStyle name="20% - Accent1 2 2 3 14_CC1" xfId="51832" xr:uid="{576CF7AA-3C5D-4196-9304-6385B7084099}"/>
    <cellStyle name="20% - Accent1 2 2 3 15" xfId="1457" xr:uid="{00000000-0005-0000-0000-000069140000}"/>
    <cellStyle name="20% - Accent1 2 2 3 15 2" xfId="1458" xr:uid="{00000000-0005-0000-0000-00006A140000}"/>
    <cellStyle name="20% - Accent1 2 2 3 15_CC1" xfId="51833" xr:uid="{78918AEF-987C-406F-B0A4-0C348F0F645E}"/>
    <cellStyle name="20% - Accent1 2 2 3 16" xfId="1459" xr:uid="{00000000-0005-0000-0000-00006C140000}"/>
    <cellStyle name="20% - Accent1 2 2 3 16 2" xfId="1460" xr:uid="{00000000-0005-0000-0000-00006D140000}"/>
    <cellStyle name="20% - Accent1 2 2 3 16_CC1" xfId="51834" xr:uid="{68668BC8-3263-4BC3-8B7D-5DB587E31F6E}"/>
    <cellStyle name="20% - Accent1 2 2 3 17" xfId="1461" xr:uid="{00000000-0005-0000-0000-00006F140000}"/>
    <cellStyle name="20% - Accent1 2 2 3 18" xfId="1462" xr:uid="{00000000-0005-0000-0000-000070140000}"/>
    <cellStyle name="20% - Accent1 2 2 3 19" xfId="1463" xr:uid="{00000000-0005-0000-0000-000071140000}"/>
    <cellStyle name="20% - Accent1 2 2 3 2" xfId="1464" xr:uid="{00000000-0005-0000-0000-000072140000}"/>
    <cellStyle name="20% - Accent1 2 2 3 2 10" xfId="1465" xr:uid="{00000000-0005-0000-0000-000073140000}"/>
    <cellStyle name="20% - Accent1 2 2 3 2 10 2" xfId="1466" xr:uid="{00000000-0005-0000-0000-000074140000}"/>
    <cellStyle name="20% - Accent1 2 2 3 2 10_CC1" xfId="51836" xr:uid="{05D56B79-C23E-455C-90C1-DAE3C70570EB}"/>
    <cellStyle name="20% - Accent1 2 2 3 2 11" xfId="1467" xr:uid="{00000000-0005-0000-0000-000076140000}"/>
    <cellStyle name="20% - Accent1 2 2 3 2 11 2" xfId="1468" xr:uid="{00000000-0005-0000-0000-000077140000}"/>
    <cellStyle name="20% - Accent1 2 2 3 2 11_CC1" xfId="51837" xr:uid="{24888358-3AD5-4593-B7BE-75413E7067FE}"/>
    <cellStyle name="20% - Accent1 2 2 3 2 12" xfId="1469" xr:uid="{00000000-0005-0000-0000-000079140000}"/>
    <cellStyle name="20% - Accent1 2 2 3 2 13" xfId="1470" xr:uid="{00000000-0005-0000-0000-00007A140000}"/>
    <cellStyle name="20% - Accent1 2 2 3 2 14" xfId="1471" xr:uid="{00000000-0005-0000-0000-00007B140000}"/>
    <cellStyle name="20% - Accent1 2 2 3 2 15" xfId="1472" xr:uid="{00000000-0005-0000-0000-00007C140000}"/>
    <cellStyle name="20% - Accent1 2 2 3 2 16" xfId="1473" xr:uid="{00000000-0005-0000-0000-00007D140000}"/>
    <cellStyle name="20% - Accent1 2 2 3 2 17" xfId="1474" xr:uid="{00000000-0005-0000-0000-00007E140000}"/>
    <cellStyle name="20% - Accent1 2 2 3 2 18" xfId="1475" xr:uid="{00000000-0005-0000-0000-00007F140000}"/>
    <cellStyle name="20% - Accent1 2 2 3 2 2" xfId="1476" xr:uid="{00000000-0005-0000-0000-000080140000}"/>
    <cellStyle name="20% - Accent1 2 2 3 2 2 2" xfId="1477" xr:uid="{00000000-0005-0000-0000-000081140000}"/>
    <cellStyle name="20% - Accent1 2 2 3 2 2 3" xfId="1478" xr:uid="{00000000-0005-0000-0000-000082140000}"/>
    <cellStyle name="20% - Accent1 2 2 3 2 2 4" xfId="1479" xr:uid="{00000000-0005-0000-0000-000083140000}"/>
    <cellStyle name="20% - Accent1 2 2 3 2 2 5" xfId="1480" xr:uid="{00000000-0005-0000-0000-000084140000}"/>
    <cellStyle name="20% - Accent1 2 2 3 2 2 6" xfId="1481" xr:uid="{00000000-0005-0000-0000-000085140000}"/>
    <cellStyle name="20% - Accent1 2 2 3 2 2 7" xfId="1482" xr:uid="{00000000-0005-0000-0000-000086140000}"/>
    <cellStyle name="20% - Accent1 2 2 3 2 2 8" xfId="1483" xr:uid="{00000000-0005-0000-0000-000087140000}"/>
    <cellStyle name="20% - Accent1 2 2 3 2 2_CC1" xfId="51838" xr:uid="{6E522BA5-5B09-48F7-BECC-D02E09D22AED}"/>
    <cellStyle name="20% - Accent1 2 2 3 2 3" xfId="1484" xr:uid="{00000000-0005-0000-0000-000089140000}"/>
    <cellStyle name="20% - Accent1 2 2 3 2 3 2" xfId="1485" xr:uid="{00000000-0005-0000-0000-00008A140000}"/>
    <cellStyle name="20% - Accent1 2 2 3 2 3 3" xfId="1486" xr:uid="{00000000-0005-0000-0000-00008B140000}"/>
    <cellStyle name="20% - Accent1 2 2 3 2 3 4" xfId="1487" xr:uid="{00000000-0005-0000-0000-00008C140000}"/>
    <cellStyle name="20% - Accent1 2 2 3 2 3 5" xfId="1488" xr:uid="{00000000-0005-0000-0000-00008D140000}"/>
    <cellStyle name="20% - Accent1 2 2 3 2 3 6" xfId="1489" xr:uid="{00000000-0005-0000-0000-00008E140000}"/>
    <cellStyle name="20% - Accent1 2 2 3 2 3 7" xfId="1490" xr:uid="{00000000-0005-0000-0000-00008F140000}"/>
    <cellStyle name="20% - Accent1 2 2 3 2 3 8" xfId="1491" xr:uid="{00000000-0005-0000-0000-000090140000}"/>
    <cellStyle name="20% - Accent1 2 2 3 2 3_CC1" xfId="51839" xr:uid="{CE6825AD-938B-4A77-95B4-FC5445407161}"/>
    <cellStyle name="20% - Accent1 2 2 3 2 4" xfId="1492" xr:uid="{00000000-0005-0000-0000-000092140000}"/>
    <cellStyle name="20% - Accent1 2 2 3 2 4 2" xfId="1493" xr:uid="{00000000-0005-0000-0000-000093140000}"/>
    <cellStyle name="20% - Accent1 2 2 3 2 4_CC1" xfId="51840" xr:uid="{D979FC0B-24E2-4BF4-8E66-67E16EFF542F}"/>
    <cellStyle name="20% - Accent1 2 2 3 2 5" xfId="1494" xr:uid="{00000000-0005-0000-0000-000095140000}"/>
    <cellStyle name="20% - Accent1 2 2 3 2 5 2" xfId="1495" xr:uid="{00000000-0005-0000-0000-000096140000}"/>
    <cellStyle name="20% - Accent1 2 2 3 2 5_CC1" xfId="51841" xr:uid="{BC870AFE-C89B-4469-BED1-13FC637161AD}"/>
    <cellStyle name="20% - Accent1 2 2 3 2 6" xfId="1496" xr:uid="{00000000-0005-0000-0000-000098140000}"/>
    <cellStyle name="20% - Accent1 2 2 3 2 6 2" xfId="1497" xr:uid="{00000000-0005-0000-0000-000099140000}"/>
    <cellStyle name="20% - Accent1 2 2 3 2 6_CC1" xfId="51842" xr:uid="{5CF9DC5C-19EB-4DFA-8889-6948FF7D57C1}"/>
    <cellStyle name="20% - Accent1 2 2 3 2 7" xfId="1498" xr:uid="{00000000-0005-0000-0000-00009B140000}"/>
    <cellStyle name="20% - Accent1 2 2 3 2 7 2" xfId="1499" xr:uid="{00000000-0005-0000-0000-00009C140000}"/>
    <cellStyle name="20% - Accent1 2 2 3 2 7_CC1" xfId="51843" xr:uid="{26C6A122-11B3-436E-A5A3-7FC7BCE5A8DA}"/>
    <cellStyle name="20% - Accent1 2 2 3 2 8" xfId="1500" xr:uid="{00000000-0005-0000-0000-00009E140000}"/>
    <cellStyle name="20% - Accent1 2 2 3 2 8 2" xfId="1501" xr:uid="{00000000-0005-0000-0000-00009F140000}"/>
    <cellStyle name="20% - Accent1 2 2 3 2 8_CC1" xfId="51844" xr:uid="{1309B46F-D87F-471E-8E77-E13E0C2EC74D}"/>
    <cellStyle name="20% - Accent1 2 2 3 2 9" xfId="1502" xr:uid="{00000000-0005-0000-0000-0000A1140000}"/>
    <cellStyle name="20% - Accent1 2 2 3 2 9 2" xfId="1503" xr:uid="{00000000-0005-0000-0000-0000A2140000}"/>
    <cellStyle name="20% - Accent1 2 2 3 2 9_CC1" xfId="51845" xr:uid="{06B6F590-20E9-4382-84E6-AF44FE7DF5FB}"/>
    <cellStyle name="20% - Accent1 2 2 3 2_CC1" xfId="51835" xr:uid="{DF035EDF-CCFE-425C-B85D-6F58BD57DFE2}"/>
    <cellStyle name="20% - Accent1 2 2 3 20" xfId="1504" xr:uid="{00000000-0005-0000-0000-0000A5140000}"/>
    <cellStyle name="20% - Accent1 2 2 3 21" xfId="1505" xr:uid="{00000000-0005-0000-0000-0000A6140000}"/>
    <cellStyle name="20% - Accent1 2 2 3 22" xfId="1506" xr:uid="{00000000-0005-0000-0000-0000A7140000}"/>
    <cellStyle name="20% - Accent1 2 2 3 23" xfId="1507" xr:uid="{00000000-0005-0000-0000-0000A8140000}"/>
    <cellStyle name="20% - Accent1 2 2 3 3" xfId="1508" xr:uid="{00000000-0005-0000-0000-0000A9140000}"/>
    <cellStyle name="20% - Accent1 2 2 3 3 10" xfId="1509" xr:uid="{00000000-0005-0000-0000-0000AA140000}"/>
    <cellStyle name="20% - Accent1 2 2 3 3 10 2" xfId="1510" xr:uid="{00000000-0005-0000-0000-0000AB140000}"/>
    <cellStyle name="20% - Accent1 2 2 3 3 10_CC1" xfId="51847" xr:uid="{FADE3082-A191-485A-86F3-F02503D426A0}"/>
    <cellStyle name="20% - Accent1 2 2 3 3 11" xfId="1511" xr:uid="{00000000-0005-0000-0000-0000AD140000}"/>
    <cellStyle name="20% - Accent1 2 2 3 3 11 2" xfId="1512" xr:uid="{00000000-0005-0000-0000-0000AE140000}"/>
    <cellStyle name="20% - Accent1 2 2 3 3 11_CC1" xfId="51848" xr:uid="{606AD6D1-76E4-43C4-BEA8-390A5E13C5E5}"/>
    <cellStyle name="20% - Accent1 2 2 3 3 12" xfId="1513" xr:uid="{00000000-0005-0000-0000-0000B0140000}"/>
    <cellStyle name="20% - Accent1 2 2 3 3 13" xfId="1514" xr:uid="{00000000-0005-0000-0000-0000B1140000}"/>
    <cellStyle name="20% - Accent1 2 2 3 3 14" xfId="1515" xr:uid="{00000000-0005-0000-0000-0000B2140000}"/>
    <cellStyle name="20% - Accent1 2 2 3 3 15" xfId="1516" xr:uid="{00000000-0005-0000-0000-0000B3140000}"/>
    <cellStyle name="20% - Accent1 2 2 3 3 16" xfId="1517" xr:uid="{00000000-0005-0000-0000-0000B4140000}"/>
    <cellStyle name="20% - Accent1 2 2 3 3 17" xfId="1518" xr:uid="{00000000-0005-0000-0000-0000B5140000}"/>
    <cellStyle name="20% - Accent1 2 2 3 3 18" xfId="1519" xr:uid="{00000000-0005-0000-0000-0000B6140000}"/>
    <cellStyle name="20% - Accent1 2 2 3 3 2" xfId="1520" xr:uid="{00000000-0005-0000-0000-0000B7140000}"/>
    <cellStyle name="20% - Accent1 2 2 3 3 2 2" xfId="1521" xr:uid="{00000000-0005-0000-0000-0000B8140000}"/>
    <cellStyle name="20% - Accent1 2 2 3 3 2 3" xfId="1522" xr:uid="{00000000-0005-0000-0000-0000B9140000}"/>
    <cellStyle name="20% - Accent1 2 2 3 3 2 4" xfId="1523" xr:uid="{00000000-0005-0000-0000-0000BA140000}"/>
    <cellStyle name="20% - Accent1 2 2 3 3 2 5" xfId="1524" xr:uid="{00000000-0005-0000-0000-0000BB140000}"/>
    <cellStyle name="20% - Accent1 2 2 3 3 2 6" xfId="1525" xr:uid="{00000000-0005-0000-0000-0000BC140000}"/>
    <cellStyle name="20% - Accent1 2 2 3 3 2 7" xfId="1526" xr:uid="{00000000-0005-0000-0000-0000BD140000}"/>
    <cellStyle name="20% - Accent1 2 2 3 3 2 8" xfId="1527" xr:uid="{00000000-0005-0000-0000-0000BE140000}"/>
    <cellStyle name="20% - Accent1 2 2 3 3 2_CC1" xfId="51849" xr:uid="{B774DD34-8DE9-4BC5-A3FF-21EAEDBA9F4D}"/>
    <cellStyle name="20% - Accent1 2 2 3 3 3" xfId="1528" xr:uid="{00000000-0005-0000-0000-0000C0140000}"/>
    <cellStyle name="20% - Accent1 2 2 3 3 3 2" xfId="1529" xr:uid="{00000000-0005-0000-0000-0000C1140000}"/>
    <cellStyle name="20% - Accent1 2 2 3 3 3 3" xfId="1530" xr:uid="{00000000-0005-0000-0000-0000C2140000}"/>
    <cellStyle name="20% - Accent1 2 2 3 3 3 4" xfId="1531" xr:uid="{00000000-0005-0000-0000-0000C3140000}"/>
    <cellStyle name="20% - Accent1 2 2 3 3 3 5" xfId="1532" xr:uid="{00000000-0005-0000-0000-0000C4140000}"/>
    <cellStyle name="20% - Accent1 2 2 3 3 3 6" xfId="1533" xr:uid="{00000000-0005-0000-0000-0000C5140000}"/>
    <cellStyle name="20% - Accent1 2 2 3 3 3 7" xfId="1534" xr:uid="{00000000-0005-0000-0000-0000C6140000}"/>
    <cellStyle name="20% - Accent1 2 2 3 3 3 8" xfId="1535" xr:uid="{00000000-0005-0000-0000-0000C7140000}"/>
    <cellStyle name="20% - Accent1 2 2 3 3 3_CC1" xfId="51850" xr:uid="{AA1BC439-0BF4-4FD3-8446-11285B68B48E}"/>
    <cellStyle name="20% - Accent1 2 2 3 3 4" xfId="1536" xr:uid="{00000000-0005-0000-0000-0000C9140000}"/>
    <cellStyle name="20% - Accent1 2 2 3 3 4 2" xfId="1537" xr:uid="{00000000-0005-0000-0000-0000CA140000}"/>
    <cellStyle name="20% - Accent1 2 2 3 3 4_CC1" xfId="51851" xr:uid="{71AF3D94-EBEB-463F-8D4B-F4369BEF5CCD}"/>
    <cellStyle name="20% - Accent1 2 2 3 3 5" xfId="1538" xr:uid="{00000000-0005-0000-0000-0000CC140000}"/>
    <cellStyle name="20% - Accent1 2 2 3 3 5 2" xfId="1539" xr:uid="{00000000-0005-0000-0000-0000CD140000}"/>
    <cellStyle name="20% - Accent1 2 2 3 3 5_CC1" xfId="51852" xr:uid="{917FF4A5-D3C8-4A3F-BD85-EC10ADCD918B}"/>
    <cellStyle name="20% - Accent1 2 2 3 3 6" xfId="1540" xr:uid="{00000000-0005-0000-0000-0000CF140000}"/>
    <cellStyle name="20% - Accent1 2 2 3 3 6 2" xfId="1541" xr:uid="{00000000-0005-0000-0000-0000D0140000}"/>
    <cellStyle name="20% - Accent1 2 2 3 3 6_CC1" xfId="51853" xr:uid="{813FA454-E3B7-4BC3-A377-618A2E70D0CD}"/>
    <cellStyle name="20% - Accent1 2 2 3 3 7" xfId="1542" xr:uid="{00000000-0005-0000-0000-0000D2140000}"/>
    <cellStyle name="20% - Accent1 2 2 3 3 7 2" xfId="1543" xr:uid="{00000000-0005-0000-0000-0000D3140000}"/>
    <cellStyle name="20% - Accent1 2 2 3 3 7_CC1" xfId="51854" xr:uid="{0E15D665-4966-45B5-893B-DF7EFFC02505}"/>
    <cellStyle name="20% - Accent1 2 2 3 3 8" xfId="1544" xr:uid="{00000000-0005-0000-0000-0000D5140000}"/>
    <cellStyle name="20% - Accent1 2 2 3 3 8 2" xfId="1545" xr:uid="{00000000-0005-0000-0000-0000D6140000}"/>
    <cellStyle name="20% - Accent1 2 2 3 3 8_CC1" xfId="51855" xr:uid="{7CE09048-161D-4D19-8D60-74014AD4FF3C}"/>
    <cellStyle name="20% - Accent1 2 2 3 3 9" xfId="1546" xr:uid="{00000000-0005-0000-0000-0000D8140000}"/>
    <cellStyle name="20% - Accent1 2 2 3 3 9 2" xfId="1547" xr:uid="{00000000-0005-0000-0000-0000D9140000}"/>
    <cellStyle name="20% - Accent1 2 2 3 3 9_CC1" xfId="51856" xr:uid="{53F90F5F-9094-4D47-BD7C-81703B09CF52}"/>
    <cellStyle name="20% - Accent1 2 2 3 3_CC1" xfId="51846" xr:uid="{8C1BBE32-B0EE-467E-9FB3-B51DD4CFBBD7}"/>
    <cellStyle name="20% - Accent1 2 2 3 4" xfId="1548" xr:uid="{00000000-0005-0000-0000-0000DC140000}"/>
    <cellStyle name="20% - Accent1 2 2 3 4 10" xfId="1549" xr:uid="{00000000-0005-0000-0000-0000DD140000}"/>
    <cellStyle name="20% - Accent1 2 2 3 4 10 2" xfId="1550" xr:uid="{00000000-0005-0000-0000-0000DE140000}"/>
    <cellStyle name="20% - Accent1 2 2 3 4 10_CC1" xfId="51858" xr:uid="{68A51DDD-355C-45BB-8FA5-60AE656937D6}"/>
    <cellStyle name="20% - Accent1 2 2 3 4 11" xfId="1551" xr:uid="{00000000-0005-0000-0000-0000E0140000}"/>
    <cellStyle name="20% - Accent1 2 2 3 4 11 2" xfId="1552" xr:uid="{00000000-0005-0000-0000-0000E1140000}"/>
    <cellStyle name="20% - Accent1 2 2 3 4 11_CC1" xfId="51859" xr:uid="{93613D8A-D91E-4C53-9002-23FD0FF313BD}"/>
    <cellStyle name="20% - Accent1 2 2 3 4 12" xfId="1553" xr:uid="{00000000-0005-0000-0000-0000E3140000}"/>
    <cellStyle name="20% - Accent1 2 2 3 4 13" xfId="1554" xr:uid="{00000000-0005-0000-0000-0000E4140000}"/>
    <cellStyle name="20% - Accent1 2 2 3 4 14" xfId="1555" xr:uid="{00000000-0005-0000-0000-0000E5140000}"/>
    <cellStyle name="20% - Accent1 2 2 3 4 15" xfId="1556" xr:uid="{00000000-0005-0000-0000-0000E6140000}"/>
    <cellStyle name="20% - Accent1 2 2 3 4 16" xfId="1557" xr:uid="{00000000-0005-0000-0000-0000E7140000}"/>
    <cellStyle name="20% - Accent1 2 2 3 4 17" xfId="1558" xr:uid="{00000000-0005-0000-0000-0000E8140000}"/>
    <cellStyle name="20% - Accent1 2 2 3 4 18" xfId="1559" xr:uid="{00000000-0005-0000-0000-0000E9140000}"/>
    <cellStyle name="20% - Accent1 2 2 3 4 2" xfId="1560" xr:uid="{00000000-0005-0000-0000-0000EA140000}"/>
    <cellStyle name="20% - Accent1 2 2 3 4 2 2" xfId="1561" xr:uid="{00000000-0005-0000-0000-0000EB140000}"/>
    <cellStyle name="20% - Accent1 2 2 3 4 2 3" xfId="1562" xr:uid="{00000000-0005-0000-0000-0000EC140000}"/>
    <cellStyle name="20% - Accent1 2 2 3 4 2 4" xfId="1563" xr:uid="{00000000-0005-0000-0000-0000ED140000}"/>
    <cellStyle name="20% - Accent1 2 2 3 4 2 5" xfId="1564" xr:uid="{00000000-0005-0000-0000-0000EE140000}"/>
    <cellStyle name="20% - Accent1 2 2 3 4 2 6" xfId="1565" xr:uid="{00000000-0005-0000-0000-0000EF140000}"/>
    <cellStyle name="20% - Accent1 2 2 3 4 2 7" xfId="1566" xr:uid="{00000000-0005-0000-0000-0000F0140000}"/>
    <cellStyle name="20% - Accent1 2 2 3 4 2 8" xfId="1567" xr:uid="{00000000-0005-0000-0000-0000F1140000}"/>
    <cellStyle name="20% - Accent1 2 2 3 4 2_CC1" xfId="51860" xr:uid="{21E8C465-D179-48DD-82C9-A36ADD55F987}"/>
    <cellStyle name="20% - Accent1 2 2 3 4 3" xfId="1568" xr:uid="{00000000-0005-0000-0000-0000F3140000}"/>
    <cellStyle name="20% - Accent1 2 2 3 4 3 2" xfId="1569" xr:uid="{00000000-0005-0000-0000-0000F4140000}"/>
    <cellStyle name="20% - Accent1 2 2 3 4 3 3" xfId="1570" xr:uid="{00000000-0005-0000-0000-0000F5140000}"/>
    <cellStyle name="20% - Accent1 2 2 3 4 3 4" xfId="1571" xr:uid="{00000000-0005-0000-0000-0000F6140000}"/>
    <cellStyle name="20% - Accent1 2 2 3 4 3 5" xfId="1572" xr:uid="{00000000-0005-0000-0000-0000F7140000}"/>
    <cellStyle name="20% - Accent1 2 2 3 4 3 6" xfId="1573" xr:uid="{00000000-0005-0000-0000-0000F8140000}"/>
    <cellStyle name="20% - Accent1 2 2 3 4 3 7" xfId="1574" xr:uid="{00000000-0005-0000-0000-0000F9140000}"/>
    <cellStyle name="20% - Accent1 2 2 3 4 3 8" xfId="1575" xr:uid="{00000000-0005-0000-0000-0000FA140000}"/>
    <cellStyle name="20% - Accent1 2 2 3 4 3_CC1" xfId="51861" xr:uid="{5A04E3BF-0155-488F-AAD7-215F1741325E}"/>
    <cellStyle name="20% - Accent1 2 2 3 4 4" xfId="1576" xr:uid="{00000000-0005-0000-0000-0000FC140000}"/>
    <cellStyle name="20% - Accent1 2 2 3 4 4 2" xfId="1577" xr:uid="{00000000-0005-0000-0000-0000FD140000}"/>
    <cellStyle name="20% - Accent1 2 2 3 4 4_CC1" xfId="51862" xr:uid="{AA3A59DF-178A-42A1-B23A-E16DC91FAD70}"/>
    <cellStyle name="20% - Accent1 2 2 3 4 5" xfId="1578" xr:uid="{00000000-0005-0000-0000-0000FF140000}"/>
    <cellStyle name="20% - Accent1 2 2 3 4 5 2" xfId="1579" xr:uid="{00000000-0005-0000-0000-000000150000}"/>
    <cellStyle name="20% - Accent1 2 2 3 4 5_CC1" xfId="51863" xr:uid="{13AB2212-73F8-49E1-A67B-FC3CC22E1C88}"/>
    <cellStyle name="20% - Accent1 2 2 3 4 6" xfId="1580" xr:uid="{00000000-0005-0000-0000-000002150000}"/>
    <cellStyle name="20% - Accent1 2 2 3 4 6 2" xfId="1581" xr:uid="{00000000-0005-0000-0000-000003150000}"/>
    <cellStyle name="20% - Accent1 2 2 3 4 6_CC1" xfId="51864" xr:uid="{B66F5BF9-51EF-463E-869F-47800ACE3F29}"/>
    <cellStyle name="20% - Accent1 2 2 3 4 7" xfId="1582" xr:uid="{00000000-0005-0000-0000-000005150000}"/>
    <cellStyle name="20% - Accent1 2 2 3 4 7 2" xfId="1583" xr:uid="{00000000-0005-0000-0000-000006150000}"/>
    <cellStyle name="20% - Accent1 2 2 3 4 7_CC1" xfId="51865" xr:uid="{CB190C4F-1556-4E0D-92BE-2F04A4CE5D91}"/>
    <cellStyle name="20% - Accent1 2 2 3 4 8" xfId="1584" xr:uid="{00000000-0005-0000-0000-000008150000}"/>
    <cellStyle name="20% - Accent1 2 2 3 4 8 2" xfId="1585" xr:uid="{00000000-0005-0000-0000-000009150000}"/>
    <cellStyle name="20% - Accent1 2 2 3 4 8_CC1" xfId="51866" xr:uid="{53D88B6D-904F-4097-ABC3-08331C9372EC}"/>
    <cellStyle name="20% - Accent1 2 2 3 4 9" xfId="1586" xr:uid="{00000000-0005-0000-0000-00000B150000}"/>
    <cellStyle name="20% - Accent1 2 2 3 4 9 2" xfId="1587" xr:uid="{00000000-0005-0000-0000-00000C150000}"/>
    <cellStyle name="20% - Accent1 2 2 3 4 9_CC1" xfId="51867" xr:uid="{50E3DAE0-709A-43A0-B47E-DCD15F0F85AB}"/>
    <cellStyle name="20% - Accent1 2 2 3 4_CC1" xfId="51857" xr:uid="{A981A7C9-3635-4836-B141-40D4A2210455}"/>
    <cellStyle name="20% - Accent1 2 2 3 5" xfId="1588" xr:uid="{00000000-0005-0000-0000-00000F150000}"/>
    <cellStyle name="20% - Accent1 2 2 3 5 10" xfId="1589" xr:uid="{00000000-0005-0000-0000-000010150000}"/>
    <cellStyle name="20% - Accent1 2 2 3 5 10 2" xfId="1590" xr:uid="{00000000-0005-0000-0000-000011150000}"/>
    <cellStyle name="20% - Accent1 2 2 3 5 10_CC1" xfId="51869" xr:uid="{29E175E6-D097-4FBC-973F-A2AA61E99524}"/>
    <cellStyle name="20% - Accent1 2 2 3 5 11" xfId="1591" xr:uid="{00000000-0005-0000-0000-000013150000}"/>
    <cellStyle name="20% - Accent1 2 2 3 5 11 2" xfId="1592" xr:uid="{00000000-0005-0000-0000-000014150000}"/>
    <cellStyle name="20% - Accent1 2 2 3 5 11_CC1" xfId="51870" xr:uid="{0FFB53FB-79EC-4246-8941-24FC6157CD3D}"/>
    <cellStyle name="20% - Accent1 2 2 3 5 12" xfId="1593" xr:uid="{00000000-0005-0000-0000-000016150000}"/>
    <cellStyle name="20% - Accent1 2 2 3 5 13" xfId="1594" xr:uid="{00000000-0005-0000-0000-000017150000}"/>
    <cellStyle name="20% - Accent1 2 2 3 5 14" xfId="1595" xr:uid="{00000000-0005-0000-0000-000018150000}"/>
    <cellStyle name="20% - Accent1 2 2 3 5 15" xfId="1596" xr:uid="{00000000-0005-0000-0000-000019150000}"/>
    <cellStyle name="20% - Accent1 2 2 3 5 16" xfId="1597" xr:uid="{00000000-0005-0000-0000-00001A150000}"/>
    <cellStyle name="20% - Accent1 2 2 3 5 17" xfId="1598" xr:uid="{00000000-0005-0000-0000-00001B150000}"/>
    <cellStyle name="20% - Accent1 2 2 3 5 18" xfId="1599" xr:uid="{00000000-0005-0000-0000-00001C150000}"/>
    <cellStyle name="20% - Accent1 2 2 3 5 2" xfId="1600" xr:uid="{00000000-0005-0000-0000-00001D150000}"/>
    <cellStyle name="20% - Accent1 2 2 3 5 2 2" xfId="1601" xr:uid="{00000000-0005-0000-0000-00001E150000}"/>
    <cellStyle name="20% - Accent1 2 2 3 5 2 3" xfId="1602" xr:uid="{00000000-0005-0000-0000-00001F150000}"/>
    <cellStyle name="20% - Accent1 2 2 3 5 2 4" xfId="1603" xr:uid="{00000000-0005-0000-0000-000020150000}"/>
    <cellStyle name="20% - Accent1 2 2 3 5 2 5" xfId="1604" xr:uid="{00000000-0005-0000-0000-000021150000}"/>
    <cellStyle name="20% - Accent1 2 2 3 5 2 6" xfId="1605" xr:uid="{00000000-0005-0000-0000-000022150000}"/>
    <cellStyle name="20% - Accent1 2 2 3 5 2 7" xfId="1606" xr:uid="{00000000-0005-0000-0000-000023150000}"/>
    <cellStyle name="20% - Accent1 2 2 3 5 2 8" xfId="1607" xr:uid="{00000000-0005-0000-0000-000024150000}"/>
    <cellStyle name="20% - Accent1 2 2 3 5 2_CC1" xfId="51871" xr:uid="{352D4680-8D87-421F-8FBD-FF81121C8BBE}"/>
    <cellStyle name="20% - Accent1 2 2 3 5 3" xfId="1608" xr:uid="{00000000-0005-0000-0000-000026150000}"/>
    <cellStyle name="20% - Accent1 2 2 3 5 3 2" xfId="1609" xr:uid="{00000000-0005-0000-0000-000027150000}"/>
    <cellStyle name="20% - Accent1 2 2 3 5 3 3" xfId="1610" xr:uid="{00000000-0005-0000-0000-000028150000}"/>
    <cellStyle name="20% - Accent1 2 2 3 5 3 4" xfId="1611" xr:uid="{00000000-0005-0000-0000-000029150000}"/>
    <cellStyle name="20% - Accent1 2 2 3 5 3 5" xfId="1612" xr:uid="{00000000-0005-0000-0000-00002A150000}"/>
    <cellStyle name="20% - Accent1 2 2 3 5 3 6" xfId="1613" xr:uid="{00000000-0005-0000-0000-00002B150000}"/>
    <cellStyle name="20% - Accent1 2 2 3 5 3 7" xfId="1614" xr:uid="{00000000-0005-0000-0000-00002C150000}"/>
    <cellStyle name="20% - Accent1 2 2 3 5 3 8" xfId="1615" xr:uid="{00000000-0005-0000-0000-00002D150000}"/>
    <cellStyle name="20% - Accent1 2 2 3 5 3_CC1" xfId="51872" xr:uid="{E2EC9142-5698-4A5E-8F98-96A0A755F3A5}"/>
    <cellStyle name="20% - Accent1 2 2 3 5 4" xfId="1616" xr:uid="{00000000-0005-0000-0000-00002F150000}"/>
    <cellStyle name="20% - Accent1 2 2 3 5 4 2" xfId="1617" xr:uid="{00000000-0005-0000-0000-000030150000}"/>
    <cellStyle name="20% - Accent1 2 2 3 5 4_CC1" xfId="51873" xr:uid="{0013DF4F-4E39-4C43-92EF-61CAADE6B84A}"/>
    <cellStyle name="20% - Accent1 2 2 3 5 5" xfId="1618" xr:uid="{00000000-0005-0000-0000-000032150000}"/>
    <cellStyle name="20% - Accent1 2 2 3 5 5 2" xfId="1619" xr:uid="{00000000-0005-0000-0000-000033150000}"/>
    <cellStyle name="20% - Accent1 2 2 3 5 5_CC1" xfId="51874" xr:uid="{DBE78149-BEB7-4DFD-879D-CB2E9579B517}"/>
    <cellStyle name="20% - Accent1 2 2 3 5 6" xfId="1620" xr:uid="{00000000-0005-0000-0000-000035150000}"/>
    <cellStyle name="20% - Accent1 2 2 3 5 6 2" xfId="1621" xr:uid="{00000000-0005-0000-0000-000036150000}"/>
    <cellStyle name="20% - Accent1 2 2 3 5 6_CC1" xfId="51875" xr:uid="{0A68998D-A5A0-4DEE-8384-65F5DD71A43D}"/>
    <cellStyle name="20% - Accent1 2 2 3 5 7" xfId="1622" xr:uid="{00000000-0005-0000-0000-000038150000}"/>
    <cellStyle name="20% - Accent1 2 2 3 5 7 2" xfId="1623" xr:uid="{00000000-0005-0000-0000-000039150000}"/>
    <cellStyle name="20% - Accent1 2 2 3 5 7_CC1" xfId="51876" xr:uid="{F9D9CDA0-BD24-4723-BD64-92FC01A2E594}"/>
    <cellStyle name="20% - Accent1 2 2 3 5 8" xfId="1624" xr:uid="{00000000-0005-0000-0000-00003B150000}"/>
    <cellStyle name="20% - Accent1 2 2 3 5 8 2" xfId="1625" xr:uid="{00000000-0005-0000-0000-00003C150000}"/>
    <cellStyle name="20% - Accent1 2 2 3 5 8_CC1" xfId="51877" xr:uid="{365E67DF-052D-4C5B-95FE-8CA5F7B1E193}"/>
    <cellStyle name="20% - Accent1 2 2 3 5 9" xfId="1626" xr:uid="{00000000-0005-0000-0000-00003E150000}"/>
    <cellStyle name="20% - Accent1 2 2 3 5 9 2" xfId="1627" xr:uid="{00000000-0005-0000-0000-00003F150000}"/>
    <cellStyle name="20% - Accent1 2 2 3 5 9_CC1" xfId="51878" xr:uid="{4883590F-603A-49FD-B854-52280A0BD96F}"/>
    <cellStyle name="20% - Accent1 2 2 3 5_CC1" xfId="51868" xr:uid="{7B6CD1A1-E687-4D71-95FD-429AA39E00C1}"/>
    <cellStyle name="20% - Accent1 2 2 3 6" xfId="1628" xr:uid="{00000000-0005-0000-0000-000042150000}"/>
    <cellStyle name="20% - Accent1 2 2 3 6 10" xfId="1629" xr:uid="{00000000-0005-0000-0000-000043150000}"/>
    <cellStyle name="20% - Accent1 2 2 3 6 10 2" xfId="1630" xr:uid="{00000000-0005-0000-0000-000044150000}"/>
    <cellStyle name="20% - Accent1 2 2 3 6 10_CC1" xfId="51880" xr:uid="{0EA7AE40-8D51-417E-AC4A-EF58F8D9C4E7}"/>
    <cellStyle name="20% - Accent1 2 2 3 6 11" xfId="1631" xr:uid="{00000000-0005-0000-0000-000046150000}"/>
    <cellStyle name="20% - Accent1 2 2 3 6 11 2" xfId="1632" xr:uid="{00000000-0005-0000-0000-000047150000}"/>
    <cellStyle name="20% - Accent1 2 2 3 6 11_CC1" xfId="51881" xr:uid="{1C647D51-B8EE-4DA4-AE08-96C0CA25199C}"/>
    <cellStyle name="20% - Accent1 2 2 3 6 12" xfId="1633" xr:uid="{00000000-0005-0000-0000-000049150000}"/>
    <cellStyle name="20% - Accent1 2 2 3 6 13" xfId="1634" xr:uid="{00000000-0005-0000-0000-00004A150000}"/>
    <cellStyle name="20% - Accent1 2 2 3 6 14" xfId="1635" xr:uid="{00000000-0005-0000-0000-00004B150000}"/>
    <cellStyle name="20% - Accent1 2 2 3 6 15" xfId="1636" xr:uid="{00000000-0005-0000-0000-00004C150000}"/>
    <cellStyle name="20% - Accent1 2 2 3 6 16" xfId="1637" xr:uid="{00000000-0005-0000-0000-00004D150000}"/>
    <cellStyle name="20% - Accent1 2 2 3 6 17" xfId="1638" xr:uid="{00000000-0005-0000-0000-00004E150000}"/>
    <cellStyle name="20% - Accent1 2 2 3 6 18" xfId="1639" xr:uid="{00000000-0005-0000-0000-00004F150000}"/>
    <cellStyle name="20% - Accent1 2 2 3 6 2" xfId="1640" xr:uid="{00000000-0005-0000-0000-000050150000}"/>
    <cellStyle name="20% - Accent1 2 2 3 6 2 2" xfId="1641" xr:uid="{00000000-0005-0000-0000-000051150000}"/>
    <cellStyle name="20% - Accent1 2 2 3 6 2 3" xfId="1642" xr:uid="{00000000-0005-0000-0000-000052150000}"/>
    <cellStyle name="20% - Accent1 2 2 3 6 2 4" xfId="1643" xr:uid="{00000000-0005-0000-0000-000053150000}"/>
    <cellStyle name="20% - Accent1 2 2 3 6 2 5" xfId="1644" xr:uid="{00000000-0005-0000-0000-000054150000}"/>
    <cellStyle name="20% - Accent1 2 2 3 6 2 6" xfId="1645" xr:uid="{00000000-0005-0000-0000-000055150000}"/>
    <cellStyle name="20% - Accent1 2 2 3 6 2 7" xfId="1646" xr:uid="{00000000-0005-0000-0000-000056150000}"/>
    <cellStyle name="20% - Accent1 2 2 3 6 2 8" xfId="1647" xr:uid="{00000000-0005-0000-0000-000057150000}"/>
    <cellStyle name="20% - Accent1 2 2 3 6 2_CC1" xfId="51882" xr:uid="{DADA0C23-C48F-4192-8744-4AF05E4B3049}"/>
    <cellStyle name="20% - Accent1 2 2 3 6 3" xfId="1648" xr:uid="{00000000-0005-0000-0000-000059150000}"/>
    <cellStyle name="20% - Accent1 2 2 3 6 3 2" xfId="1649" xr:uid="{00000000-0005-0000-0000-00005A150000}"/>
    <cellStyle name="20% - Accent1 2 2 3 6 3 3" xfId="1650" xr:uid="{00000000-0005-0000-0000-00005B150000}"/>
    <cellStyle name="20% - Accent1 2 2 3 6 3 4" xfId="1651" xr:uid="{00000000-0005-0000-0000-00005C150000}"/>
    <cellStyle name="20% - Accent1 2 2 3 6 3 5" xfId="1652" xr:uid="{00000000-0005-0000-0000-00005D150000}"/>
    <cellStyle name="20% - Accent1 2 2 3 6 3 6" xfId="1653" xr:uid="{00000000-0005-0000-0000-00005E150000}"/>
    <cellStyle name="20% - Accent1 2 2 3 6 3 7" xfId="1654" xr:uid="{00000000-0005-0000-0000-00005F150000}"/>
    <cellStyle name="20% - Accent1 2 2 3 6 3 8" xfId="1655" xr:uid="{00000000-0005-0000-0000-000060150000}"/>
    <cellStyle name="20% - Accent1 2 2 3 6 3_CC1" xfId="51883" xr:uid="{A6F87963-C59E-49E2-B952-1C824342C35F}"/>
    <cellStyle name="20% - Accent1 2 2 3 6 4" xfId="1656" xr:uid="{00000000-0005-0000-0000-000062150000}"/>
    <cellStyle name="20% - Accent1 2 2 3 6 4 2" xfId="1657" xr:uid="{00000000-0005-0000-0000-000063150000}"/>
    <cellStyle name="20% - Accent1 2 2 3 6 4_CC1" xfId="51884" xr:uid="{2A4EB495-C479-43AB-A8FF-DD8B458D7348}"/>
    <cellStyle name="20% - Accent1 2 2 3 6 5" xfId="1658" xr:uid="{00000000-0005-0000-0000-000065150000}"/>
    <cellStyle name="20% - Accent1 2 2 3 6 5 2" xfId="1659" xr:uid="{00000000-0005-0000-0000-000066150000}"/>
    <cellStyle name="20% - Accent1 2 2 3 6 5_CC1" xfId="51885" xr:uid="{FB93621E-790F-4231-B369-41B85B4D6DEC}"/>
    <cellStyle name="20% - Accent1 2 2 3 6 6" xfId="1660" xr:uid="{00000000-0005-0000-0000-000068150000}"/>
    <cellStyle name="20% - Accent1 2 2 3 6 6 2" xfId="1661" xr:uid="{00000000-0005-0000-0000-000069150000}"/>
    <cellStyle name="20% - Accent1 2 2 3 6 6_CC1" xfId="51886" xr:uid="{BA2E1B1B-F28A-47C3-9A37-426E443FD1FD}"/>
    <cellStyle name="20% - Accent1 2 2 3 6 7" xfId="1662" xr:uid="{00000000-0005-0000-0000-00006B150000}"/>
    <cellStyle name="20% - Accent1 2 2 3 6 7 2" xfId="1663" xr:uid="{00000000-0005-0000-0000-00006C150000}"/>
    <cellStyle name="20% - Accent1 2 2 3 6 7_CC1" xfId="51887" xr:uid="{9A35237E-B03F-4428-86E4-3652AD93DEAA}"/>
    <cellStyle name="20% - Accent1 2 2 3 6 8" xfId="1664" xr:uid="{00000000-0005-0000-0000-00006E150000}"/>
    <cellStyle name="20% - Accent1 2 2 3 6 8 2" xfId="1665" xr:uid="{00000000-0005-0000-0000-00006F150000}"/>
    <cellStyle name="20% - Accent1 2 2 3 6 8_CC1" xfId="51888" xr:uid="{CF3BD791-7774-4BD4-A868-12980D402CD4}"/>
    <cellStyle name="20% - Accent1 2 2 3 6 9" xfId="1666" xr:uid="{00000000-0005-0000-0000-000071150000}"/>
    <cellStyle name="20% - Accent1 2 2 3 6 9 2" xfId="1667" xr:uid="{00000000-0005-0000-0000-000072150000}"/>
    <cellStyle name="20% - Accent1 2 2 3 6 9_CC1" xfId="51889" xr:uid="{56D7E60A-36F3-4596-9846-77350BC5B9A4}"/>
    <cellStyle name="20% - Accent1 2 2 3 6_CC1" xfId="51879" xr:uid="{8AA2E702-85FF-4153-AA36-975A8C96D236}"/>
    <cellStyle name="20% - Accent1 2 2 3 7" xfId="1668" xr:uid="{00000000-0005-0000-0000-000075150000}"/>
    <cellStyle name="20% - Accent1 2 2 3 7 2" xfId="1669" xr:uid="{00000000-0005-0000-0000-000076150000}"/>
    <cellStyle name="20% - Accent1 2 2 3 7 3" xfId="1670" xr:uid="{00000000-0005-0000-0000-000077150000}"/>
    <cellStyle name="20% - Accent1 2 2 3 7 4" xfId="1671" xr:uid="{00000000-0005-0000-0000-000078150000}"/>
    <cellStyle name="20% - Accent1 2 2 3 7 5" xfId="1672" xr:uid="{00000000-0005-0000-0000-000079150000}"/>
    <cellStyle name="20% - Accent1 2 2 3 7 6" xfId="1673" xr:uid="{00000000-0005-0000-0000-00007A150000}"/>
    <cellStyle name="20% - Accent1 2 2 3 7 7" xfId="1674" xr:uid="{00000000-0005-0000-0000-00007B150000}"/>
    <cellStyle name="20% - Accent1 2 2 3 7 8" xfId="1675" xr:uid="{00000000-0005-0000-0000-00007C150000}"/>
    <cellStyle name="20% - Accent1 2 2 3 7_CC1" xfId="51890" xr:uid="{E8E602A7-B1EC-40BF-ABD2-66A94E2683C0}"/>
    <cellStyle name="20% - Accent1 2 2 3 8" xfId="1676" xr:uid="{00000000-0005-0000-0000-00007E150000}"/>
    <cellStyle name="20% - Accent1 2 2 3 8 2" xfId="1677" xr:uid="{00000000-0005-0000-0000-00007F150000}"/>
    <cellStyle name="20% - Accent1 2 2 3 8 3" xfId="1678" xr:uid="{00000000-0005-0000-0000-000080150000}"/>
    <cellStyle name="20% - Accent1 2 2 3 8 4" xfId="1679" xr:uid="{00000000-0005-0000-0000-000081150000}"/>
    <cellStyle name="20% - Accent1 2 2 3 8 5" xfId="1680" xr:uid="{00000000-0005-0000-0000-000082150000}"/>
    <cellStyle name="20% - Accent1 2 2 3 8 6" xfId="1681" xr:uid="{00000000-0005-0000-0000-000083150000}"/>
    <cellStyle name="20% - Accent1 2 2 3 8 7" xfId="1682" xr:uid="{00000000-0005-0000-0000-000084150000}"/>
    <cellStyle name="20% - Accent1 2 2 3 8 8" xfId="1683" xr:uid="{00000000-0005-0000-0000-000085150000}"/>
    <cellStyle name="20% - Accent1 2 2 3 8_CC1" xfId="51891" xr:uid="{C0F30170-AFE0-4854-B4B4-659A29683C98}"/>
    <cellStyle name="20% - Accent1 2 2 3 9" xfId="1684" xr:uid="{00000000-0005-0000-0000-000087150000}"/>
    <cellStyle name="20% - Accent1 2 2 3 9 2" xfId="1685" xr:uid="{00000000-0005-0000-0000-000088150000}"/>
    <cellStyle name="20% - Accent1 2 2 3 9_CC1" xfId="51892" xr:uid="{A1FC39E8-2414-4D46-AA7C-A06B1FA9EEF2}"/>
    <cellStyle name="20% - Accent1 2 2 3_CC1" xfId="51827" xr:uid="{BFDF5105-683F-41F6-A460-65C3C10A2F01}"/>
    <cellStyle name="20% - Accent1 2 2 30" xfId="1686" xr:uid="{00000000-0005-0000-0000-00008B150000}"/>
    <cellStyle name="20% - Accent1 2 2 30 2" xfId="1687" xr:uid="{00000000-0005-0000-0000-00008C150000}"/>
    <cellStyle name="20% - Accent1 2 2 30 3" xfId="1688" xr:uid="{00000000-0005-0000-0000-00008D150000}"/>
    <cellStyle name="20% - Accent1 2 2 30_CC1" xfId="51893" xr:uid="{1A4931C6-10C2-4456-9452-455432D471C8}"/>
    <cellStyle name="20% - Accent1 2 2 31" xfId="1689" xr:uid="{00000000-0005-0000-0000-00008F150000}"/>
    <cellStyle name="20% - Accent1 2 2 32" xfId="1690" xr:uid="{00000000-0005-0000-0000-000090150000}"/>
    <cellStyle name="20% - Accent1 2 2 33" xfId="1691" xr:uid="{00000000-0005-0000-0000-000091150000}"/>
    <cellStyle name="20% - Accent1 2 2 34" xfId="1692" xr:uid="{00000000-0005-0000-0000-000092150000}"/>
    <cellStyle name="20% - Accent1 2 2 35" xfId="1693" xr:uid="{00000000-0005-0000-0000-000093150000}"/>
    <cellStyle name="20% - Accent1 2 2 36" xfId="12530" xr:uid="{00000000-0005-0000-0000-000094150000}"/>
    <cellStyle name="20% - Accent1 2 2 37" xfId="12531" xr:uid="{00000000-0005-0000-0000-000095150000}"/>
    <cellStyle name="20% - Accent1 2 2 38" xfId="41579" xr:uid="{00000000-0005-0000-0000-000096150000}"/>
    <cellStyle name="20% - Accent1 2 2 4" xfId="1694" xr:uid="{00000000-0005-0000-0000-000097150000}"/>
    <cellStyle name="20% - Accent1 2 2 5" xfId="1695" xr:uid="{00000000-0005-0000-0000-000098150000}"/>
    <cellStyle name="20% - Accent1 2 2 6" xfId="1696" xr:uid="{00000000-0005-0000-0000-000099150000}"/>
    <cellStyle name="20% - Accent1 2 2 7" xfId="1697" xr:uid="{00000000-0005-0000-0000-00009A150000}"/>
    <cellStyle name="20% - Accent1 2 2 8" xfId="1698" xr:uid="{00000000-0005-0000-0000-00009B150000}"/>
    <cellStyle name="20% - Accent1 2 2 9" xfId="1699" xr:uid="{00000000-0005-0000-0000-00009C150000}"/>
    <cellStyle name="20% - Accent1 2 2_A01" xfId="1700" xr:uid="{00000000-0005-0000-0000-00009D150000}"/>
    <cellStyle name="20% - Accent1 2 20" xfId="1701" xr:uid="{00000000-0005-0000-0000-00009E150000}"/>
    <cellStyle name="20% - Accent1 2 20 10" xfId="1702" xr:uid="{00000000-0005-0000-0000-00009F150000}"/>
    <cellStyle name="20% - Accent1 2 20 10 2" xfId="1703" xr:uid="{00000000-0005-0000-0000-0000A0150000}"/>
    <cellStyle name="20% - Accent1 2 20 10_CC1" xfId="51895" xr:uid="{8D4BB2CD-4DCC-4346-8E0B-C6B005BD7378}"/>
    <cellStyle name="20% - Accent1 2 20 11" xfId="1704" xr:uid="{00000000-0005-0000-0000-0000A2150000}"/>
    <cellStyle name="20% - Accent1 2 20 11 2" xfId="1705" xr:uid="{00000000-0005-0000-0000-0000A3150000}"/>
    <cellStyle name="20% - Accent1 2 20 11_CC1" xfId="51896" xr:uid="{E5CEEAA2-AF79-48D2-919C-1B99A9C58E31}"/>
    <cellStyle name="20% - Accent1 2 20 12" xfId="1706" xr:uid="{00000000-0005-0000-0000-0000A5150000}"/>
    <cellStyle name="20% - Accent1 2 20 13" xfId="1707" xr:uid="{00000000-0005-0000-0000-0000A6150000}"/>
    <cellStyle name="20% - Accent1 2 20 14" xfId="1708" xr:uid="{00000000-0005-0000-0000-0000A7150000}"/>
    <cellStyle name="20% - Accent1 2 20 15" xfId="1709" xr:uid="{00000000-0005-0000-0000-0000A8150000}"/>
    <cellStyle name="20% - Accent1 2 20 16" xfId="1710" xr:uid="{00000000-0005-0000-0000-0000A9150000}"/>
    <cellStyle name="20% - Accent1 2 20 17" xfId="1711" xr:uid="{00000000-0005-0000-0000-0000AA150000}"/>
    <cellStyle name="20% - Accent1 2 20 18" xfId="1712" xr:uid="{00000000-0005-0000-0000-0000AB150000}"/>
    <cellStyle name="20% - Accent1 2 20 2" xfId="1713" xr:uid="{00000000-0005-0000-0000-0000AC150000}"/>
    <cellStyle name="20% - Accent1 2 20 2 2" xfId="1714" xr:uid="{00000000-0005-0000-0000-0000AD150000}"/>
    <cellStyle name="20% - Accent1 2 20 2 3" xfId="1715" xr:uid="{00000000-0005-0000-0000-0000AE150000}"/>
    <cellStyle name="20% - Accent1 2 20 2 4" xfId="1716" xr:uid="{00000000-0005-0000-0000-0000AF150000}"/>
    <cellStyle name="20% - Accent1 2 20 2 5" xfId="1717" xr:uid="{00000000-0005-0000-0000-0000B0150000}"/>
    <cellStyle name="20% - Accent1 2 20 2 6" xfId="1718" xr:uid="{00000000-0005-0000-0000-0000B1150000}"/>
    <cellStyle name="20% - Accent1 2 20 2 7" xfId="1719" xr:uid="{00000000-0005-0000-0000-0000B2150000}"/>
    <cellStyle name="20% - Accent1 2 20 2 8" xfId="1720" xr:uid="{00000000-0005-0000-0000-0000B3150000}"/>
    <cellStyle name="20% - Accent1 2 20 2_CC1" xfId="51897" xr:uid="{3C3DCDB1-6F66-4976-8EF7-F27FA05D961C}"/>
    <cellStyle name="20% - Accent1 2 20 3" xfId="1721" xr:uid="{00000000-0005-0000-0000-0000B5150000}"/>
    <cellStyle name="20% - Accent1 2 20 3 2" xfId="1722" xr:uid="{00000000-0005-0000-0000-0000B6150000}"/>
    <cellStyle name="20% - Accent1 2 20 3 3" xfId="1723" xr:uid="{00000000-0005-0000-0000-0000B7150000}"/>
    <cellStyle name="20% - Accent1 2 20 3 4" xfId="1724" xr:uid="{00000000-0005-0000-0000-0000B8150000}"/>
    <cellStyle name="20% - Accent1 2 20 3 5" xfId="1725" xr:uid="{00000000-0005-0000-0000-0000B9150000}"/>
    <cellStyle name="20% - Accent1 2 20 3 6" xfId="1726" xr:uid="{00000000-0005-0000-0000-0000BA150000}"/>
    <cellStyle name="20% - Accent1 2 20 3 7" xfId="1727" xr:uid="{00000000-0005-0000-0000-0000BB150000}"/>
    <cellStyle name="20% - Accent1 2 20 3 8" xfId="1728" xr:uid="{00000000-0005-0000-0000-0000BC150000}"/>
    <cellStyle name="20% - Accent1 2 20 3_CC1" xfId="51898" xr:uid="{C2958C6F-9F3B-4599-843A-BAB9E9F76F20}"/>
    <cellStyle name="20% - Accent1 2 20 4" xfId="1729" xr:uid="{00000000-0005-0000-0000-0000BE150000}"/>
    <cellStyle name="20% - Accent1 2 20 4 2" xfId="1730" xr:uid="{00000000-0005-0000-0000-0000BF150000}"/>
    <cellStyle name="20% - Accent1 2 20 4_CC1" xfId="51899" xr:uid="{DB8745E7-931F-471E-BF44-C38D6D1F9056}"/>
    <cellStyle name="20% - Accent1 2 20 5" xfId="1731" xr:uid="{00000000-0005-0000-0000-0000C1150000}"/>
    <cellStyle name="20% - Accent1 2 20 5 2" xfId="1732" xr:uid="{00000000-0005-0000-0000-0000C2150000}"/>
    <cellStyle name="20% - Accent1 2 20 5_CC1" xfId="51900" xr:uid="{C8832382-47A8-491D-B6D3-D11524183C2C}"/>
    <cellStyle name="20% - Accent1 2 20 6" xfId="1733" xr:uid="{00000000-0005-0000-0000-0000C4150000}"/>
    <cellStyle name="20% - Accent1 2 20 6 2" xfId="1734" xr:uid="{00000000-0005-0000-0000-0000C5150000}"/>
    <cellStyle name="20% - Accent1 2 20 6_CC1" xfId="51901" xr:uid="{113F77D1-7554-4465-B0DF-083838E03DF0}"/>
    <cellStyle name="20% - Accent1 2 20 7" xfId="1735" xr:uid="{00000000-0005-0000-0000-0000C7150000}"/>
    <cellStyle name="20% - Accent1 2 20 7 2" xfId="1736" xr:uid="{00000000-0005-0000-0000-0000C8150000}"/>
    <cellStyle name="20% - Accent1 2 20 7_CC1" xfId="51902" xr:uid="{3B95465C-3557-4DCC-A5DC-0B685B4C5FC6}"/>
    <cellStyle name="20% - Accent1 2 20 8" xfId="1737" xr:uid="{00000000-0005-0000-0000-0000CA150000}"/>
    <cellStyle name="20% - Accent1 2 20 8 2" xfId="1738" xr:uid="{00000000-0005-0000-0000-0000CB150000}"/>
    <cellStyle name="20% - Accent1 2 20 8_CC1" xfId="51903" xr:uid="{9FF0D720-1C63-425F-B68D-390948A98CD7}"/>
    <cellStyle name="20% - Accent1 2 20 9" xfId="1739" xr:uid="{00000000-0005-0000-0000-0000CD150000}"/>
    <cellStyle name="20% - Accent1 2 20 9 2" xfId="1740" xr:uid="{00000000-0005-0000-0000-0000CE150000}"/>
    <cellStyle name="20% - Accent1 2 20 9_CC1" xfId="51904" xr:uid="{E6E4A96B-E952-4133-A6B6-A86B3E3F428B}"/>
    <cellStyle name="20% - Accent1 2 20_CC1" xfId="51894" xr:uid="{72A64CBD-24D6-4041-B969-E1A1AC6FAD2C}"/>
    <cellStyle name="20% - Accent1 2 21" xfId="1741" xr:uid="{00000000-0005-0000-0000-0000D1150000}"/>
    <cellStyle name="20% - Accent1 2 21 10" xfId="1742" xr:uid="{00000000-0005-0000-0000-0000D2150000}"/>
    <cellStyle name="20% - Accent1 2 21 10 2" xfId="1743" xr:uid="{00000000-0005-0000-0000-0000D3150000}"/>
    <cellStyle name="20% - Accent1 2 21 10_CC1" xfId="51906" xr:uid="{B1DED0E4-1A6E-4C31-B103-44A013FE219E}"/>
    <cellStyle name="20% - Accent1 2 21 11" xfId="1744" xr:uid="{00000000-0005-0000-0000-0000D5150000}"/>
    <cellStyle name="20% - Accent1 2 21 11 2" xfId="1745" xr:uid="{00000000-0005-0000-0000-0000D6150000}"/>
    <cellStyle name="20% - Accent1 2 21 11_CC1" xfId="51907" xr:uid="{1ED6E8DB-B441-410F-BF8B-83BC230D100A}"/>
    <cellStyle name="20% - Accent1 2 21 12" xfId="1746" xr:uid="{00000000-0005-0000-0000-0000D8150000}"/>
    <cellStyle name="20% - Accent1 2 21 13" xfId="1747" xr:uid="{00000000-0005-0000-0000-0000D9150000}"/>
    <cellStyle name="20% - Accent1 2 21 14" xfId="1748" xr:uid="{00000000-0005-0000-0000-0000DA150000}"/>
    <cellStyle name="20% - Accent1 2 21 15" xfId="1749" xr:uid="{00000000-0005-0000-0000-0000DB150000}"/>
    <cellStyle name="20% - Accent1 2 21 16" xfId="1750" xr:uid="{00000000-0005-0000-0000-0000DC150000}"/>
    <cellStyle name="20% - Accent1 2 21 17" xfId="1751" xr:uid="{00000000-0005-0000-0000-0000DD150000}"/>
    <cellStyle name="20% - Accent1 2 21 18" xfId="1752" xr:uid="{00000000-0005-0000-0000-0000DE150000}"/>
    <cellStyle name="20% - Accent1 2 21 2" xfId="1753" xr:uid="{00000000-0005-0000-0000-0000DF150000}"/>
    <cellStyle name="20% - Accent1 2 21 2 2" xfId="1754" xr:uid="{00000000-0005-0000-0000-0000E0150000}"/>
    <cellStyle name="20% - Accent1 2 21 2 3" xfId="1755" xr:uid="{00000000-0005-0000-0000-0000E1150000}"/>
    <cellStyle name="20% - Accent1 2 21 2 4" xfId="1756" xr:uid="{00000000-0005-0000-0000-0000E2150000}"/>
    <cellStyle name="20% - Accent1 2 21 2 5" xfId="1757" xr:uid="{00000000-0005-0000-0000-0000E3150000}"/>
    <cellStyle name="20% - Accent1 2 21 2 6" xfId="1758" xr:uid="{00000000-0005-0000-0000-0000E4150000}"/>
    <cellStyle name="20% - Accent1 2 21 2 7" xfId="1759" xr:uid="{00000000-0005-0000-0000-0000E5150000}"/>
    <cellStyle name="20% - Accent1 2 21 2 8" xfId="1760" xr:uid="{00000000-0005-0000-0000-0000E6150000}"/>
    <cellStyle name="20% - Accent1 2 21 2_CC1" xfId="51908" xr:uid="{40130831-C7C8-445F-A0DE-E4AC178C3865}"/>
    <cellStyle name="20% - Accent1 2 21 3" xfId="1761" xr:uid="{00000000-0005-0000-0000-0000E8150000}"/>
    <cellStyle name="20% - Accent1 2 21 3 2" xfId="1762" xr:uid="{00000000-0005-0000-0000-0000E9150000}"/>
    <cellStyle name="20% - Accent1 2 21 3 3" xfId="1763" xr:uid="{00000000-0005-0000-0000-0000EA150000}"/>
    <cellStyle name="20% - Accent1 2 21 3 4" xfId="1764" xr:uid="{00000000-0005-0000-0000-0000EB150000}"/>
    <cellStyle name="20% - Accent1 2 21 3 5" xfId="1765" xr:uid="{00000000-0005-0000-0000-0000EC150000}"/>
    <cellStyle name="20% - Accent1 2 21 3 6" xfId="1766" xr:uid="{00000000-0005-0000-0000-0000ED150000}"/>
    <cellStyle name="20% - Accent1 2 21 3 7" xfId="1767" xr:uid="{00000000-0005-0000-0000-0000EE150000}"/>
    <cellStyle name="20% - Accent1 2 21 3 8" xfId="1768" xr:uid="{00000000-0005-0000-0000-0000EF150000}"/>
    <cellStyle name="20% - Accent1 2 21 3_CC1" xfId="51909" xr:uid="{930A8CBA-3279-4938-AD74-54DCCFABA3DF}"/>
    <cellStyle name="20% - Accent1 2 21 4" xfId="1769" xr:uid="{00000000-0005-0000-0000-0000F1150000}"/>
    <cellStyle name="20% - Accent1 2 21 4 2" xfId="1770" xr:uid="{00000000-0005-0000-0000-0000F2150000}"/>
    <cellStyle name="20% - Accent1 2 21 4_CC1" xfId="51910" xr:uid="{BEE4DD99-36FD-48CD-B1F5-695E9C44C4F5}"/>
    <cellStyle name="20% - Accent1 2 21 5" xfId="1771" xr:uid="{00000000-0005-0000-0000-0000F4150000}"/>
    <cellStyle name="20% - Accent1 2 21 5 2" xfId="1772" xr:uid="{00000000-0005-0000-0000-0000F5150000}"/>
    <cellStyle name="20% - Accent1 2 21 5_CC1" xfId="51911" xr:uid="{CC122B7B-899A-403C-B563-ED81A06EBB37}"/>
    <cellStyle name="20% - Accent1 2 21 6" xfId="1773" xr:uid="{00000000-0005-0000-0000-0000F7150000}"/>
    <cellStyle name="20% - Accent1 2 21 6 2" xfId="1774" xr:uid="{00000000-0005-0000-0000-0000F8150000}"/>
    <cellStyle name="20% - Accent1 2 21 6_CC1" xfId="51912" xr:uid="{4E2EFC13-3E12-46F3-B297-C0249CBA6DD1}"/>
    <cellStyle name="20% - Accent1 2 21 7" xfId="1775" xr:uid="{00000000-0005-0000-0000-0000FA150000}"/>
    <cellStyle name="20% - Accent1 2 21 7 2" xfId="1776" xr:uid="{00000000-0005-0000-0000-0000FB150000}"/>
    <cellStyle name="20% - Accent1 2 21 7_CC1" xfId="51913" xr:uid="{04A7EF15-2B36-4591-8BA5-611E332FD4B7}"/>
    <cellStyle name="20% - Accent1 2 21 8" xfId="1777" xr:uid="{00000000-0005-0000-0000-0000FD150000}"/>
    <cellStyle name="20% - Accent1 2 21 8 2" xfId="1778" xr:uid="{00000000-0005-0000-0000-0000FE150000}"/>
    <cellStyle name="20% - Accent1 2 21 8_CC1" xfId="51914" xr:uid="{5D8F56F5-70D6-434D-92B8-B6F7A8C5B803}"/>
    <cellStyle name="20% - Accent1 2 21 9" xfId="1779" xr:uid="{00000000-0005-0000-0000-000000160000}"/>
    <cellStyle name="20% - Accent1 2 21 9 2" xfId="1780" xr:uid="{00000000-0005-0000-0000-000001160000}"/>
    <cellStyle name="20% - Accent1 2 21 9_CC1" xfId="51915" xr:uid="{3429585B-BA35-4878-9579-383E9749D537}"/>
    <cellStyle name="20% - Accent1 2 21_CC1" xfId="51905" xr:uid="{76F506CD-A02A-441D-A785-B2AA711A701A}"/>
    <cellStyle name="20% - Accent1 2 22" xfId="1781" xr:uid="{00000000-0005-0000-0000-000004160000}"/>
    <cellStyle name="20% - Accent1 2 22 10" xfId="1782" xr:uid="{00000000-0005-0000-0000-000005160000}"/>
    <cellStyle name="20% - Accent1 2 22 10 2" xfId="1783" xr:uid="{00000000-0005-0000-0000-000006160000}"/>
    <cellStyle name="20% - Accent1 2 22 10_CC1" xfId="51917" xr:uid="{89C08A04-F315-4B0A-8BA8-B0DA020015FD}"/>
    <cellStyle name="20% - Accent1 2 22 11" xfId="1784" xr:uid="{00000000-0005-0000-0000-000008160000}"/>
    <cellStyle name="20% - Accent1 2 22 11 2" xfId="1785" xr:uid="{00000000-0005-0000-0000-000009160000}"/>
    <cellStyle name="20% - Accent1 2 22 11_CC1" xfId="51918" xr:uid="{827E61CD-7CBF-4A16-BA2E-466DE35D5E02}"/>
    <cellStyle name="20% - Accent1 2 22 12" xfId="1786" xr:uid="{00000000-0005-0000-0000-00000B160000}"/>
    <cellStyle name="20% - Accent1 2 22 13" xfId="1787" xr:uid="{00000000-0005-0000-0000-00000C160000}"/>
    <cellStyle name="20% - Accent1 2 22 14" xfId="1788" xr:uid="{00000000-0005-0000-0000-00000D160000}"/>
    <cellStyle name="20% - Accent1 2 22 15" xfId="1789" xr:uid="{00000000-0005-0000-0000-00000E160000}"/>
    <cellStyle name="20% - Accent1 2 22 16" xfId="1790" xr:uid="{00000000-0005-0000-0000-00000F160000}"/>
    <cellStyle name="20% - Accent1 2 22 17" xfId="1791" xr:uid="{00000000-0005-0000-0000-000010160000}"/>
    <cellStyle name="20% - Accent1 2 22 18" xfId="1792" xr:uid="{00000000-0005-0000-0000-000011160000}"/>
    <cellStyle name="20% - Accent1 2 22 2" xfId="1793" xr:uid="{00000000-0005-0000-0000-000012160000}"/>
    <cellStyle name="20% - Accent1 2 22 2 2" xfId="1794" xr:uid="{00000000-0005-0000-0000-000013160000}"/>
    <cellStyle name="20% - Accent1 2 22 2 3" xfId="1795" xr:uid="{00000000-0005-0000-0000-000014160000}"/>
    <cellStyle name="20% - Accent1 2 22 2 4" xfId="1796" xr:uid="{00000000-0005-0000-0000-000015160000}"/>
    <cellStyle name="20% - Accent1 2 22 2 5" xfId="1797" xr:uid="{00000000-0005-0000-0000-000016160000}"/>
    <cellStyle name="20% - Accent1 2 22 2 6" xfId="1798" xr:uid="{00000000-0005-0000-0000-000017160000}"/>
    <cellStyle name="20% - Accent1 2 22 2 7" xfId="1799" xr:uid="{00000000-0005-0000-0000-000018160000}"/>
    <cellStyle name="20% - Accent1 2 22 2 8" xfId="1800" xr:uid="{00000000-0005-0000-0000-000019160000}"/>
    <cellStyle name="20% - Accent1 2 22 2_CC1" xfId="51919" xr:uid="{1047260A-838E-45A0-B85F-AD3D80D380DE}"/>
    <cellStyle name="20% - Accent1 2 22 3" xfId="1801" xr:uid="{00000000-0005-0000-0000-00001B160000}"/>
    <cellStyle name="20% - Accent1 2 22 3 2" xfId="1802" xr:uid="{00000000-0005-0000-0000-00001C160000}"/>
    <cellStyle name="20% - Accent1 2 22 3 3" xfId="1803" xr:uid="{00000000-0005-0000-0000-00001D160000}"/>
    <cellStyle name="20% - Accent1 2 22 3 4" xfId="1804" xr:uid="{00000000-0005-0000-0000-00001E160000}"/>
    <cellStyle name="20% - Accent1 2 22 3 5" xfId="1805" xr:uid="{00000000-0005-0000-0000-00001F160000}"/>
    <cellStyle name="20% - Accent1 2 22 3 6" xfId="1806" xr:uid="{00000000-0005-0000-0000-000020160000}"/>
    <cellStyle name="20% - Accent1 2 22 3 7" xfId="1807" xr:uid="{00000000-0005-0000-0000-000021160000}"/>
    <cellStyle name="20% - Accent1 2 22 3 8" xfId="1808" xr:uid="{00000000-0005-0000-0000-000022160000}"/>
    <cellStyle name="20% - Accent1 2 22 3_CC1" xfId="51920" xr:uid="{B4F7FA9B-4BA7-4D89-A61E-ED81BA94248B}"/>
    <cellStyle name="20% - Accent1 2 22 4" xfId="1809" xr:uid="{00000000-0005-0000-0000-000024160000}"/>
    <cellStyle name="20% - Accent1 2 22 4 2" xfId="1810" xr:uid="{00000000-0005-0000-0000-000025160000}"/>
    <cellStyle name="20% - Accent1 2 22 4_CC1" xfId="51921" xr:uid="{B886517B-8F45-4CE0-A018-E95BC18C7D7B}"/>
    <cellStyle name="20% - Accent1 2 22 5" xfId="1811" xr:uid="{00000000-0005-0000-0000-000027160000}"/>
    <cellStyle name="20% - Accent1 2 22 5 2" xfId="1812" xr:uid="{00000000-0005-0000-0000-000028160000}"/>
    <cellStyle name="20% - Accent1 2 22 5_CC1" xfId="51922" xr:uid="{3644FBA8-48F7-4C3C-A534-F07FDAEC8BAB}"/>
    <cellStyle name="20% - Accent1 2 22 6" xfId="1813" xr:uid="{00000000-0005-0000-0000-00002A160000}"/>
    <cellStyle name="20% - Accent1 2 22 6 2" xfId="1814" xr:uid="{00000000-0005-0000-0000-00002B160000}"/>
    <cellStyle name="20% - Accent1 2 22 6_CC1" xfId="51923" xr:uid="{A1CD4C57-3B59-4F5E-BEAA-C26832BDCA42}"/>
    <cellStyle name="20% - Accent1 2 22 7" xfId="1815" xr:uid="{00000000-0005-0000-0000-00002D160000}"/>
    <cellStyle name="20% - Accent1 2 22 7 2" xfId="1816" xr:uid="{00000000-0005-0000-0000-00002E160000}"/>
    <cellStyle name="20% - Accent1 2 22 7_CC1" xfId="51924" xr:uid="{FDEA1EFB-ACFB-4C99-8A0C-49E24862169A}"/>
    <cellStyle name="20% - Accent1 2 22 8" xfId="1817" xr:uid="{00000000-0005-0000-0000-000030160000}"/>
    <cellStyle name="20% - Accent1 2 22 8 2" xfId="1818" xr:uid="{00000000-0005-0000-0000-000031160000}"/>
    <cellStyle name="20% - Accent1 2 22 8_CC1" xfId="51925" xr:uid="{3CD307A3-8A5F-4CC1-A6D9-0697463439B1}"/>
    <cellStyle name="20% - Accent1 2 22 9" xfId="1819" xr:uid="{00000000-0005-0000-0000-000033160000}"/>
    <cellStyle name="20% - Accent1 2 22 9 2" xfId="1820" xr:uid="{00000000-0005-0000-0000-000034160000}"/>
    <cellStyle name="20% - Accent1 2 22 9_CC1" xfId="51926" xr:uid="{7F520541-8904-455F-A203-88F2E43459F4}"/>
    <cellStyle name="20% - Accent1 2 22_CC1" xfId="51916" xr:uid="{0A0A2BA4-502B-4C06-8B54-08590FF7F5B3}"/>
    <cellStyle name="20% - Accent1 2 23" xfId="1821" xr:uid="{00000000-0005-0000-0000-000037160000}"/>
    <cellStyle name="20% - Accent1 2 23 10" xfId="1822" xr:uid="{00000000-0005-0000-0000-000038160000}"/>
    <cellStyle name="20% - Accent1 2 23 10 2" xfId="1823" xr:uid="{00000000-0005-0000-0000-000039160000}"/>
    <cellStyle name="20% - Accent1 2 23 10_CC1" xfId="51928" xr:uid="{265F1291-4C14-48B7-BA83-D60A17CC0DF8}"/>
    <cellStyle name="20% - Accent1 2 23 11" xfId="1824" xr:uid="{00000000-0005-0000-0000-00003B160000}"/>
    <cellStyle name="20% - Accent1 2 23 11 2" xfId="1825" xr:uid="{00000000-0005-0000-0000-00003C160000}"/>
    <cellStyle name="20% - Accent1 2 23 11_CC1" xfId="51929" xr:uid="{C24736C0-C077-42F5-8316-36AAE99F70F6}"/>
    <cellStyle name="20% - Accent1 2 23 12" xfId="1826" xr:uid="{00000000-0005-0000-0000-00003E160000}"/>
    <cellStyle name="20% - Accent1 2 23 13" xfId="1827" xr:uid="{00000000-0005-0000-0000-00003F160000}"/>
    <cellStyle name="20% - Accent1 2 23 14" xfId="1828" xr:uid="{00000000-0005-0000-0000-000040160000}"/>
    <cellStyle name="20% - Accent1 2 23 15" xfId="1829" xr:uid="{00000000-0005-0000-0000-000041160000}"/>
    <cellStyle name="20% - Accent1 2 23 16" xfId="1830" xr:uid="{00000000-0005-0000-0000-000042160000}"/>
    <cellStyle name="20% - Accent1 2 23 17" xfId="1831" xr:uid="{00000000-0005-0000-0000-000043160000}"/>
    <cellStyle name="20% - Accent1 2 23 18" xfId="1832" xr:uid="{00000000-0005-0000-0000-000044160000}"/>
    <cellStyle name="20% - Accent1 2 23 2" xfId="1833" xr:uid="{00000000-0005-0000-0000-000045160000}"/>
    <cellStyle name="20% - Accent1 2 23 2 2" xfId="1834" xr:uid="{00000000-0005-0000-0000-000046160000}"/>
    <cellStyle name="20% - Accent1 2 23 2 3" xfId="1835" xr:uid="{00000000-0005-0000-0000-000047160000}"/>
    <cellStyle name="20% - Accent1 2 23 2 4" xfId="1836" xr:uid="{00000000-0005-0000-0000-000048160000}"/>
    <cellStyle name="20% - Accent1 2 23 2 5" xfId="1837" xr:uid="{00000000-0005-0000-0000-000049160000}"/>
    <cellStyle name="20% - Accent1 2 23 2 6" xfId="1838" xr:uid="{00000000-0005-0000-0000-00004A160000}"/>
    <cellStyle name="20% - Accent1 2 23 2 7" xfId="1839" xr:uid="{00000000-0005-0000-0000-00004B160000}"/>
    <cellStyle name="20% - Accent1 2 23 2 8" xfId="1840" xr:uid="{00000000-0005-0000-0000-00004C160000}"/>
    <cellStyle name="20% - Accent1 2 23 2_CC1" xfId="51930" xr:uid="{39819DEF-FC9E-4332-9DC8-1052834DCDB0}"/>
    <cellStyle name="20% - Accent1 2 23 3" xfId="1841" xr:uid="{00000000-0005-0000-0000-00004E160000}"/>
    <cellStyle name="20% - Accent1 2 23 3 2" xfId="1842" xr:uid="{00000000-0005-0000-0000-00004F160000}"/>
    <cellStyle name="20% - Accent1 2 23 3 3" xfId="1843" xr:uid="{00000000-0005-0000-0000-000050160000}"/>
    <cellStyle name="20% - Accent1 2 23 3 4" xfId="1844" xr:uid="{00000000-0005-0000-0000-000051160000}"/>
    <cellStyle name="20% - Accent1 2 23 3 5" xfId="1845" xr:uid="{00000000-0005-0000-0000-000052160000}"/>
    <cellStyle name="20% - Accent1 2 23 3 6" xfId="1846" xr:uid="{00000000-0005-0000-0000-000053160000}"/>
    <cellStyle name="20% - Accent1 2 23 3 7" xfId="1847" xr:uid="{00000000-0005-0000-0000-000054160000}"/>
    <cellStyle name="20% - Accent1 2 23 3 8" xfId="1848" xr:uid="{00000000-0005-0000-0000-000055160000}"/>
    <cellStyle name="20% - Accent1 2 23 3_CC1" xfId="51931" xr:uid="{D5F3F274-458A-42D8-AEFE-A5EC88D354B8}"/>
    <cellStyle name="20% - Accent1 2 23 4" xfId="1849" xr:uid="{00000000-0005-0000-0000-000057160000}"/>
    <cellStyle name="20% - Accent1 2 23 4 2" xfId="1850" xr:uid="{00000000-0005-0000-0000-000058160000}"/>
    <cellStyle name="20% - Accent1 2 23 4_CC1" xfId="51932" xr:uid="{9ED094CA-7F41-4B6F-8F30-E749A5DB6D32}"/>
    <cellStyle name="20% - Accent1 2 23 5" xfId="1851" xr:uid="{00000000-0005-0000-0000-00005A160000}"/>
    <cellStyle name="20% - Accent1 2 23 5 2" xfId="1852" xr:uid="{00000000-0005-0000-0000-00005B160000}"/>
    <cellStyle name="20% - Accent1 2 23 5_CC1" xfId="51933" xr:uid="{DE522775-1CF1-4B3C-BF37-F8F96DE5EA7E}"/>
    <cellStyle name="20% - Accent1 2 23 6" xfId="1853" xr:uid="{00000000-0005-0000-0000-00005D160000}"/>
    <cellStyle name="20% - Accent1 2 23 6 2" xfId="1854" xr:uid="{00000000-0005-0000-0000-00005E160000}"/>
    <cellStyle name="20% - Accent1 2 23 6_CC1" xfId="51934" xr:uid="{7486A018-4A3A-4FAF-AEF3-EA828B7C9A50}"/>
    <cellStyle name="20% - Accent1 2 23 7" xfId="1855" xr:uid="{00000000-0005-0000-0000-000060160000}"/>
    <cellStyle name="20% - Accent1 2 23 7 2" xfId="1856" xr:uid="{00000000-0005-0000-0000-000061160000}"/>
    <cellStyle name="20% - Accent1 2 23 7_CC1" xfId="51935" xr:uid="{78DC6F5D-72E9-4FFB-90EA-3789D2B26E36}"/>
    <cellStyle name="20% - Accent1 2 23 8" xfId="1857" xr:uid="{00000000-0005-0000-0000-000063160000}"/>
    <cellStyle name="20% - Accent1 2 23 8 2" xfId="1858" xr:uid="{00000000-0005-0000-0000-000064160000}"/>
    <cellStyle name="20% - Accent1 2 23 8_CC1" xfId="51936" xr:uid="{A420BE00-9741-4417-9F2B-7E2B13B2BB62}"/>
    <cellStyle name="20% - Accent1 2 23 9" xfId="1859" xr:uid="{00000000-0005-0000-0000-000066160000}"/>
    <cellStyle name="20% - Accent1 2 23 9 2" xfId="1860" xr:uid="{00000000-0005-0000-0000-000067160000}"/>
    <cellStyle name="20% - Accent1 2 23 9_CC1" xfId="51937" xr:uid="{22E49932-894D-4371-B030-CC9E5D29D3A0}"/>
    <cellStyle name="20% - Accent1 2 23_CC1" xfId="51927" xr:uid="{F1B60065-334B-4C53-A5CE-6AA012CB6AF1}"/>
    <cellStyle name="20% - Accent1 2 24" xfId="1861" xr:uid="{00000000-0005-0000-0000-00006A160000}"/>
    <cellStyle name="20% - Accent1 2 24 10" xfId="1862" xr:uid="{00000000-0005-0000-0000-00006B160000}"/>
    <cellStyle name="20% - Accent1 2 24 10 2" xfId="1863" xr:uid="{00000000-0005-0000-0000-00006C160000}"/>
    <cellStyle name="20% - Accent1 2 24 10_CC1" xfId="51939" xr:uid="{728D326F-9119-4918-8A63-7F1BCD6C01FB}"/>
    <cellStyle name="20% - Accent1 2 24 11" xfId="1864" xr:uid="{00000000-0005-0000-0000-00006E160000}"/>
    <cellStyle name="20% - Accent1 2 24 11 2" xfId="1865" xr:uid="{00000000-0005-0000-0000-00006F160000}"/>
    <cellStyle name="20% - Accent1 2 24 11_CC1" xfId="51940" xr:uid="{87294055-A5CB-4FBE-97B7-6059034B5296}"/>
    <cellStyle name="20% - Accent1 2 24 12" xfId="1866" xr:uid="{00000000-0005-0000-0000-000071160000}"/>
    <cellStyle name="20% - Accent1 2 24 13" xfId="1867" xr:uid="{00000000-0005-0000-0000-000072160000}"/>
    <cellStyle name="20% - Accent1 2 24 14" xfId="1868" xr:uid="{00000000-0005-0000-0000-000073160000}"/>
    <cellStyle name="20% - Accent1 2 24 15" xfId="1869" xr:uid="{00000000-0005-0000-0000-000074160000}"/>
    <cellStyle name="20% - Accent1 2 24 16" xfId="1870" xr:uid="{00000000-0005-0000-0000-000075160000}"/>
    <cellStyle name="20% - Accent1 2 24 17" xfId="1871" xr:uid="{00000000-0005-0000-0000-000076160000}"/>
    <cellStyle name="20% - Accent1 2 24 18" xfId="1872" xr:uid="{00000000-0005-0000-0000-000077160000}"/>
    <cellStyle name="20% - Accent1 2 24 2" xfId="1873" xr:uid="{00000000-0005-0000-0000-000078160000}"/>
    <cellStyle name="20% - Accent1 2 24 2 2" xfId="1874" xr:uid="{00000000-0005-0000-0000-000079160000}"/>
    <cellStyle name="20% - Accent1 2 24 2 3" xfId="1875" xr:uid="{00000000-0005-0000-0000-00007A160000}"/>
    <cellStyle name="20% - Accent1 2 24 2 4" xfId="1876" xr:uid="{00000000-0005-0000-0000-00007B160000}"/>
    <cellStyle name="20% - Accent1 2 24 2 5" xfId="1877" xr:uid="{00000000-0005-0000-0000-00007C160000}"/>
    <cellStyle name="20% - Accent1 2 24 2 6" xfId="1878" xr:uid="{00000000-0005-0000-0000-00007D160000}"/>
    <cellStyle name="20% - Accent1 2 24 2 7" xfId="1879" xr:uid="{00000000-0005-0000-0000-00007E160000}"/>
    <cellStyle name="20% - Accent1 2 24 2 8" xfId="1880" xr:uid="{00000000-0005-0000-0000-00007F160000}"/>
    <cellStyle name="20% - Accent1 2 24 2_CC1" xfId="51941" xr:uid="{4A166572-731F-491F-8F9A-383598B66D94}"/>
    <cellStyle name="20% - Accent1 2 24 3" xfId="1881" xr:uid="{00000000-0005-0000-0000-000081160000}"/>
    <cellStyle name="20% - Accent1 2 24 3 2" xfId="1882" xr:uid="{00000000-0005-0000-0000-000082160000}"/>
    <cellStyle name="20% - Accent1 2 24 3 3" xfId="1883" xr:uid="{00000000-0005-0000-0000-000083160000}"/>
    <cellStyle name="20% - Accent1 2 24 3 4" xfId="1884" xr:uid="{00000000-0005-0000-0000-000084160000}"/>
    <cellStyle name="20% - Accent1 2 24 3 5" xfId="1885" xr:uid="{00000000-0005-0000-0000-000085160000}"/>
    <cellStyle name="20% - Accent1 2 24 3 6" xfId="1886" xr:uid="{00000000-0005-0000-0000-000086160000}"/>
    <cellStyle name="20% - Accent1 2 24 3 7" xfId="1887" xr:uid="{00000000-0005-0000-0000-000087160000}"/>
    <cellStyle name="20% - Accent1 2 24 3 8" xfId="1888" xr:uid="{00000000-0005-0000-0000-000088160000}"/>
    <cellStyle name="20% - Accent1 2 24 3_CC1" xfId="51942" xr:uid="{67535359-84C9-427F-90ED-F5B26C94227A}"/>
    <cellStyle name="20% - Accent1 2 24 4" xfId="1889" xr:uid="{00000000-0005-0000-0000-00008A160000}"/>
    <cellStyle name="20% - Accent1 2 24 4 2" xfId="1890" xr:uid="{00000000-0005-0000-0000-00008B160000}"/>
    <cellStyle name="20% - Accent1 2 24 4_CC1" xfId="51943" xr:uid="{C22D418A-51BB-48FC-973E-991C990CA847}"/>
    <cellStyle name="20% - Accent1 2 24 5" xfId="1891" xr:uid="{00000000-0005-0000-0000-00008D160000}"/>
    <cellStyle name="20% - Accent1 2 24 5 2" xfId="1892" xr:uid="{00000000-0005-0000-0000-00008E160000}"/>
    <cellStyle name="20% - Accent1 2 24 5_CC1" xfId="51944" xr:uid="{F7A5A63E-789C-452B-B216-BB8D712A18EA}"/>
    <cellStyle name="20% - Accent1 2 24 6" xfId="1893" xr:uid="{00000000-0005-0000-0000-000090160000}"/>
    <cellStyle name="20% - Accent1 2 24 6 2" xfId="1894" xr:uid="{00000000-0005-0000-0000-000091160000}"/>
    <cellStyle name="20% - Accent1 2 24 6_CC1" xfId="51945" xr:uid="{332D3BBD-7BAD-4BDA-A13D-5AED8E99BF25}"/>
    <cellStyle name="20% - Accent1 2 24 7" xfId="1895" xr:uid="{00000000-0005-0000-0000-000093160000}"/>
    <cellStyle name="20% - Accent1 2 24 7 2" xfId="1896" xr:uid="{00000000-0005-0000-0000-000094160000}"/>
    <cellStyle name="20% - Accent1 2 24 7_CC1" xfId="51946" xr:uid="{4B374F77-EDD4-4D75-918E-FC9D1B707F49}"/>
    <cellStyle name="20% - Accent1 2 24 8" xfId="1897" xr:uid="{00000000-0005-0000-0000-000096160000}"/>
    <cellStyle name="20% - Accent1 2 24 8 2" xfId="1898" xr:uid="{00000000-0005-0000-0000-000097160000}"/>
    <cellStyle name="20% - Accent1 2 24 8_CC1" xfId="51947" xr:uid="{4A2D6C9C-A11D-47DA-A3E9-C489B755DD83}"/>
    <cellStyle name="20% - Accent1 2 24 9" xfId="1899" xr:uid="{00000000-0005-0000-0000-000099160000}"/>
    <cellStyle name="20% - Accent1 2 24 9 2" xfId="1900" xr:uid="{00000000-0005-0000-0000-00009A160000}"/>
    <cellStyle name="20% - Accent1 2 24 9_CC1" xfId="51948" xr:uid="{4E251425-1AB8-4055-97A1-37489AD82B92}"/>
    <cellStyle name="20% - Accent1 2 24_CC1" xfId="51938" xr:uid="{5B0A1A4A-A0BD-4826-BB0B-C33FBACA55A0}"/>
    <cellStyle name="20% - Accent1 2 25" xfId="1901" xr:uid="{00000000-0005-0000-0000-00009D160000}"/>
    <cellStyle name="20% - Accent1 2 25 10" xfId="1902" xr:uid="{00000000-0005-0000-0000-00009E160000}"/>
    <cellStyle name="20% - Accent1 2 25 10 2" xfId="1903" xr:uid="{00000000-0005-0000-0000-00009F160000}"/>
    <cellStyle name="20% - Accent1 2 25 10_CC1" xfId="51950" xr:uid="{7D7CED0C-D76E-4314-8D0D-8A7BF455BFF3}"/>
    <cellStyle name="20% - Accent1 2 25 11" xfId="1904" xr:uid="{00000000-0005-0000-0000-0000A1160000}"/>
    <cellStyle name="20% - Accent1 2 25 11 2" xfId="1905" xr:uid="{00000000-0005-0000-0000-0000A2160000}"/>
    <cellStyle name="20% - Accent1 2 25 11_CC1" xfId="51951" xr:uid="{C080D46B-C404-49A9-B413-944BA5670948}"/>
    <cellStyle name="20% - Accent1 2 25 12" xfId="1906" xr:uid="{00000000-0005-0000-0000-0000A4160000}"/>
    <cellStyle name="20% - Accent1 2 25 13" xfId="1907" xr:uid="{00000000-0005-0000-0000-0000A5160000}"/>
    <cellStyle name="20% - Accent1 2 25 14" xfId="1908" xr:uid="{00000000-0005-0000-0000-0000A6160000}"/>
    <cellStyle name="20% - Accent1 2 25 15" xfId="1909" xr:uid="{00000000-0005-0000-0000-0000A7160000}"/>
    <cellStyle name="20% - Accent1 2 25 16" xfId="1910" xr:uid="{00000000-0005-0000-0000-0000A8160000}"/>
    <cellStyle name="20% - Accent1 2 25 17" xfId="1911" xr:uid="{00000000-0005-0000-0000-0000A9160000}"/>
    <cellStyle name="20% - Accent1 2 25 18" xfId="1912" xr:uid="{00000000-0005-0000-0000-0000AA160000}"/>
    <cellStyle name="20% - Accent1 2 25 2" xfId="1913" xr:uid="{00000000-0005-0000-0000-0000AB160000}"/>
    <cellStyle name="20% - Accent1 2 25 2 2" xfId="1914" xr:uid="{00000000-0005-0000-0000-0000AC160000}"/>
    <cellStyle name="20% - Accent1 2 25 2 3" xfId="1915" xr:uid="{00000000-0005-0000-0000-0000AD160000}"/>
    <cellStyle name="20% - Accent1 2 25 2 4" xfId="1916" xr:uid="{00000000-0005-0000-0000-0000AE160000}"/>
    <cellStyle name="20% - Accent1 2 25 2 5" xfId="1917" xr:uid="{00000000-0005-0000-0000-0000AF160000}"/>
    <cellStyle name="20% - Accent1 2 25 2 6" xfId="1918" xr:uid="{00000000-0005-0000-0000-0000B0160000}"/>
    <cellStyle name="20% - Accent1 2 25 2 7" xfId="1919" xr:uid="{00000000-0005-0000-0000-0000B1160000}"/>
    <cellStyle name="20% - Accent1 2 25 2 8" xfId="1920" xr:uid="{00000000-0005-0000-0000-0000B2160000}"/>
    <cellStyle name="20% - Accent1 2 25 2_CC1" xfId="51952" xr:uid="{4AB1BA6F-7599-4510-9DF7-4D84770E6613}"/>
    <cellStyle name="20% - Accent1 2 25 3" xfId="1921" xr:uid="{00000000-0005-0000-0000-0000B4160000}"/>
    <cellStyle name="20% - Accent1 2 25 3 2" xfId="1922" xr:uid="{00000000-0005-0000-0000-0000B5160000}"/>
    <cellStyle name="20% - Accent1 2 25 3 3" xfId="1923" xr:uid="{00000000-0005-0000-0000-0000B6160000}"/>
    <cellStyle name="20% - Accent1 2 25 3 4" xfId="1924" xr:uid="{00000000-0005-0000-0000-0000B7160000}"/>
    <cellStyle name="20% - Accent1 2 25 3 5" xfId="1925" xr:uid="{00000000-0005-0000-0000-0000B8160000}"/>
    <cellStyle name="20% - Accent1 2 25 3 6" xfId="1926" xr:uid="{00000000-0005-0000-0000-0000B9160000}"/>
    <cellStyle name="20% - Accent1 2 25 3 7" xfId="1927" xr:uid="{00000000-0005-0000-0000-0000BA160000}"/>
    <cellStyle name="20% - Accent1 2 25 3 8" xfId="1928" xr:uid="{00000000-0005-0000-0000-0000BB160000}"/>
    <cellStyle name="20% - Accent1 2 25 3_CC1" xfId="51953" xr:uid="{2B3DAB2D-5574-4DDC-8153-4D0F9903551B}"/>
    <cellStyle name="20% - Accent1 2 25 4" xfId="1929" xr:uid="{00000000-0005-0000-0000-0000BD160000}"/>
    <cellStyle name="20% - Accent1 2 25 4 2" xfId="1930" xr:uid="{00000000-0005-0000-0000-0000BE160000}"/>
    <cellStyle name="20% - Accent1 2 25 4_CC1" xfId="51954" xr:uid="{BD6FB569-CC2D-4BFA-9B57-D457F236B5B4}"/>
    <cellStyle name="20% - Accent1 2 25 5" xfId="1931" xr:uid="{00000000-0005-0000-0000-0000C0160000}"/>
    <cellStyle name="20% - Accent1 2 25 5 2" xfId="1932" xr:uid="{00000000-0005-0000-0000-0000C1160000}"/>
    <cellStyle name="20% - Accent1 2 25 5_CC1" xfId="51955" xr:uid="{82CE92FC-AB5F-4170-8109-E5C3E27221D5}"/>
    <cellStyle name="20% - Accent1 2 25 6" xfId="1933" xr:uid="{00000000-0005-0000-0000-0000C3160000}"/>
    <cellStyle name="20% - Accent1 2 25 6 2" xfId="1934" xr:uid="{00000000-0005-0000-0000-0000C4160000}"/>
    <cellStyle name="20% - Accent1 2 25 6_CC1" xfId="51956" xr:uid="{CDFE7833-5D2E-430B-BF57-76261BE16407}"/>
    <cellStyle name="20% - Accent1 2 25 7" xfId="1935" xr:uid="{00000000-0005-0000-0000-0000C6160000}"/>
    <cellStyle name="20% - Accent1 2 25 7 2" xfId="1936" xr:uid="{00000000-0005-0000-0000-0000C7160000}"/>
    <cellStyle name="20% - Accent1 2 25 7_CC1" xfId="51957" xr:uid="{3310CCD6-ECA5-4CD0-81B6-F1667656F5F1}"/>
    <cellStyle name="20% - Accent1 2 25 8" xfId="1937" xr:uid="{00000000-0005-0000-0000-0000C9160000}"/>
    <cellStyle name="20% - Accent1 2 25 8 2" xfId="1938" xr:uid="{00000000-0005-0000-0000-0000CA160000}"/>
    <cellStyle name="20% - Accent1 2 25 8_CC1" xfId="51958" xr:uid="{4CB1ADE2-029B-4775-AA76-3D03DA6A5D5E}"/>
    <cellStyle name="20% - Accent1 2 25 9" xfId="1939" xr:uid="{00000000-0005-0000-0000-0000CC160000}"/>
    <cellStyle name="20% - Accent1 2 25 9 2" xfId="1940" xr:uid="{00000000-0005-0000-0000-0000CD160000}"/>
    <cellStyle name="20% - Accent1 2 25 9_CC1" xfId="51959" xr:uid="{CF703082-2F70-47EB-8C16-645426DC138D}"/>
    <cellStyle name="20% - Accent1 2 25_CC1" xfId="51949" xr:uid="{F77E0603-9FCA-4D3A-AD6F-6A473A8BA758}"/>
    <cellStyle name="20% - Accent1 2 26" xfId="1941" xr:uid="{00000000-0005-0000-0000-0000D0160000}"/>
    <cellStyle name="20% - Accent1 2 27" xfId="1942" xr:uid="{00000000-0005-0000-0000-0000D1160000}"/>
    <cellStyle name="20% - Accent1 2 28" xfId="1943" xr:uid="{00000000-0005-0000-0000-0000D2160000}"/>
    <cellStyle name="20% - Accent1 2 29" xfId="1944" xr:uid="{00000000-0005-0000-0000-0000D3160000}"/>
    <cellStyle name="20% - Accent1 2 3" xfId="1945" xr:uid="{00000000-0005-0000-0000-0000D4160000}"/>
    <cellStyle name="20% - Accent1 2 3 10" xfId="1946" xr:uid="{00000000-0005-0000-0000-0000D5160000}"/>
    <cellStyle name="20% - Accent1 2 3 11" xfId="1947" xr:uid="{00000000-0005-0000-0000-0000D6160000}"/>
    <cellStyle name="20% - Accent1 2 3 12" xfId="1948" xr:uid="{00000000-0005-0000-0000-0000D7160000}"/>
    <cellStyle name="20% - Accent1 2 3 13" xfId="1949" xr:uid="{00000000-0005-0000-0000-0000D8160000}"/>
    <cellStyle name="20% - Accent1 2 3 14" xfId="1950" xr:uid="{00000000-0005-0000-0000-0000D9160000}"/>
    <cellStyle name="20% - Accent1 2 3 15" xfId="1951" xr:uid="{00000000-0005-0000-0000-0000DA160000}"/>
    <cellStyle name="20% - Accent1 2 3 16" xfId="1952" xr:uid="{00000000-0005-0000-0000-0000DB160000}"/>
    <cellStyle name="20% - Accent1 2 3 17" xfId="1953" xr:uid="{00000000-0005-0000-0000-0000DC160000}"/>
    <cellStyle name="20% - Accent1 2 3 18" xfId="1954" xr:uid="{00000000-0005-0000-0000-0000DD160000}"/>
    <cellStyle name="20% - Accent1 2 3 19" xfId="1955" xr:uid="{00000000-0005-0000-0000-0000DE160000}"/>
    <cellStyle name="20% - Accent1 2 3 19 10" xfId="1956" xr:uid="{00000000-0005-0000-0000-0000DF160000}"/>
    <cellStyle name="20% - Accent1 2 3 19 10 2" xfId="1957" xr:uid="{00000000-0005-0000-0000-0000E0160000}"/>
    <cellStyle name="20% - Accent1 2 3 19 10_CC1" xfId="51961" xr:uid="{1493017C-A806-46D0-B7BC-5A8C33398C45}"/>
    <cellStyle name="20% - Accent1 2 3 19 11" xfId="1958" xr:uid="{00000000-0005-0000-0000-0000E2160000}"/>
    <cellStyle name="20% - Accent1 2 3 19 11 2" xfId="1959" xr:uid="{00000000-0005-0000-0000-0000E3160000}"/>
    <cellStyle name="20% - Accent1 2 3 19 11_CC1" xfId="51962" xr:uid="{0EBD9524-E274-46C9-A6C2-70BFC43A9E72}"/>
    <cellStyle name="20% - Accent1 2 3 19 12" xfId="1960" xr:uid="{00000000-0005-0000-0000-0000E5160000}"/>
    <cellStyle name="20% - Accent1 2 3 19 13" xfId="1961" xr:uid="{00000000-0005-0000-0000-0000E6160000}"/>
    <cellStyle name="20% - Accent1 2 3 19 14" xfId="1962" xr:uid="{00000000-0005-0000-0000-0000E7160000}"/>
    <cellStyle name="20% - Accent1 2 3 19 15" xfId="1963" xr:uid="{00000000-0005-0000-0000-0000E8160000}"/>
    <cellStyle name="20% - Accent1 2 3 19 16" xfId="1964" xr:uid="{00000000-0005-0000-0000-0000E9160000}"/>
    <cellStyle name="20% - Accent1 2 3 19 17" xfId="1965" xr:uid="{00000000-0005-0000-0000-0000EA160000}"/>
    <cellStyle name="20% - Accent1 2 3 19 18" xfId="1966" xr:uid="{00000000-0005-0000-0000-0000EB160000}"/>
    <cellStyle name="20% - Accent1 2 3 19 2" xfId="1967" xr:uid="{00000000-0005-0000-0000-0000EC160000}"/>
    <cellStyle name="20% - Accent1 2 3 19 2 2" xfId="1968" xr:uid="{00000000-0005-0000-0000-0000ED160000}"/>
    <cellStyle name="20% - Accent1 2 3 19 2 3" xfId="1969" xr:uid="{00000000-0005-0000-0000-0000EE160000}"/>
    <cellStyle name="20% - Accent1 2 3 19 2 4" xfId="1970" xr:uid="{00000000-0005-0000-0000-0000EF160000}"/>
    <cellStyle name="20% - Accent1 2 3 19 2 5" xfId="1971" xr:uid="{00000000-0005-0000-0000-0000F0160000}"/>
    <cellStyle name="20% - Accent1 2 3 19 2 6" xfId="1972" xr:uid="{00000000-0005-0000-0000-0000F1160000}"/>
    <cellStyle name="20% - Accent1 2 3 19 2 7" xfId="1973" xr:uid="{00000000-0005-0000-0000-0000F2160000}"/>
    <cellStyle name="20% - Accent1 2 3 19 2 8" xfId="1974" xr:uid="{00000000-0005-0000-0000-0000F3160000}"/>
    <cellStyle name="20% - Accent1 2 3 19 2_CC1" xfId="51963" xr:uid="{006EC7C6-3B9C-4CA5-8F72-3AE11B90D8FD}"/>
    <cellStyle name="20% - Accent1 2 3 19 3" xfId="1975" xr:uid="{00000000-0005-0000-0000-0000F5160000}"/>
    <cellStyle name="20% - Accent1 2 3 19 3 2" xfId="1976" xr:uid="{00000000-0005-0000-0000-0000F6160000}"/>
    <cellStyle name="20% - Accent1 2 3 19 3 3" xfId="1977" xr:uid="{00000000-0005-0000-0000-0000F7160000}"/>
    <cellStyle name="20% - Accent1 2 3 19 3 4" xfId="1978" xr:uid="{00000000-0005-0000-0000-0000F8160000}"/>
    <cellStyle name="20% - Accent1 2 3 19 3 5" xfId="1979" xr:uid="{00000000-0005-0000-0000-0000F9160000}"/>
    <cellStyle name="20% - Accent1 2 3 19 3 6" xfId="1980" xr:uid="{00000000-0005-0000-0000-0000FA160000}"/>
    <cellStyle name="20% - Accent1 2 3 19 3 7" xfId="1981" xr:uid="{00000000-0005-0000-0000-0000FB160000}"/>
    <cellStyle name="20% - Accent1 2 3 19 3 8" xfId="1982" xr:uid="{00000000-0005-0000-0000-0000FC160000}"/>
    <cellStyle name="20% - Accent1 2 3 19 3_CC1" xfId="51964" xr:uid="{4FE85D79-DF1E-428B-A395-82E59A5EE44B}"/>
    <cellStyle name="20% - Accent1 2 3 19 4" xfId="1983" xr:uid="{00000000-0005-0000-0000-0000FE160000}"/>
    <cellStyle name="20% - Accent1 2 3 19 4 2" xfId="1984" xr:uid="{00000000-0005-0000-0000-0000FF160000}"/>
    <cellStyle name="20% - Accent1 2 3 19 4_CC1" xfId="51965" xr:uid="{C3FB3C57-ADDC-40F7-923A-23AFBBE26439}"/>
    <cellStyle name="20% - Accent1 2 3 19 5" xfId="1985" xr:uid="{00000000-0005-0000-0000-000001170000}"/>
    <cellStyle name="20% - Accent1 2 3 19 5 2" xfId="1986" xr:uid="{00000000-0005-0000-0000-000002170000}"/>
    <cellStyle name="20% - Accent1 2 3 19 5_CC1" xfId="51966" xr:uid="{49490E4D-DB42-410E-B09C-B7CDE9CEC84F}"/>
    <cellStyle name="20% - Accent1 2 3 19 6" xfId="1987" xr:uid="{00000000-0005-0000-0000-000004170000}"/>
    <cellStyle name="20% - Accent1 2 3 19 6 2" xfId="1988" xr:uid="{00000000-0005-0000-0000-000005170000}"/>
    <cellStyle name="20% - Accent1 2 3 19 6_CC1" xfId="51967" xr:uid="{74D1E465-6DB9-4CBA-BB88-B2702603F3B6}"/>
    <cellStyle name="20% - Accent1 2 3 19 7" xfId="1989" xr:uid="{00000000-0005-0000-0000-000007170000}"/>
    <cellStyle name="20% - Accent1 2 3 19 7 2" xfId="1990" xr:uid="{00000000-0005-0000-0000-000008170000}"/>
    <cellStyle name="20% - Accent1 2 3 19 7_CC1" xfId="51968" xr:uid="{7C228857-A8C2-4CAD-9F4E-75ADA11DBC38}"/>
    <cellStyle name="20% - Accent1 2 3 19 8" xfId="1991" xr:uid="{00000000-0005-0000-0000-00000A170000}"/>
    <cellStyle name="20% - Accent1 2 3 19 8 2" xfId="1992" xr:uid="{00000000-0005-0000-0000-00000B170000}"/>
    <cellStyle name="20% - Accent1 2 3 19 8_CC1" xfId="51969" xr:uid="{1DB9E7C4-C245-4E20-BB56-42CFEE5908E4}"/>
    <cellStyle name="20% - Accent1 2 3 19 9" xfId="1993" xr:uid="{00000000-0005-0000-0000-00000D170000}"/>
    <cellStyle name="20% - Accent1 2 3 19 9 2" xfId="1994" xr:uid="{00000000-0005-0000-0000-00000E170000}"/>
    <cellStyle name="20% - Accent1 2 3 19 9_CC1" xfId="51970" xr:uid="{CFABFB28-D446-41A8-9BFC-6A33FE84E037}"/>
    <cellStyle name="20% - Accent1 2 3 19_CC1" xfId="51960" xr:uid="{818EA11F-EEB3-42BB-87AC-01B1245577AE}"/>
    <cellStyle name="20% - Accent1 2 3 2" xfId="1995" xr:uid="{00000000-0005-0000-0000-000011170000}"/>
    <cellStyle name="20% - Accent1 2 3 2 10" xfId="1996" xr:uid="{00000000-0005-0000-0000-000012170000}"/>
    <cellStyle name="20% - Accent1 2 3 2 10 2" xfId="1997" xr:uid="{00000000-0005-0000-0000-000013170000}"/>
    <cellStyle name="20% - Accent1 2 3 2 10_CC1" xfId="51971" xr:uid="{81424D0F-D2E4-45E6-A5E3-998690C982F6}"/>
    <cellStyle name="20% - Accent1 2 3 2 11" xfId="1998" xr:uid="{00000000-0005-0000-0000-000015170000}"/>
    <cellStyle name="20% - Accent1 2 3 2 11 2" xfId="1999" xr:uid="{00000000-0005-0000-0000-000016170000}"/>
    <cellStyle name="20% - Accent1 2 3 2 11_CC1" xfId="51972" xr:uid="{42CCAD1A-A4C0-4A9D-88B8-9D2CA2496CE0}"/>
    <cellStyle name="20% - Accent1 2 3 2 12" xfId="2000" xr:uid="{00000000-0005-0000-0000-000018170000}"/>
    <cellStyle name="20% - Accent1 2 3 2 12 2" xfId="2001" xr:uid="{00000000-0005-0000-0000-000019170000}"/>
    <cellStyle name="20% - Accent1 2 3 2 12_CC1" xfId="51973" xr:uid="{761B2FFB-1C08-4A40-ADE1-D144284EF554}"/>
    <cellStyle name="20% - Accent1 2 3 2 13" xfId="2002" xr:uid="{00000000-0005-0000-0000-00001B170000}"/>
    <cellStyle name="20% - Accent1 2 3 2 13 2" xfId="2003" xr:uid="{00000000-0005-0000-0000-00001C170000}"/>
    <cellStyle name="20% - Accent1 2 3 2 13_CC1" xfId="51974" xr:uid="{A6F4D699-6A15-463C-BA65-5A85F75C563C}"/>
    <cellStyle name="20% - Accent1 2 3 2 14" xfId="2004" xr:uid="{00000000-0005-0000-0000-00001E170000}"/>
    <cellStyle name="20% - Accent1 2 3 2 14 2" xfId="2005" xr:uid="{00000000-0005-0000-0000-00001F170000}"/>
    <cellStyle name="20% - Accent1 2 3 2 14_CC1" xfId="51975" xr:uid="{A098C8C0-4281-46AE-AF5C-1387A64DEBCD}"/>
    <cellStyle name="20% - Accent1 2 3 2 15" xfId="2006" xr:uid="{00000000-0005-0000-0000-000021170000}"/>
    <cellStyle name="20% - Accent1 2 3 2 15 2" xfId="2007" xr:uid="{00000000-0005-0000-0000-000022170000}"/>
    <cellStyle name="20% - Accent1 2 3 2 15_CC1" xfId="51976" xr:uid="{D466F39D-CA5E-4174-9BAD-E776FBC5F617}"/>
    <cellStyle name="20% - Accent1 2 3 2 16" xfId="2008" xr:uid="{00000000-0005-0000-0000-000024170000}"/>
    <cellStyle name="20% - Accent1 2 3 2 16 2" xfId="2009" xr:uid="{00000000-0005-0000-0000-000025170000}"/>
    <cellStyle name="20% - Accent1 2 3 2 16_CC1" xfId="51977" xr:uid="{8BC57CD5-D54B-4550-B432-2B6B580FDF0B}"/>
    <cellStyle name="20% - Accent1 2 3 2 17" xfId="2010" xr:uid="{00000000-0005-0000-0000-000027170000}"/>
    <cellStyle name="20% - Accent1 2 3 2 18" xfId="2011" xr:uid="{00000000-0005-0000-0000-000028170000}"/>
    <cellStyle name="20% - Accent1 2 3 2 19" xfId="2012" xr:uid="{00000000-0005-0000-0000-000029170000}"/>
    <cellStyle name="20% - Accent1 2 3 2 2" xfId="2013" xr:uid="{00000000-0005-0000-0000-00002A170000}"/>
    <cellStyle name="20% - Accent1 2 3 2 20" xfId="2014" xr:uid="{00000000-0005-0000-0000-00002B170000}"/>
    <cellStyle name="20% - Accent1 2 3 2 21" xfId="2015" xr:uid="{00000000-0005-0000-0000-00002C170000}"/>
    <cellStyle name="20% - Accent1 2 3 2 22" xfId="2016" xr:uid="{00000000-0005-0000-0000-00002D170000}"/>
    <cellStyle name="20% - Accent1 2 3 2 23" xfId="2017" xr:uid="{00000000-0005-0000-0000-00002E170000}"/>
    <cellStyle name="20% - Accent1 2 3 2 24" xfId="41580" xr:uid="{00000000-0005-0000-0000-00002F170000}"/>
    <cellStyle name="20% - Accent1 2 3 2 3" xfId="2018" xr:uid="{00000000-0005-0000-0000-000030170000}"/>
    <cellStyle name="20% - Accent1 2 3 2 4" xfId="2019" xr:uid="{00000000-0005-0000-0000-000031170000}"/>
    <cellStyle name="20% - Accent1 2 3 2 5" xfId="2020" xr:uid="{00000000-0005-0000-0000-000032170000}"/>
    <cellStyle name="20% - Accent1 2 3 2 6" xfId="2021" xr:uid="{00000000-0005-0000-0000-000033170000}"/>
    <cellStyle name="20% - Accent1 2 3 2 7" xfId="2022" xr:uid="{00000000-0005-0000-0000-000034170000}"/>
    <cellStyle name="20% - Accent1 2 3 2 7 2" xfId="2023" xr:uid="{00000000-0005-0000-0000-000035170000}"/>
    <cellStyle name="20% - Accent1 2 3 2 7 3" xfId="2024" xr:uid="{00000000-0005-0000-0000-000036170000}"/>
    <cellStyle name="20% - Accent1 2 3 2 7 4" xfId="2025" xr:uid="{00000000-0005-0000-0000-000037170000}"/>
    <cellStyle name="20% - Accent1 2 3 2 7 5" xfId="2026" xr:uid="{00000000-0005-0000-0000-000038170000}"/>
    <cellStyle name="20% - Accent1 2 3 2 7 6" xfId="2027" xr:uid="{00000000-0005-0000-0000-000039170000}"/>
    <cellStyle name="20% - Accent1 2 3 2 7 7" xfId="2028" xr:uid="{00000000-0005-0000-0000-00003A170000}"/>
    <cellStyle name="20% - Accent1 2 3 2 7 8" xfId="2029" xr:uid="{00000000-0005-0000-0000-00003B170000}"/>
    <cellStyle name="20% - Accent1 2 3 2 7_CC1" xfId="51978" xr:uid="{B498AB5C-66CB-4A47-B2E1-134F2C024020}"/>
    <cellStyle name="20% - Accent1 2 3 2 8" xfId="2030" xr:uid="{00000000-0005-0000-0000-00003D170000}"/>
    <cellStyle name="20% - Accent1 2 3 2 8 2" xfId="2031" xr:uid="{00000000-0005-0000-0000-00003E170000}"/>
    <cellStyle name="20% - Accent1 2 3 2 8 3" xfId="2032" xr:uid="{00000000-0005-0000-0000-00003F170000}"/>
    <cellStyle name="20% - Accent1 2 3 2 8 4" xfId="2033" xr:uid="{00000000-0005-0000-0000-000040170000}"/>
    <cellStyle name="20% - Accent1 2 3 2 8 5" xfId="2034" xr:uid="{00000000-0005-0000-0000-000041170000}"/>
    <cellStyle name="20% - Accent1 2 3 2 8 6" xfId="2035" xr:uid="{00000000-0005-0000-0000-000042170000}"/>
    <cellStyle name="20% - Accent1 2 3 2 8 7" xfId="2036" xr:uid="{00000000-0005-0000-0000-000043170000}"/>
    <cellStyle name="20% - Accent1 2 3 2 8 8" xfId="2037" xr:uid="{00000000-0005-0000-0000-000044170000}"/>
    <cellStyle name="20% - Accent1 2 3 2 8_CC1" xfId="51979" xr:uid="{AF490C8B-94EA-40F0-A28F-DBFA18A5C5B8}"/>
    <cellStyle name="20% - Accent1 2 3 2 9" xfId="2038" xr:uid="{00000000-0005-0000-0000-000046170000}"/>
    <cellStyle name="20% - Accent1 2 3 2 9 2" xfId="2039" xr:uid="{00000000-0005-0000-0000-000047170000}"/>
    <cellStyle name="20% - Accent1 2 3 2 9_CC1" xfId="51980" xr:uid="{308CAD26-DA1B-47D6-9B3E-A8D53404A315}"/>
    <cellStyle name="20% - Accent1 2 3 2_A01" xfId="2040" xr:uid="{00000000-0005-0000-0000-000049170000}"/>
    <cellStyle name="20% - Accent1 2 3 20" xfId="2041" xr:uid="{00000000-0005-0000-0000-00004A170000}"/>
    <cellStyle name="20% - Accent1 2 3 20 10" xfId="2042" xr:uid="{00000000-0005-0000-0000-00004B170000}"/>
    <cellStyle name="20% - Accent1 2 3 20 10 2" xfId="2043" xr:uid="{00000000-0005-0000-0000-00004C170000}"/>
    <cellStyle name="20% - Accent1 2 3 20 10_CC1" xfId="51982" xr:uid="{05824501-09D3-4FEE-9515-E0A5A6A3E077}"/>
    <cellStyle name="20% - Accent1 2 3 20 11" xfId="2044" xr:uid="{00000000-0005-0000-0000-00004E170000}"/>
    <cellStyle name="20% - Accent1 2 3 20 11 2" xfId="2045" xr:uid="{00000000-0005-0000-0000-00004F170000}"/>
    <cellStyle name="20% - Accent1 2 3 20 11_CC1" xfId="51983" xr:uid="{84FA6CBF-3B39-47C6-AA23-7C90236B5604}"/>
    <cellStyle name="20% - Accent1 2 3 20 12" xfId="2046" xr:uid="{00000000-0005-0000-0000-000051170000}"/>
    <cellStyle name="20% - Accent1 2 3 20 13" xfId="2047" xr:uid="{00000000-0005-0000-0000-000052170000}"/>
    <cellStyle name="20% - Accent1 2 3 20 14" xfId="2048" xr:uid="{00000000-0005-0000-0000-000053170000}"/>
    <cellStyle name="20% - Accent1 2 3 20 15" xfId="2049" xr:uid="{00000000-0005-0000-0000-000054170000}"/>
    <cellStyle name="20% - Accent1 2 3 20 16" xfId="2050" xr:uid="{00000000-0005-0000-0000-000055170000}"/>
    <cellStyle name="20% - Accent1 2 3 20 17" xfId="2051" xr:uid="{00000000-0005-0000-0000-000056170000}"/>
    <cellStyle name="20% - Accent1 2 3 20 18" xfId="2052" xr:uid="{00000000-0005-0000-0000-000057170000}"/>
    <cellStyle name="20% - Accent1 2 3 20 2" xfId="2053" xr:uid="{00000000-0005-0000-0000-000058170000}"/>
    <cellStyle name="20% - Accent1 2 3 20 2 2" xfId="2054" xr:uid="{00000000-0005-0000-0000-000059170000}"/>
    <cellStyle name="20% - Accent1 2 3 20 2 3" xfId="2055" xr:uid="{00000000-0005-0000-0000-00005A170000}"/>
    <cellStyle name="20% - Accent1 2 3 20 2 4" xfId="2056" xr:uid="{00000000-0005-0000-0000-00005B170000}"/>
    <cellStyle name="20% - Accent1 2 3 20 2 5" xfId="2057" xr:uid="{00000000-0005-0000-0000-00005C170000}"/>
    <cellStyle name="20% - Accent1 2 3 20 2 6" xfId="2058" xr:uid="{00000000-0005-0000-0000-00005D170000}"/>
    <cellStyle name="20% - Accent1 2 3 20 2 7" xfId="2059" xr:uid="{00000000-0005-0000-0000-00005E170000}"/>
    <cellStyle name="20% - Accent1 2 3 20 2 8" xfId="2060" xr:uid="{00000000-0005-0000-0000-00005F170000}"/>
    <cellStyle name="20% - Accent1 2 3 20 2_CC1" xfId="51984" xr:uid="{82E633A1-F63D-4FA4-B3D1-87625EFF1E96}"/>
    <cellStyle name="20% - Accent1 2 3 20 3" xfId="2061" xr:uid="{00000000-0005-0000-0000-000061170000}"/>
    <cellStyle name="20% - Accent1 2 3 20 3 2" xfId="2062" xr:uid="{00000000-0005-0000-0000-000062170000}"/>
    <cellStyle name="20% - Accent1 2 3 20 3 3" xfId="2063" xr:uid="{00000000-0005-0000-0000-000063170000}"/>
    <cellStyle name="20% - Accent1 2 3 20 3 4" xfId="2064" xr:uid="{00000000-0005-0000-0000-000064170000}"/>
    <cellStyle name="20% - Accent1 2 3 20 3 5" xfId="2065" xr:uid="{00000000-0005-0000-0000-000065170000}"/>
    <cellStyle name="20% - Accent1 2 3 20 3 6" xfId="2066" xr:uid="{00000000-0005-0000-0000-000066170000}"/>
    <cellStyle name="20% - Accent1 2 3 20 3 7" xfId="2067" xr:uid="{00000000-0005-0000-0000-000067170000}"/>
    <cellStyle name="20% - Accent1 2 3 20 3 8" xfId="2068" xr:uid="{00000000-0005-0000-0000-000068170000}"/>
    <cellStyle name="20% - Accent1 2 3 20 3_CC1" xfId="51985" xr:uid="{1FF36273-13F4-4549-900E-9EEDD1062DBB}"/>
    <cellStyle name="20% - Accent1 2 3 20 4" xfId="2069" xr:uid="{00000000-0005-0000-0000-00006A170000}"/>
    <cellStyle name="20% - Accent1 2 3 20 4 2" xfId="2070" xr:uid="{00000000-0005-0000-0000-00006B170000}"/>
    <cellStyle name="20% - Accent1 2 3 20 4_CC1" xfId="51986" xr:uid="{D50B4CD7-F714-47ED-9D53-70D661DF19E8}"/>
    <cellStyle name="20% - Accent1 2 3 20 5" xfId="2071" xr:uid="{00000000-0005-0000-0000-00006D170000}"/>
    <cellStyle name="20% - Accent1 2 3 20 5 2" xfId="2072" xr:uid="{00000000-0005-0000-0000-00006E170000}"/>
    <cellStyle name="20% - Accent1 2 3 20 5_CC1" xfId="51987" xr:uid="{EB1644EF-8CE7-48CA-BC68-F245EE3EBAD4}"/>
    <cellStyle name="20% - Accent1 2 3 20 6" xfId="2073" xr:uid="{00000000-0005-0000-0000-000070170000}"/>
    <cellStyle name="20% - Accent1 2 3 20 6 2" xfId="2074" xr:uid="{00000000-0005-0000-0000-000071170000}"/>
    <cellStyle name="20% - Accent1 2 3 20 6_CC1" xfId="51988" xr:uid="{5E7091A4-D598-412C-B420-0BAA73F522A3}"/>
    <cellStyle name="20% - Accent1 2 3 20 7" xfId="2075" xr:uid="{00000000-0005-0000-0000-000073170000}"/>
    <cellStyle name="20% - Accent1 2 3 20 7 2" xfId="2076" xr:uid="{00000000-0005-0000-0000-000074170000}"/>
    <cellStyle name="20% - Accent1 2 3 20 7_CC1" xfId="51989" xr:uid="{8CE1E461-37BA-44C0-B620-5C548B503246}"/>
    <cellStyle name="20% - Accent1 2 3 20 8" xfId="2077" xr:uid="{00000000-0005-0000-0000-000076170000}"/>
    <cellStyle name="20% - Accent1 2 3 20 8 2" xfId="2078" xr:uid="{00000000-0005-0000-0000-000077170000}"/>
    <cellStyle name="20% - Accent1 2 3 20 8_CC1" xfId="51990" xr:uid="{27F6E8E9-427C-467D-A4EE-C6E27FEFED12}"/>
    <cellStyle name="20% - Accent1 2 3 20 9" xfId="2079" xr:uid="{00000000-0005-0000-0000-000079170000}"/>
    <cellStyle name="20% - Accent1 2 3 20 9 2" xfId="2080" xr:uid="{00000000-0005-0000-0000-00007A170000}"/>
    <cellStyle name="20% - Accent1 2 3 20 9_CC1" xfId="51991" xr:uid="{647CBDB4-0C65-4A29-A57C-606C32FB46F9}"/>
    <cellStyle name="20% - Accent1 2 3 20_CC1" xfId="51981" xr:uid="{B2C7D52E-4496-41ED-BACF-81A6F620237D}"/>
    <cellStyle name="20% - Accent1 2 3 21" xfId="2081" xr:uid="{00000000-0005-0000-0000-00007D170000}"/>
    <cellStyle name="20% - Accent1 2 3 21 10" xfId="2082" xr:uid="{00000000-0005-0000-0000-00007E170000}"/>
    <cellStyle name="20% - Accent1 2 3 21 10 2" xfId="2083" xr:uid="{00000000-0005-0000-0000-00007F170000}"/>
    <cellStyle name="20% - Accent1 2 3 21 10_CC1" xfId="51993" xr:uid="{565D8DC5-257E-4D88-9391-7F43785A173C}"/>
    <cellStyle name="20% - Accent1 2 3 21 11" xfId="2084" xr:uid="{00000000-0005-0000-0000-000081170000}"/>
    <cellStyle name="20% - Accent1 2 3 21 11 2" xfId="2085" xr:uid="{00000000-0005-0000-0000-000082170000}"/>
    <cellStyle name="20% - Accent1 2 3 21 11_CC1" xfId="51994" xr:uid="{1C7BEED3-B326-43DB-9EFC-1C98A838CC7B}"/>
    <cellStyle name="20% - Accent1 2 3 21 12" xfId="2086" xr:uid="{00000000-0005-0000-0000-000084170000}"/>
    <cellStyle name="20% - Accent1 2 3 21 13" xfId="2087" xr:uid="{00000000-0005-0000-0000-000085170000}"/>
    <cellStyle name="20% - Accent1 2 3 21 14" xfId="2088" xr:uid="{00000000-0005-0000-0000-000086170000}"/>
    <cellStyle name="20% - Accent1 2 3 21 15" xfId="2089" xr:uid="{00000000-0005-0000-0000-000087170000}"/>
    <cellStyle name="20% - Accent1 2 3 21 16" xfId="2090" xr:uid="{00000000-0005-0000-0000-000088170000}"/>
    <cellStyle name="20% - Accent1 2 3 21 17" xfId="2091" xr:uid="{00000000-0005-0000-0000-000089170000}"/>
    <cellStyle name="20% - Accent1 2 3 21 18" xfId="2092" xr:uid="{00000000-0005-0000-0000-00008A170000}"/>
    <cellStyle name="20% - Accent1 2 3 21 2" xfId="2093" xr:uid="{00000000-0005-0000-0000-00008B170000}"/>
    <cellStyle name="20% - Accent1 2 3 21 2 2" xfId="2094" xr:uid="{00000000-0005-0000-0000-00008C170000}"/>
    <cellStyle name="20% - Accent1 2 3 21 2 3" xfId="2095" xr:uid="{00000000-0005-0000-0000-00008D170000}"/>
    <cellStyle name="20% - Accent1 2 3 21 2 4" xfId="2096" xr:uid="{00000000-0005-0000-0000-00008E170000}"/>
    <cellStyle name="20% - Accent1 2 3 21 2 5" xfId="2097" xr:uid="{00000000-0005-0000-0000-00008F170000}"/>
    <cellStyle name="20% - Accent1 2 3 21 2 6" xfId="2098" xr:uid="{00000000-0005-0000-0000-000090170000}"/>
    <cellStyle name="20% - Accent1 2 3 21 2 7" xfId="2099" xr:uid="{00000000-0005-0000-0000-000091170000}"/>
    <cellStyle name="20% - Accent1 2 3 21 2 8" xfId="2100" xr:uid="{00000000-0005-0000-0000-000092170000}"/>
    <cellStyle name="20% - Accent1 2 3 21 2_CC1" xfId="51995" xr:uid="{EC3CBAE0-0627-407B-A22B-8BFF1CBA8FEC}"/>
    <cellStyle name="20% - Accent1 2 3 21 3" xfId="2101" xr:uid="{00000000-0005-0000-0000-000094170000}"/>
    <cellStyle name="20% - Accent1 2 3 21 3 2" xfId="2102" xr:uid="{00000000-0005-0000-0000-000095170000}"/>
    <cellStyle name="20% - Accent1 2 3 21 3 3" xfId="2103" xr:uid="{00000000-0005-0000-0000-000096170000}"/>
    <cellStyle name="20% - Accent1 2 3 21 3 4" xfId="2104" xr:uid="{00000000-0005-0000-0000-000097170000}"/>
    <cellStyle name="20% - Accent1 2 3 21 3 5" xfId="2105" xr:uid="{00000000-0005-0000-0000-000098170000}"/>
    <cellStyle name="20% - Accent1 2 3 21 3 6" xfId="2106" xr:uid="{00000000-0005-0000-0000-000099170000}"/>
    <cellStyle name="20% - Accent1 2 3 21 3 7" xfId="2107" xr:uid="{00000000-0005-0000-0000-00009A170000}"/>
    <cellStyle name="20% - Accent1 2 3 21 3 8" xfId="2108" xr:uid="{00000000-0005-0000-0000-00009B170000}"/>
    <cellStyle name="20% - Accent1 2 3 21 3_CC1" xfId="51996" xr:uid="{D378B624-6BDE-4962-96C3-46C828657878}"/>
    <cellStyle name="20% - Accent1 2 3 21 4" xfId="2109" xr:uid="{00000000-0005-0000-0000-00009D170000}"/>
    <cellStyle name="20% - Accent1 2 3 21 4 2" xfId="2110" xr:uid="{00000000-0005-0000-0000-00009E170000}"/>
    <cellStyle name="20% - Accent1 2 3 21 4_CC1" xfId="51997" xr:uid="{9BFBC294-2A28-4CA8-8073-BD0E4E3A731A}"/>
    <cellStyle name="20% - Accent1 2 3 21 5" xfId="2111" xr:uid="{00000000-0005-0000-0000-0000A0170000}"/>
    <cellStyle name="20% - Accent1 2 3 21 5 2" xfId="2112" xr:uid="{00000000-0005-0000-0000-0000A1170000}"/>
    <cellStyle name="20% - Accent1 2 3 21 5_CC1" xfId="51998" xr:uid="{B6FD04B2-2D03-41BC-BC6E-4CEE67BD6A12}"/>
    <cellStyle name="20% - Accent1 2 3 21 6" xfId="2113" xr:uid="{00000000-0005-0000-0000-0000A3170000}"/>
    <cellStyle name="20% - Accent1 2 3 21 6 2" xfId="2114" xr:uid="{00000000-0005-0000-0000-0000A4170000}"/>
    <cellStyle name="20% - Accent1 2 3 21 6_CC1" xfId="51999" xr:uid="{8750B8F4-9511-4035-BF99-EB492C727D1F}"/>
    <cellStyle name="20% - Accent1 2 3 21 7" xfId="2115" xr:uid="{00000000-0005-0000-0000-0000A6170000}"/>
    <cellStyle name="20% - Accent1 2 3 21 7 2" xfId="2116" xr:uid="{00000000-0005-0000-0000-0000A7170000}"/>
    <cellStyle name="20% - Accent1 2 3 21 7_CC1" xfId="52000" xr:uid="{1B7E45E7-94AC-44CD-A9C0-69D4C5529D06}"/>
    <cellStyle name="20% - Accent1 2 3 21 8" xfId="2117" xr:uid="{00000000-0005-0000-0000-0000A9170000}"/>
    <cellStyle name="20% - Accent1 2 3 21 8 2" xfId="2118" xr:uid="{00000000-0005-0000-0000-0000AA170000}"/>
    <cellStyle name="20% - Accent1 2 3 21 8_CC1" xfId="52001" xr:uid="{071C34BB-93C9-4650-8D86-4BACE2F15728}"/>
    <cellStyle name="20% - Accent1 2 3 21 9" xfId="2119" xr:uid="{00000000-0005-0000-0000-0000AC170000}"/>
    <cellStyle name="20% - Accent1 2 3 21 9 2" xfId="2120" xr:uid="{00000000-0005-0000-0000-0000AD170000}"/>
    <cellStyle name="20% - Accent1 2 3 21 9_CC1" xfId="52002" xr:uid="{E14B20F0-3225-42A7-9DCC-BC57A431E392}"/>
    <cellStyle name="20% - Accent1 2 3 21_CC1" xfId="51992" xr:uid="{C5B0577B-A7C6-42FB-B3E8-613B6690DD77}"/>
    <cellStyle name="20% - Accent1 2 3 22" xfId="2121" xr:uid="{00000000-0005-0000-0000-0000B0170000}"/>
    <cellStyle name="20% - Accent1 2 3 22 10" xfId="2122" xr:uid="{00000000-0005-0000-0000-0000B1170000}"/>
    <cellStyle name="20% - Accent1 2 3 22 10 2" xfId="2123" xr:uid="{00000000-0005-0000-0000-0000B2170000}"/>
    <cellStyle name="20% - Accent1 2 3 22 10_CC1" xfId="52004" xr:uid="{33F34B52-5111-4C81-ACBE-50363DABAEDF}"/>
    <cellStyle name="20% - Accent1 2 3 22 11" xfId="2124" xr:uid="{00000000-0005-0000-0000-0000B4170000}"/>
    <cellStyle name="20% - Accent1 2 3 22 11 2" xfId="2125" xr:uid="{00000000-0005-0000-0000-0000B5170000}"/>
    <cellStyle name="20% - Accent1 2 3 22 11_CC1" xfId="52005" xr:uid="{ECB5F561-3BF9-44DA-BA0D-BBDF8D718319}"/>
    <cellStyle name="20% - Accent1 2 3 22 12" xfId="2126" xr:uid="{00000000-0005-0000-0000-0000B7170000}"/>
    <cellStyle name="20% - Accent1 2 3 22 13" xfId="2127" xr:uid="{00000000-0005-0000-0000-0000B8170000}"/>
    <cellStyle name="20% - Accent1 2 3 22 14" xfId="2128" xr:uid="{00000000-0005-0000-0000-0000B9170000}"/>
    <cellStyle name="20% - Accent1 2 3 22 15" xfId="2129" xr:uid="{00000000-0005-0000-0000-0000BA170000}"/>
    <cellStyle name="20% - Accent1 2 3 22 16" xfId="2130" xr:uid="{00000000-0005-0000-0000-0000BB170000}"/>
    <cellStyle name="20% - Accent1 2 3 22 17" xfId="2131" xr:uid="{00000000-0005-0000-0000-0000BC170000}"/>
    <cellStyle name="20% - Accent1 2 3 22 18" xfId="2132" xr:uid="{00000000-0005-0000-0000-0000BD170000}"/>
    <cellStyle name="20% - Accent1 2 3 22 2" xfId="2133" xr:uid="{00000000-0005-0000-0000-0000BE170000}"/>
    <cellStyle name="20% - Accent1 2 3 22 2 2" xfId="2134" xr:uid="{00000000-0005-0000-0000-0000BF170000}"/>
    <cellStyle name="20% - Accent1 2 3 22 2 3" xfId="2135" xr:uid="{00000000-0005-0000-0000-0000C0170000}"/>
    <cellStyle name="20% - Accent1 2 3 22 2 4" xfId="2136" xr:uid="{00000000-0005-0000-0000-0000C1170000}"/>
    <cellStyle name="20% - Accent1 2 3 22 2 5" xfId="2137" xr:uid="{00000000-0005-0000-0000-0000C2170000}"/>
    <cellStyle name="20% - Accent1 2 3 22 2 6" xfId="2138" xr:uid="{00000000-0005-0000-0000-0000C3170000}"/>
    <cellStyle name="20% - Accent1 2 3 22 2 7" xfId="2139" xr:uid="{00000000-0005-0000-0000-0000C4170000}"/>
    <cellStyle name="20% - Accent1 2 3 22 2 8" xfId="2140" xr:uid="{00000000-0005-0000-0000-0000C5170000}"/>
    <cellStyle name="20% - Accent1 2 3 22 2_CC1" xfId="52006" xr:uid="{B933326F-180C-45B1-8C93-4A5DF34E3A83}"/>
    <cellStyle name="20% - Accent1 2 3 22 3" xfId="2141" xr:uid="{00000000-0005-0000-0000-0000C7170000}"/>
    <cellStyle name="20% - Accent1 2 3 22 3 2" xfId="2142" xr:uid="{00000000-0005-0000-0000-0000C8170000}"/>
    <cellStyle name="20% - Accent1 2 3 22 3 3" xfId="2143" xr:uid="{00000000-0005-0000-0000-0000C9170000}"/>
    <cellStyle name="20% - Accent1 2 3 22 3 4" xfId="2144" xr:uid="{00000000-0005-0000-0000-0000CA170000}"/>
    <cellStyle name="20% - Accent1 2 3 22 3 5" xfId="2145" xr:uid="{00000000-0005-0000-0000-0000CB170000}"/>
    <cellStyle name="20% - Accent1 2 3 22 3 6" xfId="2146" xr:uid="{00000000-0005-0000-0000-0000CC170000}"/>
    <cellStyle name="20% - Accent1 2 3 22 3 7" xfId="2147" xr:uid="{00000000-0005-0000-0000-0000CD170000}"/>
    <cellStyle name="20% - Accent1 2 3 22 3 8" xfId="2148" xr:uid="{00000000-0005-0000-0000-0000CE170000}"/>
    <cellStyle name="20% - Accent1 2 3 22 3_CC1" xfId="52007" xr:uid="{362C3834-58EE-4837-B8FB-660F6F3ED024}"/>
    <cellStyle name="20% - Accent1 2 3 22 4" xfId="2149" xr:uid="{00000000-0005-0000-0000-0000D0170000}"/>
    <cellStyle name="20% - Accent1 2 3 22 4 2" xfId="2150" xr:uid="{00000000-0005-0000-0000-0000D1170000}"/>
    <cellStyle name="20% - Accent1 2 3 22 4_CC1" xfId="52008" xr:uid="{68E670E5-1FDF-48C3-9640-B0380118766B}"/>
    <cellStyle name="20% - Accent1 2 3 22 5" xfId="2151" xr:uid="{00000000-0005-0000-0000-0000D3170000}"/>
    <cellStyle name="20% - Accent1 2 3 22 5 2" xfId="2152" xr:uid="{00000000-0005-0000-0000-0000D4170000}"/>
    <cellStyle name="20% - Accent1 2 3 22 5_CC1" xfId="52009" xr:uid="{5F173DEE-C335-48B6-B619-88B24CCF8B0B}"/>
    <cellStyle name="20% - Accent1 2 3 22 6" xfId="2153" xr:uid="{00000000-0005-0000-0000-0000D6170000}"/>
    <cellStyle name="20% - Accent1 2 3 22 6 2" xfId="2154" xr:uid="{00000000-0005-0000-0000-0000D7170000}"/>
    <cellStyle name="20% - Accent1 2 3 22 6_CC1" xfId="52010" xr:uid="{1DAC51D2-BB7F-46D8-99A6-0D20174B64CB}"/>
    <cellStyle name="20% - Accent1 2 3 22 7" xfId="2155" xr:uid="{00000000-0005-0000-0000-0000D9170000}"/>
    <cellStyle name="20% - Accent1 2 3 22 7 2" xfId="2156" xr:uid="{00000000-0005-0000-0000-0000DA170000}"/>
    <cellStyle name="20% - Accent1 2 3 22 7_CC1" xfId="52011" xr:uid="{CDC544EC-B731-4AD4-9AF9-98E9428B9B93}"/>
    <cellStyle name="20% - Accent1 2 3 22 8" xfId="2157" xr:uid="{00000000-0005-0000-0000-0000DC170000}"/>
    <cellStyle name="20% - Accent1 2 3 22 8 2" xfId="2158" xr:uid="{00000000-0005-0000-0000-0000DD170000}"/>
    <cellStyle name="20% - Accent1 2 3 22 8_CC1" xfId="52012" xr:uid="{81E06CDD-8E91-4ECA-B226-9A7E61485CCA}"/>
    <cellStyle name="20% - Accent1 2 3 22 9" xfId="2159" xr:uid="{00000000-0005-0000-0000-0000DF170000}"/>
    <cellStyle name="20% - Accent1 2 3 22 9 2" xfId="2160" xr:uid="{00000000-0005-0000-0000-0000E0170000}"/>
    <cellStyle name="20% - Accent1 2 3 22 9_CC1" xfId="52013" xr:uid="{E61285BA-B824-43C0-B308-D54BA99D6C41}"/>
    <cellStyle name="20% - Accent1 2 3 22_CC1" xfId="52003" xr:uid="{C1433084-39FB-498E-8895-D73B304E596C}"/>
    <cellStyle name="20% - Accent1 2 3 23" xfId="2161" xr:uid="{00000000-0005-0000-0000-0000E3170000}"/>
    <cellStyle name="20% - Accent1 2 3 23 2" xfId="2162" xr:uid="{00000000-0005-0000-0000-0000E4170000}"/>
    <cellStyle name="20% - Accent1 2 3 23 3" xfId="2163" xr:uid="{00000000-0005-0000-0000-0000E5170000}"/>
    <cellStyle name="20% - Accent1 2 3 23 4" xfId="2164" xr:uid="{00000000-0005-0000-0000-0000E6170000}"/>
    <cellStyle name="20% - Accent1 2 3 23 5" xfId="2165" xr:uid="{00000000-0005-0000-0000-0000E7170000}"/>
    <cellStyle name="20% - Accent1 2 3 23 6" xfId="2166" xr:uid="{00000000-0005-0000-0000-0000E8170000}"/>
    <cellStyle name="20% - Accent1 2 3 23 7" xfId="2167" xr:uid="{00000000-0005-0000-0000-0000E9170000}"/>
    <cellStyle name="20% - Accent1 2 3 23 8" xfId="2168" xr:uid="{00000000-0005-0000-0000-0000EA170000}"/>
    <cellStyle name="20% - Accent1 2 3 23_CC1" xfId="52014" xr:uid="{EF8FF65E-B569-4A7D-AED8-45E952FC0BCB}"/>
    <cellStyle name="20% - Accent1 2 3 24" xfId="2169" xr:uid="{00000000-0005-0000-0000-0000EC170000}"/>
    <cellStyle name="20% - Accent1 2 3 24 2" xfId="2170" xr:uid="{00000000-0005-0000-0000-0000ED170000}"/>
    <cellStyle name="20% - Accent1 2 3 24 3" xfId="2171" xr:uid="{00000000-0005-0000-0000-0000EE170000}"/>
    <cellStyle name="20% - Accent1 2 3 24 4" xfId="2172" xr:uid="{00000000-0005-0000-0000-0000EF170000}"/>
    <cellStyle name="20% - Accent1 2 3 24 5" xfId="2173" xr:uid="{00000000-0005-0000-0000-0000F0170000}"/>
    <cellStyle name="20% - Accent1 2 3 24 6" xfId="2174" xr:uid="{00000000-0005-0000-0000-0000F1170000}"/>
    <cellStyle name="20% - Accent1 2 3 24 7" xfId="2175" xr:uid="{00000000-0005-0000-0000-0000F2170000}"/>
    <cellStyle name="20% - Accent1 2 3 24 8" xfId="2176" xr:uid="{00000000-0005-0000-0000-0000F3170000}"/>
    <cellStyle name="20% - Accent1 2 3 24_CC1" xfId="52015" xr:uid="{A5910219-A211-4E34-8B07-D2BE57FA612E}"/>
    <cellStyle name="20% - Accent1 2 3 25" xfId="2177" xr:uid="{00000000-0005-0000-0000-0000F5170000}"/>
    <cellStyle name="20% - Accent1 2 3 25 2" xfId="2178" xr:uid="{00000000-0005-0000-0000-0000F6170000}"/>
    <cellStyle name="20% - Accent1 2 3 25_CC1" xfId="52016" xr:uid="{6ED5E432-3105-4F81-863F-8186A5B62174}"/>
    <cellStyle name="20% - Accent1 2 3 26" xfId="2179" xr:uid="{00000000-0005-0000-0000-0000F8170000}"/>
    <cellStyle name="20% - Accent1 2 3 26 2" xfId="2180" xr:uid="{00000000-0005-0000-0000-0000F9170000}"/>
    <cellStyle name="20% - Accent1 2 3 26_CC1" xfId="52017" xr:uid="{AEB1EDD5-B9EB-4874-971D-74C7E660C0FC}"/>
    <cellStyle name="20% - Accent1 2 3 27" xfId="2181" xr:uid="{00000000-0005-0000-0000-0000FB170000}"/>
    <cellStyle name="20% - Accent1 2 3 27 2" xfId="2182" xr:uid="{00000000-0005-0000-0000-0000FC170000}"/>
    <cellStyle name="20% - Accent1 2 3 27_CC1" xfId="52018" xr:uid="{2868DDAF-4FE9-4FEE-BA3B-2BFF1CC9EA53}"/>
    <cellStyle name="20% - Accent1 2 3 28" xfId="2183" xr:uid="{00000000-0005-0000-0000-0000FE170000}"/>
    <cellStyle name="20% - Accent1 2 3 28 2" xfId="2184" xr:uid="{00000000-0005-0000-0000-0000FF170000}"/>
    <cellStyle name="20% - Accent1 2 3 28_CC1" xfId="52019" xr:uid="{E4FF0FE0-0416-401D-8243-952873DF593E}"/>
    <cellStyle name="20% - Accent1 2 3 29" xfId="2185" xr:uid="{00000000-0005-0000-0000-000001180000}"/>
    <cellStyle name="20% - Accent1 2 3 29 2" xfId="2186" xr:uid="{00000000-0005-0000-0000-000002180000}"/>
    <cellStyle name="20% - Accent1 2 3 29_CC1" xfId="52020" xr:uid="{811DEEB9-59FA-4304-A740-E0E4A252F700}"/>
    <cellStyle name="20% - Accent1 2 3 3" xfId="2187" xr:uid="{00000000-0005-0000-0000-000004180000}"/>
    <cellStyle name="20% - Accent1 2 3 3 2" xfId="41581" xr:uid="{00000000-0005-0000-0000-000005180000}"/>
    <cellStyle name="20% - Accent1 2 3 3_CC1" xfId="52021" xr:uid="{4B167F92-45F5-47B3-9673-120BC217109F}"/>
    <cellStyle name="20% - Accent1 2 3 30" xfId="2188" xr:uid="{00000000-0005-0000-0000-000006180000}"/>
    <cellStyle name="20% - Accent1 2 3 30 2" xfId="2189" xr:uid="{00000000-0005-0000-0000-000007180000}"/>
    <cellStyle name="20% - Accent1 2 3 30_CC1" xfId="52022" xr:uid="{BAC7846E-02AD-4BA7-B8E1-90C5DAE58EA1}"/>
    <cellStyle name="20% - Accent1 2 3 31" xfId="2190" xr:uid="{00000000-0005-0000-0000-000009180000}"/>
    <cellStyle name="20% - Accent1 2 3 31 2" xfId="2191" xr:uid="{00000000-0005-0000-0000-00000A180000}"/>
    <cellStyle name="20% - Accent1 2 3 31_CC1" xfId="52023" xr:uid="{80DD5F07-E1F5-4421-BEC4-18945DCE48A8}"/>
    <cellStyle name="20% - Accent1 2 3 32" xfId="2192" xr:uid="{00000000-0005-0000-0000-00000C180000}"/>
    <cellStyle name="20% - Accent1 2 3 32 2" xfId="2193" xr:uid="{00000000-0005-0000-0000-00000D180000}"/>
    <cellStyle name="20% - Accent1 2 3 32_CC1" xfId="52024" xr:uid="{F78DB7A4-67E3-4904-93F4-A167502FC5C4}"/>
    <cellStyle name="20% - Accent1 2 3 33" xfId="2194" xr:uid="{00000000-0005-0000-0000-00000F180000}"/>
    <cellStyle name="20% - Accent1 2 3 34" xfId="2195" xr:uid="{00000000-0005-0000-0000-000010180000}"/>
    <cellStyle name="20% - Accent1 2 3 35" xfId="2196" xr:uid="{00000000-0005-0000-0000-000011180000}"/>
    <cellStyle name="20% - Accent1 2 3 36" xfId="2197" xr:uid="{00000000-0005-0000-0000-000012180000}"/>
    <cellStyle name="20% - Accent1 2 3 37" xfId="2198" xr:uid="{00000000-0005-0000-0000-000013180000}"/>
    <cellStyle name="20% - Accent1 2 3 38" xfId="2199" xr:uid="{00000000-0005-0000-0000-000014180000}"/>
    <cellStyle name="20% - Accent1 2 3 39" xfId="2200" xr:uid="{00000000-0005-0000-0000-000015180000}"/>
    <cellStyle name="20% - Accent1 2 3 4" xfId="2201" xr:uid="{00000000-0005-0000-0000-000016180000}"/>
    <cellStyle name="20% - Accent1 2 3 4 2" xfId="41582" xr:uid="{00000000-0005-0000-0000-000017180000}"/>
    <cellStyle name="20% - Accent1 2 3 4_CC1" xfId="52025" xr:uid="{5C169F8C-3ACD-47D1-B706-ACB6DB2A7304}"/>
    <cellStyle name="20% - Accent1 2 3 40" xfId="12532" xr:uid="{00000000-0005-0000-0000-000018180000}"/>
    <cellStyle name="20% - Accent1 2 3 41" xfId="12533" xr:uid="{00000000-0005-0000-0000-000019180000}"/>
    <cellStyle name="20% - Accent1 2 3 42" xfId="41583" xr:uid="{00000000-0005-0000-0000-00001A180000}"/>
    <cellStyle name="20% - Accent1 2 3 5" xfId="2202" xr:uid="{00000000-0005-0000-0000-00001B180000}"/>
    <cellStyle name="20% - Accent1 2 3 5 2" xfId="41584" xr:uid="{00000000-0005-0000-0000-00001C180000}"/>
    <cellStyle name="20% - Accent1 2 3 5_CC1" xfId="52026" xr:uid="{37786E78-9174-4BD3-93E0-69038AD1A5FF}"/>
    <cellStyle name="20% - Accent1 2 3 6" xfId="2203" xr:uid="{00000000-0005-0000-0000-00001D180000}"/>
    <cellStyle name="20% - Accent1 2 3 7" xfId="2204" xr:uid="{00000000-0005-0000-0000-00001E180000}"/>
    <cellStyle name="20% - Accent1 2 3 8" xfId="2205" xr:uid="{00000000-0005-0000-0000-00001F180000}"/>
    <cellStyle name="20% - Accent1 2 3 9" xfId="2206" xr:uid="{00000000-0005-0000-0000-000020180000}"/>
    <cellStyle name="20% - Accent1 2 3_A01" xfId="2207" xr:uid="{00000000-0005-0000-0000-000021180000}"/>
    <cellStyle name="20% - Accent1 2 30" xfId="2208" xr:uid="{00000000-0005-0000-0000-000022180000}"/>
    <cellStyle name="20% - Accent1 2 31" xfId="2209" xr:uid="{00000000-0005-0000-0000-000023180000}"/>
    <cellStyle name="20% - Accent1 2 32" xfId="2210" xr:uid="{00000000-0005-0000-0000-000024180000}"/>
    <cellStyle name="20% - Accent1 2 33" xfId="2211" xr:uid="{00000000-0005-0000-0000-000025180000}"/>
    <cellStyle name="20% - Accent1 2 34" xfId="2212" xr:uid="{00000000-0005-0000-0000-000026180000}"/>
    <cellStyle name="20% - Accent1 2 35" xfId="2213" xr:uid="{00000000-0005-0000-0000-000027180000}"/>
    <cellStyle name="20% - Accent1 2 36" xfId="2214" xr:uid="{00000000-0005-0000-0000-000028180000}"/>
    <cellStyle name="20% - Accent1 2 37" xfId="2215" xr:uid="{00000000-0005-0000-0000-000029180000}"/>
    <cellStyle name="20% - Accent1 2 38" xfId="2216" xr:uid="{00000000-0005-0000-0000-00002A180000}"/>
    <cellStyle name="20% - Accent1 2 39" xfId="2217" xr:uid="{00000000-0005-0000-0000-00002B180000}"/>
    <cellStyle name="20% - Accent1 2 4" xfId="2218" xr:uid="{00000000-0005-0000-0000-00002C180000}"/>
    <cellStyle name="20% - Accent1 2 4 2" xfId="2219" xr:uid="{00000000-0005-0000-0000-00002D180000}"/>
    <cellStyle name="20% - Accent1 2 4 3" xfId="12534" xr:uid="{00000000-0005-0000-0000-00002E180000}"/>
    <cellStyle name="20% - Accent1 2 4 4" xfId="41585" xr:uid="{00000000-0005-0000-0000-00002F180000}"/>
    <cellStyle name="20% - Accent1 2 4_A01" xfId="2220" xr:uid="{00000000-0005-0000-0000-000030180000}"/>
    <cellStyle name="20% - Accent1 2 40" xfId="2221" xr:uid="{00000000-0005-0000-0000-000031180000}"/>
    <cellStyle name="20% - Accent1 2 41" xfId="2222" xr:uid="{00000000-0005-0000-0000-000032180000}"/>
    <cellStyle name="20% - Accent1 2 41 2" xfId="2223" xr:uid="{00000000-0005-0000-0000-000033180000}"/>
    <cellStyle name="20% - Accent1 2 41 2 2" xfId="2224" xr:uid="{00000000-0005-0000-0000-000034180000}"/>
    <cellStyle name="20% - Accent1 2 41 2_CC1" xfId="52028" xr:uid="{C7519B6D-6B16-462D-A81D-FE0CD87F56CA}"/>
    <cellStyle name="20% - Accent1 2 41 3" xfId="2225" xr:uid="{00000000-0005-0000-0000-000036180000}"/>
    <cellStyle name="20% - Accent1 2 41 3 2" xfId="2226" xr:uid="{00000000-0005-0000-0000-000037180000}"/>
    <cellStyle name="20% - Accent1 2 41 3_CC1" xfId="52029" xr:uid="{AE476FBC-3B5B-4F48-B7C8-057D3D85BEC6}"/>
    <cellStyle name="20% - Accent1 2 41_CC1" xfId="52027" xr:uid="{5ED89CB3-9CCF-45A9-88F4-30A3955859AC}"/>
    <cellStyle name="20% - Accent1 2 42" xfId="2227" xr:uid="{00000000-0005-0000-0000-00003A180000}"/>
    <cellStyle name="20% - Accent1 2 42 2" xfId="2228" xr:uid="{00000000-0005-0000-0000-00003B180000}"/>
    <cellStyle name="20% - Accent1 2 42 2 2" xfId="2229" xr:uid="{00000000-0005-0000-0000-00003C180000}"/>
    <cellStyle name="20% - Accent1 2 42 2_CC1" xfId="52031" xr:uid="{CC6C372D-CAB9-4C08-AA41-A3FA0005182E}"/>
    <cellStyle name="20% - Accent1 2 42 3" xfId="2230" xr:uid="{00000000-0005-0000-0000-00003E180000}"/>
    <cellStyle name="20% - Accent1 2 42 3 2" xfId="2231" xr:uid="{00000000-0005-0000-0000-00003F180000}"/>
    <cellStyle name="20% - Accent1 2 42 3_CC1" xfId="52032" xr:uid="{83E26DF2-0F25-4BA5-A9F9-09DB04C9A889}"/>
    <cellStyle name="20% - Accent1 2 42_CC1" xfId="52030" xr:uid="{F10D79E0-84C3-4D6D-9CB1-D07089447CD6}"/>
    <cellStyle name="20% - Accent1 2 43" xfId="2232" xr:uid="{00000000-0005-0000-0000-000042180000}"/>
    <cellStyle name="20% - Accent1 2 43 2" xfId="2233" xr:uid="{00000000-0005-0000-0000-000043180000}"/>
    <cellStyle name="20% - Accent1 2 43_CC1" xfId="52033" xr:uid="{CF77289B-BC58-47F2-8748-2E0BBA39F6D9}"/>
    <cellStyle name="20% - Accent1 2 44" xfId="2234" xr:uid="{00000000-0005-0000-0000-000045180000}"/>
    <cellStyle name="20% - Accent1 2 44 2" xfId="2235" xr:uid="{00000000-0005-0000-0000-000046180000}"/>
    <cellStyle name="20% - Accent1 2 44_CC1" xfId="52034" xr:uid="{8544AF48-B87D-48C1-AA67-7684EB83D128}"/>
    <cellStyle name="20% - Accent1 2 45" xfId="2236" xr:uid="{00000000-0005-0000-0000-000048180000}"/>
    <cellStyle name="20% - Accent1 2 46" xfId="12535" xr:uid="{00000000-0005-0000-0000-000049180000}"/>
    <cellStyle name="20% - Accent1 2 47" xfId="35207" xr:uid="{00000000-0005-0000-0000-00004A180000}"/>
    <cellStyle name="20% - Accent1 2 5" xfId="2237" xr:uid="{00000000-0005-0000-0000-00004B180000}"/>
    <cellStyle name="20% - Accent1 2 5 10" xfId="2238" xr:uid="{00000000-0005-0000-0000-00004C180000}"/>
    <cellStyle name="20% - Accent1 2 5 11" xfId="2239" xr:uid="{00000000-0005-0000-0000-00004D180000}"/>
    <cellStyle name="20% - Accent1 2 5 12" xfId="2240" xr:uid="{00000000-0005-0000-0000-00004E180000}"/>
    <cellStyle name="20% - Accent1 2 5 13" xfId="2241" xr:uid="{00000000-0005-0000-0000-00004F180000}"/>
    <cellStyle name="20% - Accent1 2 5 14" xfId="2242" xr:uid="{00000000-0005-0000-0000-000050180000}"/>
    <cellStyle name="20% - Accent1 2 5 15" xfId="2243" xr:uid="{00000000-0005-0000-0000-000051180000}"/>
    <cellStyle name="20% - Accent1 2 5 16" xfId="2244" xr:uid="{00000000-0005-0000-0000-000052180000}"/>
    <cellStyle name="20% - Accent1 2 5 17" xfId="2245" xr:uid="{00000000-0005-0000-0000-000053180000}"/>
    <cellStyle name="20% - Accent1 2 5 18" xfId="2246" xr:uid="{00000000-0005-0000-0000-000054180000}"/>
    <cellStyle name="20% - Accent1 2 5 19" xfId="2247" xr:uid="{00000000-0005-0000-0000-000055180000}"/>
    <cellStyle name="20% - Accent1 2 5 19 10" xfId="2248" xr:uid="{00000000-0005-0000-0000-000056180000}"/>
    <cellStyle name="20% - Accent1 2 5 19 10 2" xfId="2249" xr:uid="{00000000-0005-0000-0000-000057180000}"/>
    <cellStyle name="20% - Accent1 2 5 19 10_CC1" xfId="52037" xr:uid="{BFB53E87-51CD-4E49-873E-3D99C7D98407}"/>
    <cellStyle name="20% - Accent1 2 5 19 11" xfId="2250" xr:uid="{00000000-0005-0000-0000-000059180000}"/>
    <cellStyle name="20% - Accent1 2 5 19 11 2" xfId="2251" xr:uid="{00000000-0005-0000-0000-00005A180000}"/>
    <cellStyle name="20% - Accent1 2 5 19 11_CC1" xfId="52038" xr:uid="{4190673B-096C-4344-8D95-BCCF8E335FE8}"/>
    <cellStyle name="20% - Accent1 2 5 19 12" xfId="2252" xr:uid="{00000000-0005-0000-0000-00005C180000}"/>
    <cellStyle name="20% - Accent1 2 5 19 13" xfId="2253" xr:uid="{00000000-0005-0000-0000-00005D180000}"/>
    <cellStyle name="20% - Accent1 2 5 19 14" xfId="2254" xr:uid="{00000000-0005-0000-0000-00005E180000}"/>
    <cellStyle name="20% - Accent1 2 5 19 15" xfId="2255" xr:uid="{00000000-0005-0000-0000-00005F180000}"/>
    <cellStyle name="20% - Accent1 2 5 19 16" xfId="2256" xr:uid="{00000000-0005-0000-0000-000060180000}"/>
    <cellStyle name="20% - Accent1 2 5 19 17" xfId="2257" xr:uid="{00000000-0005-0000-0000-000061180000}"/>
    <cellStyle name="20% - Accent1 2 5 19 18" xfId="2258" xr:uid="{00000000-0005-0000-0000-000062180000}"/>
    <cellStyle name="20% - Accent1 2 5 19 2" xfId="2259" xr:uid="{00000000-0005-0000-0000-000063180000}"/>
    <cellStyle name="20% - Accent1 2 5 19 2 2" xfId="2260" xr:uid="{00000000-0005-0000-0000-000064180000}"/>
    <cellStyle name="20% - Accent1 2 5 19 2 3" xfId="2261" xr:uid="{00000000-0005-0000-0000-000065180000}"/>
    <cellStyle name="20% - Accent1 2 5 19 2 4" xfId="2262" xr:uid="{00000000-0005-0000-0000-000066180000}"/>
    <cellStyle name="20% - Accent1 2 5 19 2 5" xfId="2263" xr:uid="{00000000-0005-0000-0000-000067180000}"/>
    <cellStyle name="20% - Accent1 2 5 19 2 6" xfId="2264" xr:uid="{00000000-0005-0000-0000-000068180000}"/>
    <cellStyle name="20% - Accent1 2 5 19 2 7" xfId="2265" xr:uid="{00000000-0005-0000-0000-000069180000}"/>
    <cellStyle name="20% - Accent1 2 5 19 2 8" xfId="2266" xr:uid="{00000000-0005-0000-0000-00006A180000}"/>
    <cellStyle name="20% - Accent1 2 5 19 2_CC1" xfId="52039" xr:uid="{4CF9D9D1-BA9A-409D-AC47-ADEB8E8F67F5}"/>
    <cellStyle name="20% - Accent1 2 5 19 3" xfId="2267" xr:uid="{00000000-0005-0000-0000-00006C180000}"/>
    <cellStyle name="20% - Accent1 2 5 19 3 2" xfId="2268" xr:uid="{00000000-0005-0000-0000-00006D180000}"/>
    <cellStyle name="20% - Accent1 2 5 19 3 3" xfId="2269" xr:uid="{00000000-0005-0000-0000-00006E180000}"/>
    <cellStyle name="20% - Accent1 2 5 19 3 4" xfId="2270" xr:uid="{00000000-0005-0000-0000-00006F180000}"/>
    <cellStyle name="20% - Accent1 2 5 19 3 5" xfId="2271" xr:uid="{00000000-0005-0000-0000-000070180000}"/>
    <cellStyle name="20% - Accent1 2 5 19 3 6" xfId="2272" xr:uid="{00000000-0005-0000-0000-000071180000}"/>
    <cellStyle name="20% - Accent1 2 5 19 3 7" xfId="2273" xr:uid="{00000000-0005-0000-0000-000072180000}"/>
    <cellStyle name="20% - Accent1 2 5 19 3 8" xfId="2274" xr:uid="{00000000-0005-0000-0000-000073180000}"/>
    <cellStyle name="20% - Accent1 2 5 19 3_CC1" xfId="52040" xr:uid="{4038FB4F-1D2C-43C3-BA4B-2F8DDF6883EC}"/>
    <cellStyle name="20% - Accent1 2 5 19 4" xfId="2275" xr:uid="{00000000-0005-0000-0000-000075180000}"/>
    <cellStyle name="20% - Accent1 2 5 19 4 2" xfId="2276" xr:uid="{00000000-0005-0000-0000-000076180000}"/>
    <cellStyle name="20% - Accent1 2 5 19 4_CC1" xfId="52041" xr:uid="{87726A10-0033-4B4C-89AE-EB3163108372}"/>
    <cellStyle name="20% - Accent1 2 5 19 5" xfId="2277" xr:uid="{00000000-0005-0000-0000-000078180000}"/>
    <cellStyle name="20% - Accent1 2 5 19 5 2" xfId="2278" xr:uid="{00000000-0005-0000-0000-000079180000}"/>
    <cellStyle name="20% - Accent1 2 5 19 5_CC1" xfId="52042" xr:uid="{85B2EF8C-46E6-4611-8325-7524946FF2C0}"/>
    <cellStyle name="20% - Accent1 2 5 19 6" xfId="2279" xr:uid="{00000000-0005-0000-0000-00007B180000}"/>
    <cellStyle name="20% - Accent1 2 5 19 6 2" xfId="2280" xr:uid="{00000000-0005-0000-0000-00007C180000}"/>
    <cellStyle name="20% - Accent1 2 5 19 6_CC1" xfId="52043" xr:uid="{4638B736-F06A-4773-B8C8-C17F22BC703F}"/>
    <cellStyle name="20% - Accent1 2 5 19 7" xfId="2281" xr:uid="{00000000-0005-0000-0000-00007E180000}"/>
    <cellStyle name="20% - Accent1 2 5 19 7 2" xfId="2282" xr:uid="{00000000-0005-0000-0000-00007F180000}"/>
    <cellStyle name="20% - Accent1 2 5 19 7_CC1" xfId="52044" xr:uid="{F8E24C1C-FB4E-4801-AA3A-EBA8FB0BA355}"/>
    <cellStyle name="20% - Accent1 2 5 19 8" xfId="2283" xr:uid="{00000000-0005-0000-0000-000081180000}"/>
    <cellStyle name="20% - Accent1 2 5 19 8 2" xfId="2284" xr:uid="{00000000-0005-0000-0000-000082180000}"/>
    <cellStyle name="20% - Accent1 2 5 19 8_CC1" xfId="52045" xr:uid="{9F2F974F-9E3F-4866-869B-2CC81E51F930}"/>
    <cellStyle name="20% - Accent1 2 5 19 9" xfId="2285" xr:uid="{00000000-0005-0000-0000-000084180000}"/>
    <cellStyle name="20% - Accent1 2 5 19 9 2" xfId="2286" xr:uid="{00000000-0005-0000-0000-000085180000}"/>
    <cellStyle name="20% - Accent1 2 5 19 9_CC1" xfId="52046" xr:uid="{C62731E3-0E23-4587-BEDD-AB0D391A692E}"/>
    <cellStyle name="20% - Accent1 2 5 19_CC1" xfId="52036" xr:uid="{44506B61-2458-4E9F-B0C2-D797EDB2C562}"/>
    <cellStyle name="20% - Accent1 2 5 2" xfId="2287" xr:uid="{00000000-0005-0000-0000-000088180000}"/>
    <cellStyle name="20% - Accent1 2 5 2 10" xfId="2288" xr:uid="{00000000-0005-0000-0000-000089180000}"/>
    <cellStyle name="20% - Accent1 2 5 2 10 2" xfId="2289" xr:uid="{00000000-0005-0000-0000-00008A180000}"/>
    <cellStyle name="20% - Accent1 2 5 2 10_CC1" xfId="52048" xr:uid="{4C835E5E-5734-44BA-9831-913A458596C6}"/>
    <cellStyle name="20% - Accent1 2 5 2 11" xfId="2290" xr:uid="{00000000-0005-0000-0000-00008C180000}"/>
    <cellStyle name="20% - Accent1 2 5 2 11 2" xfId="2291" xr:uid="{00000000-0005-0000-0000-00008D180000}"/>
    <cellStyle name="20% - Accent1 2 5 2 11_CC1" xfId="52049" xr:uid="{B946B708-A6FA-4834-A4E6-7A25DA5FBFF3}"/>
    <cellStyle name="20% - Accent1 2 5 2 12" xfId="2292" xr:uid="{00000000-0005-0000-0000-00008F180000}"/>
    <cellStyle name="20% - Accent1 2 5 2 12 2" xfId="2293" xr:uid="{00000000-0005-0000-0000-000090180000}"/>
    <cellStyle name="20% - Accent1 2 5 2 12_CC1" xfId="52050" xr:uid="{9460E9D8-4B1D-4290-BE34-FA2F2D78C51D}"/>
    <cellStyle name="20% - Accent1 2 5 2 13" xfId="2294" xr:uid="{00000000-0005-0000-0000-000092180000}"/>
    <cellStyle name="20% - Accent1 2 5 2 13 2" xfId="2295" xr:uid="{00000000-0005-0000-0000-000093180000}"/>
    <cellStyle name="20% - Accent1 2 5 2 13_CC1" xfId="52051" xr:uid="{5A8D6E07-2C86-4FDA-941C-1A08335AE2EF}"/>
    <cellStyle name="20% - Accent1 2 5 2 14" xfId="2296" xr:uid="{00000000-0005-0000-0000-000095180000}"/>
    <cellStyle name="20% - Accent1 2 5 2 14 2" xfId="2297" xr:uid="{00000000-0005-0000-0000-000096180000}"/>
    <cellStyle name="20% - Accent1 2 5 2 14_CC1" xfId="52052" xr:uid="{9F25DC28-A005-42F7-B41A-9D25391DD700}"/>
    <cellStyle name="20% - Accent1 2 5 2 15" xfId="2298" xr:uid="{00000000-0005-0000-0000-000098180000}"/>
    <cellStyle name="20% - Accent1 2 5 2 15 2" xfId="2299" xr:uid="{00000000-0005-0000-0000-000099180000}"/>
    <cellStyle name="20% - Accent1 2 5 2 15_CC1" xfId="52053" xr:uid="{16A36C3B-A5EF-4D1C-B48D-4CEDEC568651}"/>
    <cellStyle name="20% - Accent1 2 5 2 16" xfId="2300" xr:uid="{00000000-0005-0000-0000-00009B180000}"/>
    <cellStyle name="20% - Accent1 2 5 2 16 2" xfId="2301" xr:uid="{00000000-0005-0000-0000-00009C180000}"/>
    <cellStyle name="20% - Accent1 2 5 2 16_CC1" xfId="52054" xr:uid="{BECF0705-7345-4B21-AD57-2AA501D3A53D}"/>
    <cellStyle name="20% - Accent1 2 5 2 17" xfId="2302" xr:uid="{00000000-0005-0000-0000-00009E180000}"/>
    <cellStyle name="20% - Accent1 2 5 2 18" xfId="2303" xr:uid="{00000000-0005-0000-0000-00009F180000}"/>
    <cellStyle name="20% - Accent1 2 5 2 19" xfId="2304" xr:uid="{00000000-0005-0000-0000-0000A0180000}"/>
    <cellStyle name="20% - Accent1 2 5 2 2" xfId="2305" xr:uid="{00000000-0005-0000-0000-0000A1180000}"/>
    <cellStyle name="20% - Accent1 2 5 2 20" xfId="2306" xr:uid="{00000000-0005-0000-0000-0000A2180000}"/>
    <cellStyle name="20% - Accent1 2 5 2 21" xfId="2307" xr:uid="{00000000-0005-0000-0000-0000A3180000}"/>
    <cellStyle name="20% - Accent1 2 5 2 22" xfId="2308" xr:uid="{00000000-0005-0000-0000-0000A4180000}"/>
    <cellStyle name="20% - Accent1 2 5 2 23" xfId="2309" xr:uid="{00000000-0005-0000-0000-0000A5180000}"/>
    <cellStyle name="20% - Accent1 2 5 2 3" xfId="2310" xr:uid="{00000000-0005-0000-0000-0000A6180000}"/>
    <cellStyle name="20% - Accent1 2 5 2 4" xfId="2311" xr:uid="{00000000-0005-0000-0000-0000A7180000}"/>
    <cellStyle name="20% - Accent1 2 5 2 5" xfId="2312" xr:uid="{00000000-0005-0000-0000-0000A8180000}"/>
    <cellStyle name="20% - Accent1 2 5 2 6" xfId="2313" xr:uid="{00000000-0005-0000-0000-0000A9180000}"/>
    <cellStyle name="20% - Accent1 2 5 2 7" xfId="2314" xr:uid="{00000000-0005-0000-0000-0000AA180000}"/>
    <cellStyle name="20% - Accent1 2 5 2 7 2" xfId="2315" xr:uid="{00000000-0005-0000-0000-0000AB180000}"/>
    <cellStyle name="20% - Accent1 2 5 2 7 3" xfId="2316" xr:uid="{00000000-0005-0000-0000-0000AC180000}"/>
    <cellStyle name="20% - Accent1 2 5 2 7 4" xfId="2317" xr:uid="{00000000-0005-0000-0000-0000AD180000}"/>
    <cellStyle name="20% - Accent1 2 5 2 7 5" xfId="2318" xr:uid="{00000000-0005-0000-0000-0000AE180000}"/>
    <cellStyle name="20% - Accent1 2 5 2 7 6" xfId="2319" xr:uid="{00000000-0005-0000-0000-0000AF180000}"/>
    <cellStyle name="20% - Accent1 2 5 2 7 7" xfId="2320" xr:uid="{00000000-0005-0000-0000-0000B0180000}"/>
    <cellStyle name="20% - Accent1 2 5 2 7 8" xfId="2321" xr:uid="{00000000-0005-0000-0000-0000B1180000}"/>
    <cellStyle name="20% - Accent1 2 5 2 7_CC1" xfId="52055" xr:uid="{381BE329-2C62-4DCB-85D3-E67816BC3277}"/>
    <cellStyle name="20% - Accent1 2 5 2 8" xfId="2322" xr:uid="{00000000-0005-0000-0000-0000B3180000}"/>
    <cellStyle name="20% - Accent1 2 5 2 8 2" xfId="2323" xr:uid="{00000000-0005-0000-0000-0000B4180000}"/>
    <cellStyle name="20% - Accent1 2 5 2 8 3" xfId="2324" xr:uid="{00000000-0005-0000-0000-0000B5180000}"/>
    <cellStyle name="20% - Accent1 2 5 2 8 4" xfId="2325" xr:uid="{00000000-0005-0000-0000-0000B6180000}"/>
    <cellStyle name="20% - Accent1 2 5 2 8 5" xfId="2326" xr:uid="{00000000-0005-0000-0000-0000B7180000}"/>
    <cellStyle name="20% - Accent1 2 5 2 8 6" xfId="2327" xr:uid="{00000000-0005-0000-0000-0000B8180000}"/>
    <cellStyle name="20% - Accent1 2 5 2 8 7" xfId="2328" xr:uid="{00000000-0005-0000-0000-0000B9180000}"/>
    <cellStyle name="20% - Accent1 2 5 2 8 8" xfId="2329" xr:uid="{00000000-0005-0000-0000-0000BA180000}"/>
    <cellStyle name="20% - Accent1 2 5 2 8_CC1" xfId="52056" xr:uid="{420555A2-92E7-4ADE-A545-C99DF3DC1762}"/>
    <cellStyle name="20% - Accent1 2 5 2 9" xfId="2330" xr:uid="{00000000-0005-0000-0000-0000BC180000}"/>
    <cellStyle name="20% - Accent1 2 5 2 9 2" xfId="2331" xr:uid="{00000000-0005-0000-0000-0000BD180000}"/>
    <cellStyle name="20% - Accent1 2 5 2 9_CC1" xfId="52057" xr:uid="{721DDD38-4471-4671-99AF-AC5D9AAC2192}"/>
    <cellStyle name="20% - Accent1 2 5 2_CC1" xfId="52047" xr:uid="{3C43E4D2-40B8-4E85-B447-DBED8E771C11}"/>
    <cellStyle name="20% - Accent1 2 5 20" xfId="2332" xr:uid="{00000000-0005-0000-0000-0000C0180000}"/>
    <cellStyle name="20% - Accent1 2 5 20 10" xfId="2333" xr:uid="{00000000-0005-0000-0000-0000C1180000}"/>
    <cellStyle name="20% - Accent1 2 5 20 10 2" xfId="2334" xr:uid="{00000000-0005-0000-0000-0000C2180000}"/>
    <cellStyle name="20% - Accent1 2 5 20 10_CC1" xfId="52059" xr:uid="{E07759CD-26D5-4AAB-B4D0-77DB81E40E66}"/>
    <cellStyle name="20% - Accent1 2 5 20 11" xfId="2335" xr:uid="{00000000-0005-0000-0000-0000C4180000}"/>
    <cellStyle name="20% - Accent1 2 5 20 11 2" xfId="2336" xr:uid="{00000000-0005-0000-0000-0000C5180000}"/>
    <cellStyle name="20% - Accent1 2 5 20 11_CC1" xfId="52060" xr:uid="{C4667CC4-92BF-4AC5-88AE-0AC668040D2D}"/>
    <cellStyle name="20% - Accent1 2 5 20 12" xfId="2337" xr:uid="{00000000-0005-0000-0000-0000C7180000}"/>
    <cellStyle name="20% - Accent1 2 5 20 13" xfId="2338" xr:uid="{00000000-0005-0000-0000-0000C8180000}"/>
    <cellStyle name="20% - Accent1 2 5 20 14" xfId="2339" xr:uid="{00000000-0005-0000-0000-0000C9180000}"/>
    <cellStyle name="20% - Accent1 2 5 20 15" xfId="2340" xr:uid="{00000000-0005-0000-0000-0000CA180000}"/>
    <cellStyle name="20% - Accent1 2 5 20 16" xfId="2341" xr:uid="{00000000-0005-0000-0000-0000CB180000}"/>
    <cellStyle name="20% - Accent1 2 5 20 17" xfId="2342" xr:uid="{00000000-0005-0000-0000-0000CC180000}"/>
    <cellStyle name="20% - Accent1 2 5 20 18" xfId="2343" xr:uid="{00000000-0005-0000-0000-0000CD180000}"/>
    <cellStyle name="20% - Accent1 2 5 20 2" xfId="2344" xr:uid="{00000000-0005-0000-0000-0000CE180000}"/>
    <cellStyle name="20% - Accent1 2 5 20 2 2" xfId="2345" xr:uid="{00000000-0005-0000-0000-0000CF180000}"/>
    <cellStyle name="20% - Accent1 2 5 20 2 3" xfId="2346" xr:uid="{00000000-0005-0000-0000-0000D0180000}"/>
    <cellStyle name="20% - Accent1 2 5 20 2 4" xfId="2347" xr:uid="{00000000-0005-0000-0000-0000D1180000}"/>
    <cellStyle name="20% - Accent1 2 5 20 2 5" xfId="2348" xr:uid="{00000000-0005-0000-0000-0000D2180000}"/>
    <cellStyle name="20% - Accent1 2 5 20 2 6" xfId="2349" xr:uid="{00000000-0005-0000-0000-0000D3180000}"/>
    <cellStyle name="20% - Accent1 2 5 20 2 7" xfId="2350" xr:uid="{00000000-0005-0000-0000-0000D4180000}"/>
    <cellStyle name="20% - Accent1 2 5 20 2 8" xfId="2351" xr:uid="{00000000-0005-0000-0000-0000D5180000}"/>
    <cellStyle name="20% - Accent1 2 5 20 2_CC1" xfId="52061" xr:uid="{4457E26A-FE1D-4B6A-9A92-F1BE2BE28E9D}"/>
    <cellStyle name="20% - Accent1 2 5 20 3" xfId="2352" xr:uid="{00000000-0005-0000-0000-0000D7180000}"/>
    <cellStyle name="20% - Accent1 2 5 20 3 2" xfId="2353" xr:uid="{00000000-0005-0000-0000-0000D8180000}"/>
    <cellStyle name="20% - Accent1 2 5 20 3 3" xfId="2354" xr:uid="{00000000-0005-0000-0000-0000D9180000}"/>
    <cellStyle name="20% - Accent1 2 5 20 3 4" xfId="2355" xr:uid="{00000000-0005-0000-0000-0000DA180000}"/>
    <cellStyle name="20% - Accent1 2 5 20 3 5" xfId="2356" xr:uid="{00000000-0005-0000-0000-0000DB180000}"/>
    <cellStyle name="20% - Accent1 2 5 20 3 6" xfId="2357" xr:uid="{00000000-0005-0000-0000-0000DC180000}"/>
    <cellStyle name="20% - Accent1 2 5 20 3 7" xfId="2358" xr:uid="{00000000-0005-0000-0000-0000DD180000}"/>
    <cellStyle name="20% - Accent1 2 5 20 3 8" xfId="2359" xr:uid="{00000000-0005-0000-0000-0000DE180000}"/>
    <cellStyle name="20% - Accent1 2 5 20 3_CC1" xfId="52062" xr:uid="{7E78BD09-DA59-4BA3-851C-FB756C4ECBBF}"/>
    <cellStyle name="20% - Accent1 2 5 20 4" xfId="2360" xr:uid="{00000000-0005-0000-0000-0000E0180000}"/>
    <cellStyle name="20% - Accent1 2 5 20 4 2" xfId="2361" xr:uid="{00000000-0005-0000-0000-0000E1180000}"/>
    <cellStyle name="20% - Accent1 2 5 20 4_CC1" xfId="52063" xr:uid="{00F86A2C-EE7D-4BBD-8B7D-4EFC853C0B53}"/>
    <cellStyle name="20% - Accent1 2 5 20 5" xfId="2362" xr:uid="{00000000-0005-0000-0000-0000E3180000}"/>
    <cellStyle name="20% - Accent1 2 5 20 5 2" xfId="2363" xr:uid="{00000000-0005-0000-0000-0000E4180000}"/>
    <cellStyle name="20% - Accent1 2 5 20 5_CC1" xfId="52064" xr:uid="{067C04DD-E712-4C2C-8D74-9D900506D1A9}"/>
    <cellStyle name="20% - Accent1 2 5 20 6" xfId="2364" xr:uid="{00000000-0005-0000-0000-0000E6180000}"/>
    <cellStyle name="20% - Accent1 2 5 20 6 2" xfId="2365" xr:uid="{00000000-0005-0000-0000-0000E7180000}"/>
    <cellStyle name="20% - Accent1 2 5 20 6_CC1" xfId="52065" xr:uid="{ABE561CC-E80C-417E-A988-12D2716D43F3}"/>
    <cellStyle name="20% - Accent1 2 5 20 7" xfId="2366" xr:uid="{00000000-0005-0000-0000-0000E9180000}"/>
    <cellStyle name="20% - Accent1 2 5 20 7 2" xfId="2367" xr:uid="{00000000-0005-0000-0000-0000EA180000}"/>
    <cellStyle name="20% - Accent1 2 5 20 7_CC1" xfId="52066" xr:uid="{096240FD-A63A-4B64-B17B-2C670830176E}"/>
    <cellStyle name="20% - Accent1 2 5 20 8" xfId="2368" xr:uid="{00000000-0005-0000-0000-0000EC180000}"/>
    <cellStyle name="20% - Accent1 2 5 20 8 2" xfId="2369" xr:uid="{00000000-0005-0000-0000-0000ED180000}"/>
    <cellStyle name="20% - Accent1 2 5 20 8_CC1" xfId="52067" xr:uid="{4062B75A-B57B-4978-81BD-39F4A7BCB5D5}"/>
    <cellStyle name="20% - Accent1 2 5 20 9" xfId="2370" xr:uid="{00000000-0005-0000-0000-0000EF180000}"/>
    <cellStyle name="20% - Accent1 2 5 20 9 2" xfId="2371" xr:uid="{00000000-0005-0000-0000-0000F0180000}"/>
    <cellStyle name="20% - Accent1 2 5 20 9_CC1" xfId="52068" xr:uid="{6A0F349F-385B-43BA-B073-6671BD9BE594}"/>
    <cellStyle name="20% - Accent1 2 5 20_CC1" xfId="52058" xr:uid="{C8430F50-CE1D-4823-BF63-848474E4ED18}"/>
    <cellStyle name="20% - Accent1 2 5 21" xfId="2372" xr:uid="{00000000-0005-0000-0000-0000F3180000}"/>
    <cellStyle name="20% - Accent1 2 5 21 10" xfId="2373" xr:uid="{00000000-0005-0000-0000-0000F4180000}"/>
    <cellStyle name="20% - Accent1 2 5 21 10 2" xfId="2374" xr:uid="{00000000-0005-0000-0000-0000F5180000}"/>
    <cellStyle name="20% - Accent1 2 5 21 10_CC1" xfId="52070" xr:uid="{14001033-0267-4837-9537-5F7DA56CC937}"/>
    <cellStyle name="20% - Accent1 2 5 21 11" xfId="2375" xr:uid="{00000000-0005-0000-0000-0000F7180000}"/>
    <cellStyle name="20% - Accent1 2 5 21 11 2" xfId="2376" xr:uid="{00000000-0005-0000-0000-0000F8180000}"/>
    <cellStyle name="20% - Accent1 2 5 21 11_CC1" xfId="52071" xr:uid="{AD52991F-0D2B-40ED-817F-D208F6159C40}"/>
    <cellStyle name="20% - Accent1 2 5 21 12" xfId="2377" xr:uid="{00000000-0005-0000-0000-0000FA180000}"/>
    <cellStyle name="20% - Accent1 2 5 21 13" xfId="2378" xr:uid="{00000000-0005-0000-0000-0000FB180000}"/>
    <cellStyle name="20% - Accent1 2 5 21 14" xfId="2379" xr:uid="{00000000-0005-0000-0000-0000FC180000}"/>
    <cellStyle name="20% - Accent1 2 5 21 15" xfId="2380" xr:uid="{00000000-0005-0000-0000-0000FD180000}"/>
    <cellStyle name="20% - Accent1 2 5 21 16" xfId="2381" xr:uid="{00000000-0005-0000-0000-0000FE180000}"/>
    <cellStyle name="20% - Accent1 2 5 21 17" xfId="2382" xr:uid="{00000000-0005-0000-0000-0000FF180000}"/>
    <cellStyle name="20% - Accent1 2 5 21 18" xfId="2383" xr:uid="{00000000-0005-0000-0000-000000190000}"/>
    <cellStyle name="20% - Accent1 2 5 21 2" xfId="2384" xr:uid="{00000000-0005-0000-0000-000001190000}"/>
    <cellStyle name="20% - Accent1 2 5 21 2 2" xfId="2385" xr:uid="{00000000-0005-0000-0000-000002190000}"/>
    <cellStyle name="20% - Accent1 2 5 21 2 3" xfId="2386" xr:uid="{00000000-0005-0000-0000-000003190000}"/>
    <cellStyle name="20% - Accent1 2 5 21 2 4" xfId="2387" xr:uid="{00000000-0005-0000-0000-000004190000}"/>
    <cellStyle name="20% - Accent1 2 5 21 2 5" xfId="2388" xr:uid="{00000000-0005-0000-0000-000005190000}"/>
    <cellStyle name="20% - Accent1 2 5 21 2 6" xfId="2389" xr:uid="{00000000-0005-0000-0000-000006190000}"/>
    <cellStyle name="20% - Accent1 2 5 21 2 7" xfId="2390" xr:uid="{00000000-0005-0000-0000-000007190000}"/>
    <cellStyle name="20% - Accent1 2 5 21 2 8" xfId="2391" xr:uid="{00000000-0005-0000-0000-000008190000}"/>
    <cellStyle name="20% - Accent1 2 5 21 2_CC1" xfId="52072" xr:uid="{48290265-4C2B-495B-B625-C1F14A35E04D}"/>
    <cellStyle name="20% - Accent1 2 5 21 3" xfId="2392" xr:uid="{00000000-0005-0000-0000-00000A190000}"/>
    <cellStyle name="20% - Accent1 2 5 21 3 2" xfId="2393" xr:uid="{00000000-0005-0000-0000-00000B190000}"/>
    <cellStyle name="20% - Accent1 2 5 21 3 3" xfId="2394" xr:uid="{00000000-0005-0000-0000-00000C190000}"/>
    <cellStyle name="20% - Accent1 2 5 21 3 4" xfId="2395" xr:uid="{00000000-0005-0000-0000-00000D190000}"/>
    <cellStyle name="20% - Accent1 2 5 21 3 5" xfId="2396" xr:uid="{00000000-0005-0000-0000-00000E190000}"/>
    <cellStyle name="20% - Accent1 2 5 21 3 6" xfId="2397" xr:uid="{00000000-0005-0000-0000-00000F190000}"/>
    <cellStyle name="20% - Accent1 2 5 21 3 7" xfId="2398" xr:uid="{00000000-0005-0000-0000-000010190000}"/>
    <cellStyle name="20% - Accent1 2 5 21 3 8" xfId="2399" xr:uid="{00000000-0005-0000-0000-000011190000}"/>
    <cellStyle name="20% - Accent1 2 5 21 3_CC1" xfId="52073" xr:uid="{4F535EC6-54A5-42DC-B50A-4E4640C07577}"/>
    <cellStyle name="20% - Accent1 2 5 21 4" xfId="2400" xr:uid="{00000000-0005-0000-0000-000013190000}"/>
    <cellStyle name="20% - Accent1 2 5 21 4 2" xfId="2401" xr:uid="{00000000-0005-0000-0000-000014190000}"/>
    <cellStyle name="20% - Accent1 2 5 21 4_CC1" xfId="52074" xr:uid="{EF6B7043-FD47-437A-B974-AAEE2E32DF13}"/>
    <cellStyle name="20% - Accent1 2 5 21 5" xfId="2402" xr:uid="{00000000-0005-0000-0000-000016190000}"/>
    <cellStyle name="20% - Accent1 2 5 21 5 2" xfId="2403" xr:uid="{00000000-0005-0000-0000-000017190000}"/>
    <cellStyle name="20% - Accent1 2 5 21 5_CC1" xfId="52075" xr:uid="{50F7A6FE-F94F-4FF9-84F4-B4CA80943191}"/>
    <cellStyle name="20% - Accent1 2 5 21 6" xfId="2404" xr:uid="{00000000-0005-0000-0000-000019190000}"/>
    <cellStyle name="20% - Accent1 2 5 21 6 2" xfId="2405" xr:uid="{00000000-0005-0000-0000-00001A190000}"/>
    <cellStyle name="20% - Accent1 2 5 21 6_CC1" xfId="52076" xr:uid="{AE09FA17-08D3-4D18-83C6-DA1B727EAAC3}"/>
    <cellStyle name="20% - Accent1 2 5 21 7" xfId="2406" xr:uid="{00000000-0005-0000-0000-00001C190000}"/>
    <cellStyle name="20% - Accent1 2 5 21 7 2" xfId="2407" xr:uid="{00000000-0005-0000-0000-00001D190000}"/>
    <cellStyle name="20% - Accent1 2 5 21 7_CC1" xfId="52077" xr:uid="{63436267-9EC1-4A26-8714-BBCCC79EF2DE}"/>
    <cellStyle name="20% - Accent1 2 5 21 8" xfId="2408" xr:uid="{00000000-0005-0000-0000-00001F190000}"/>
    <cellStyle name="20% - Accent1 2 5 21 8 2" xfId="2409" xr:uid="{00000000-0005-0000-0000-000020190000}"/>
    <cellStyle name="20% - Accent1 2 5 21 8_CC1" xfId="52078" xr:uid="{4A6D22CD-41C7-415B-B425-E1312A9ACFBE}"/>
    <cellStyle name="20% - Accent1 2 5 21 9" xfId="2410" xr:uid="{00000000-0005-0000-0000-000022190000}"/>
    <cellStyle name="20% - Accent1 2 5 21 9 2" xfId="2411" xr:uid="{00000000-0005-0000-0000-000023190000}"/>
    <cellStyle name="20% - Accent1 2 5 21 9_CC1" xfId="52079" xr:uid="{F196A5A5-A9BE-4A02-B6B9-3E7461AB0777}"/>
    <cellStyle name="20% - Accent1 2 5 21_CC1" xfId="52069" xr:uid="{751214E4-4AAE-4F79-B427-C4E2A6DFFFCF}"/>
    <cellStyle name="20% - Accent1 2 5 22" xfId="2412" xr:uid="{00000000-0005-0000-0000-000026190000}"/>
    <cellStyle name="20% - Accent1 2 5 22 10" xfId="2413" xr:uid="{00000000-0005-0000-0000-000027190000}"/>
    <cellStyle name="20% - Accent1 2 5 22 10 2" xfId="2414" xr:uid="{00000000-0005-0000-0000-000028190000}"/>
    <cellStyle name="20% - Accent1 2 5 22 10_CC1" xfId="52081" xr:uid="{CA6D8FCC-579C-48D9-920F-60070E22D6C3}"/>
    <cellStyle name="20% - Accent1 2 5 22 11" xfId="2415" xr:uid="{00000000-0005-0000-0000-00002A190000}"/>
    <cellStyle name="20% - Accent1 2 5 22 11 2" xfId="2416" xr:uid="{00000000-0005-0000-0000-00002B190000}"/>
    <cellStyle name="20% - Accent1 2 5 22 11_CC1" xfId="52082" xr:uid="{69DC1024-A090-43DA-98C3-9EA8D581E015}"/>
    <cellStyle name="20% - Accent1 2 5 22 12" xfId="2417" xr:uid="{00000000-0005-0000-0000-00002D190000}"/>
    <cellStyle name="20% - Accent1 2 5 22 13" xfId="2418" xr:uid="{00000000-0005-0000-0000-00002E190000}"/>
    <cellStyle name="20% - Accent1 2 5 22 14" xfId="2419" xr:uid="{00000000-0005-0000-0000-00002F190000}"/>
    <cellStyle name="20% - Accent1 2 5 22 15" xfId="2420" xr:uid="{00000000-0005-0000-0000-000030190000}"/>
    <cellStyle name="20% - Accent1 2 5 22 16" xfId="2421" xr:uid="{00000000-0005-0000-0000-000031190000}"/>
    <cellStyle name="20% - Accent1 2 5 22 17" xfId="2422" xr:uid="{00000000-0005-0000-0000-000032190000}"/>
    <cellStyle name="20% - Accent1 2 5 22 18" xfId="2423" xr:uid="{00000000-0005-0000-0000-000033190000}"/>
    <cellStyle name="20% - Accent1 2 5 22 2" xfId="2424" xr:uid="{00000000-0005-0000-0000-000034190000}"/>
    <cellStyle name="20% - Accent1 2 5 22 2 2" xfId="2425" xr:uid="{00000000-0005-0000-0000-000035190000}"/>
    <cellStyle name="20% - Accent1 2 5 22 2 3" xfId="2426" xr:uid="{00000000-0005-0000-0000-000036190000}"/>
    <cellStyle name="20% - Accent1 2 5 22 2 4" xfId="2427" xr:uid="{00000000-0005-0000-0000-000037190000}"/>
    <cellStyle name="20% - Accent1 2 5 22 2 5" xfId="2428" xr:uid="{00000000-0005-0000-0000-000038190000}"/>
    <cellStyle name="20% - Accent1 2 5 22 2 6" xfId="2429" xr:uid="{00000000-0005-0000-0000-000039190000}"/>
    <cellStyle name="20% - Accent1 2 5 22 2 7" xfId="2430" xr:uid="{00000000-0005-0000-0000-00003A190000}"/>
    <cellStyle name="20% - Accent1 2 5 22 2 8" xfId="2431" xr:uid="{00000000-0005-0000-0000-00003B190000}"/>
    <cellStyle name="20% - Accent1 2 5 22 2_CC1" xfId="52083" xr:uid="{CB2455E3-3998-4EC5-B7CB-2D5438FA6E4C}"/>
    <cellStyle name="20% - Accent1 2 5 22 3" xfId="12536" xr:uid="{00000000-0005-0000-0000-00003D190000}"/>
    <cellStyle name="20% - Accent1 2 5 22 3 2" xfId="12537" xr:uid="{00000000-0005-0000-0000-00003E190000}"/>
    <cellStyle name="20% - Accent1 2 5 22 3 3" xfId="12538" xr:uid="{00000000-0005-0000-0000-00003F190000}"/>
    <cellStyle name="20% - Accent1 2 5 22 3 4" xfId="12539" xr:uid="{00000000-0005-0000-0000-000040190000}"/>
    <cellStyle name="20% - Accent1 2 5 22 3 5" xfId="12540" xr:uid="{00000000-0005-0000-0000-000041190000}"/>
    <cellStyle name="20% - Accent1 2 5 22 3 6" xfId="12541" xr:uid="{00000000-0005-0000-0000-000042190000}"/>
    <cellStyle name="20% - Accent1 2 5 22 3 7" xfId="12542" xr:uid="{00000000-0005-0000-0000-000043190000}"/>
    <cellStyle name="20% - Accent1 2 5 22 3 8" xfId="12543" xr:uid="{00000000-0005-0000-0000-000044190000}"/>
    <cellStyle name="20% - Accent1 2 5 22 4" xfId="12544" xr:uid="{00000000-0005-0000-0000-000045190000}"/>
    <cellStyle name="20% - Accent1 2 5 22 4 2" xfId="12545" xr:uid="{00000000-0005-0000-0000-000046190000}"/>
    <cellStyle name="20% - Accent1 2 5 22 5" xfId="12546" xr:uid="{00000000-0005-0000-0000-000047190000}"/>
    <cellStyle name="20% - Accent1 2 5 22 5 2" xfId="12547" xr:uid="{00000000-0005-0000-0000-000048190000}"/>
    <cellStyle name="20% - Accent1 2 5 22 6" xfId="12548" xr:uid="{00000000-0005-0000-0000-000049190000}"/>
    <cellStyle name="20% - Accent1 2 5 22 6 2" xfId="12549" xr:uid="{00000000-0005-0000-0000-00004A190000}"/>
    <cellStyle name="20% - Accent1 2 5 22 7" xfId="12550" xr:uid="{00000000-0005-0000-0000-00004B190000}"/>
    <cellStyle name="20% - Accent1 2 5 22 7 2" xfId="12551" xr:uid="{00000000-0005-0000-0000-00004C190000}"/>
    <cellStyle name="20% - Accent1 2 5 22 8" xfId="12552" xr:uid="{00000000-0005-0000-0000-00004D190000}"/>
    <cellStyle name="20% - Accent1 2 5 22 8 2" xfId="12553" xr:uid="{00000000-0005-0000-0000-00004E190000}"/>
    <cellStyle name="20% - Accent1 2 5 22 9" xfId="12554" xr:uid="{00000000-0005-0000-0000-00004F190000}"/>
    <cellStyle name="20% - Accent1 2 5 22 9 2" xfId="12555" xr:uid="{00000000-0005-0000-0000-000050190000}"/>
    <cellStyle name="20% - Accent1 2 5 22_CC1" xfId="52080" xr:uid="{3F2231F3-D8F9-4825-84BD-124C7D8272DE}"/>
    <cellStyle name="20% - Accent1 2 5 23" xfId="12556" xr:uid="{00000000-0005-0000-0000-000052190000}"/>
    <cellStyle name="20% - Accent1 2 5 23 2" xfId="12557" xr:uid="{00000000-0005-0000-0000-000053190000}"/>
    <cellStyle name="20% - Accent1 2 5 23 3" xfId="12558" xr:uid="{00000000-0005-0000-0000-000054190000}"/>
    <cellStyle name="20% - Accent1 2 5 23 4" xfId="12559" xr:uid="{00000000-0005-0000-0000-000055190000}"/>
    <cellStyle name="20% - Accent1 2 5 23 5" xfId="12560" xr:uid="{00000000-0005-0000-0000-000056190000}"/>
    <cellStyle name="20% - Accent1 2 5 23 6" xfId="12561" xr:uid="{00000000-0005-0000-0000-000057190000}"/>
    <cellStyle name="20% - Accent1 2 5 23 7" xfId="12562" xr:uid="{00000000-0005-0000-0000-000058190000}"/>
    <cellStyle name="20% - Accent1 2 5 23 8" xfId="12563" xr:uid="{00000000-0005-0000-0000-000059190000}"/>
    <cellStyle name="20% - Accent1 2 5 24" xfId="12564" xr:uid="{00000000-0005-0000-0000-00005A190000}"/>
    <cellStyle name="20% - Accent1 2 5 24 2" xfId="12565" xr:uid="{00000000-0005-0000-0000-00005B190000}"/>
    <cellStyle name="20% - Accent1 2 5 24 3" xfId="12566" xr:uid="{00000000-0005-0000-0000-00005C190000}"/>
    <cellStyle name="20% - Accent1 2 5 24 4" xfId="12567" xr:uid="{00000000-0005-0000-0000-00005D190000}"/>
    <cellStyle name="20% - Accent1 2 5 24 5" xfId="12568" xr:uid="{00000000-0005-0000-0000-00005E190000}"/>
    <cellStyle name="20% - Accent1 2 5 24 6" xfId="12569" xr:uid="{00000000-0005-0000-0000-00005F190000}"/>
    <cellStyle name="20% - Accent1 2 5 24 7" xfId="12570" xr:uid="{00000000-0005-0000-0000-000060190000}"/>
    <cellStyle name="20% - Accent1 2 5 24 8" xfId="12571" xr:uid="{00000000-0005-0000-0000-000061190000}"/>
    <cellStyle name="20% - Accent1 2 5 25" xfId="12572" xr:uid="{00000000-0005-0000-0000-000062190000}"/>
    <cellStyle name="20% - Accent1 2 5 25 2" xfId="12573" xr:uid="{00000000-0005-0000-0000-000063190000}"/>
    <cellStyle name="20% - Accent1 2 5 26" xfId="12574" xr:uid="{00000000-0005-0000-0000-000064190000}"/>
    <cellStyle name="20% - Accent1 2 5 26 2" xfId="12575" xr:uid="{00000000-0005-0000-0000-000065190000}"/>
    <cellStyle name="20% - Accent1 2 5 27" xfId="12576" xr:uid="{00000000-0005-0000-0000-000066190000}"/>
    <cellStyle name="20% - Accent1 2 5 27 2" xfId="12577" xr:uid="{00000000-0005-0000-0000-000067190000}"/>
    <cellStyle name="20% - Accent1 2 5 28" xfId="12578" xr:uid="{00000000-0005-0000-0000-000068190000}"/>
    <cellStyle name="20% - Accent1 2 5 28 2" xfId="12579" xr:uid="{00000000-0005-0000-0000-000069190000}"/>
    <cellStyle name="20% - Accent1 2 5 29" xfId="12580" xr:uid="{00000000-0005-0000-0000-00006A190000}"/>
    <cellStyle name="20% - Accent1 2 5 29 2" xfId="12581" xr:uid="{00000000-0005-0000-0000-00006B190000}"/>
    <cellStyle name="20% - Accent1 2 5 3" xfId="12582" xr:uid="{00000000-0005-0000-0000-00006C190000}"/>
    <cellStyle name="20% - Accent1 2 5 30" xfId="12583" xr:uid="{00000000-0005-0000-0000-00006D190000}"/>
    <cellStyle name="20% - Accent1 2 5 30 2" xfId="12584" xr:uid="{00000000-0005-0000-0000-00006E190000}"/>
    <cellStyle name="20% - Accent1 2 5 31" xfId="12585" xr:uid="{00000000-0005-0000-0000-00006F190000}"/>
    <cellStyle name="20% - Accent1 2 5 31 2" xfId="12586" xr:uid="{00000000-0005-0000-0000-000070190000}"/>
    <cellStyle name="20% - Accent1 2 5 32" xfId="12587" xr:uid="{00000000-0005-0000-0000-000071190000}"/>
    <cellStyle name="20% - Accent1 2 5 32 2" xfId="12588" xr:uid="{00000000-0005-0000-0000-000072190000}"/>
    <cellStyle name="20% - Accent1 2 5 33" xfId="12589" xr:uid="{00000000-0005-0000-0000-000073190000}"/>
    <cellStyle name="20% - Accent1 2 5 34" xfId="12590" xr:uid="{00000000-0005-0000-0000-000074190000}"/>
    <cellStyle name="20% - Accent1 2 5 35" xfId="12591" xr:uid="{00000000-0005-0000-0000-000075190000}"/>
    <cellStyle name="20% - Accent1 2 5 36" xfId="12592" xr:uid="{00000000-0005-0000-0000-000076190000}"/>
    <cellStyle name="20% - Accent1 2 5 37" xfId="12593" xr:uid="{00000000-0005-0000-0000-000077190000}"/>
    <cellStyle name="20% - Accent1 2 5 38" xfId="12594" xr:uid="{00000000-0005-0000-0000-000078190000}"/>
    <cellStyle name="20% - Accent1 2 5 39" xfId="12595" xr:uid="{00000000-0005-0000-0000-000079190000}"/>
    <cellStyle name="20% - Accent1 2 5 4" xfId="12596" xr:uid="{00000000-0005-0000-0000-00007A190000}"/>
    <cellStyle name="20% - Accent1 2 5 5" xfId="12597" xr:uid="{00000000-0005-0000-0000-00007B190000}"/>
    <cellStyle name="20% - Accent1 2 5 6" xfId="12598" xr:uid="{00000000-0005-0000-0000-00007C190000}"/>
    <cellStyle name="20% - Accent1 2 5 7" xfId="12599" xr:uid="{00000000-0005-0000-0000-00007D190000}"/>
    <cellStyle name="20% - Accent1 2 5 8" xfId="12600" xr:uid="{00000000-0005-0000-0000-00007E190000}"/>
    <cellStyle name="20% - Accent1 2 5 9" xfId="12601" xr:uid="{00000000-0005-0000-0000-00007F190000}"/>
    <cellStyle name="20% - Accent1 2 5_CC1" xfId="52035" xr:uid="{0218643E-C3EC-4411-936C-84DC0581DB2E}"/>
    <cellStyle name="20% - Accent1 2 6" xfId="12602" xr:uid="{00000000-0005-0000-0000-000081190000}"/>
    <cellStyle name="20% - Accent1 2 6 10" xfId="12603" xr:uid="{00000000-0005-0000-0000-000082190000}"/>
    <cellStyle name="20% - Accent1 2 6 10 2" xfId="12604" xr:uid="{00000000-0005-0000-0000-000083190000}"/>
    <cellStyle name="20% - Accent1 2 6 11" xfId="12605" xr:uid="{00000000-0005-0000-0000-000084190000}"/>
    <cellStyle name="20% - Accent1 2 6 11 2" xfId="12606" xr:uid="{00000000-0005-0000-0000-000085190000}"/>
    <cellStyle name="20% - Accent1 2 6 12" xfId="12607" xr:uid="{00000000-0005-0000-0000-000086190000}"/>
    <cellStyle name="20% - Accent1 2 6 12 2" xfId="12608" xr:uid="{00000000-0005-0000-0000-000087190000}"/>
    <cellStyle name="20% - Accent1 2 6 13" xfId="12609" xr:uid="{00000000-0005-0000-0000-000088190000}"/>
    <cellStyle name="20% - Accent1 2 6 13 2" xfId="12610" xr:uid="{00000000-0005-0000-0000-000089190000}"/>
    <cellStyle name="20% - Accent1 2 6 14" xfId="12611" xr:uid="{00000000-0005-0000-0000-00008A190000}"/>
    <cellStyle name="20% - Accent1 2 6 14 2" xfId="12612" xr:uid="{00000000-0005-0000-0000-00008B190000}"/>
    <cellStyle name="20% - Accent1 2 6 15" xfId="12613" xr:uid="{00000000-0005-0000-0000-00008C190000}"/>
    <cellStyle name="20% - Accent1 2 6 15 2" xfId="12614" xr:uid="{00000000-0005-0000-0000-00008D190000}"/>
    <cellStyle name="20% - Accent1 2 6 16" xfId="12615" xr:uid="{00000000-0005-0000-0000-00008E190000}"/>
    <cellStyle name="20% - Accent1 2 6 16 2" xfId="12616" xr:uid="{00000000-0005-0000-0000-00008F190000}"/>
    <cellStyle name="20% - Accent1 2 6 17" xfId="12617" xr:uid="{00000000-0005-0000-0000-000090190000}"/>
    <cellStyle name="20% - Accent1 2 6 18" xfId="12618" xr:uid="{00000000-0005-0000-0000-000091190000}"/>
    <cellStyle name="20% - Accent1 2 6 19" xfId="12619" xr:uid="{00000000-0005-0000-0000-000092190000}"/>
    <cellStyle name="20% - Accent1 2 6 2" xfId="12620" xr:uid="{00000000-0005-0000-0000-000093190000}"/>
    <cellStyle name="20% - Accent1 2 6 2 10" xfId="12621" xr:uid="{00000000-0005-0000-0000-000094190000}"/>
    <cellStyle name="20% - Accent1 2 6 2 10 2" xfId="12622" xr:uid="{00000000-0005-0000-0000-000095190000}"/>
    <cellStyle name="20% - Accent1 2 6 2 11" xfId="12623" xr:uid="{00000000-0005-0000-0000-000096190000}"/>
    <cellStyle name="20% - Accent1 2 6 2 11 2" xfId="12624" xr:uid="{00000000-0005-0000-0000-000097190000}"/>
    <cellStyle name="20% - Accent1 2 6 2 12" xfId="12625" xr:uid="{00000000-0005-0000-0000-000098190000}"/>
    <cellStyle name="20% - Accent1 2 6 2 13" xfId="12626" xr:uid="{00000000-0005-0000-0000-000099190000}"/>
    <cellStyle name="20% - Accent1 2 6 2 14" xfId="12627" xr:uid="{00000000-0005-0000-0000-00009A190000}"/>
    <cellStyle name="20% - Accent1 2 6 2 15" xfId="12628" xr:uid="{00000000-0005-0000-0000-00009B190000}"/>
    <cellStyle name="20% - Accent1 2 6 2 16" xfId="12629" xr:uid="{00000000-0005-0000-0000-00009C190000}"/>
    <cellStyle name="20% - Accent1 2 6 2 17" xfId="12630" xr:uid="{00000000-0005-0000-0000-00009D190000}"/>
    <cellStyle name="20% - Accent1 2 6 2 18" xfId="12631" xr:uid="{00000000-0005-0000-0000-00009E190000}"/>
    <cellStyle name="20% - Accent1 2 6 2 2" xfId="12632" xr:uid="{00000000-0005-0000-0000-00009F190000}"/>
    <cellStyle name="20% - Accent1 2 6 2 2 2" xfId="12633" xr:uid="{00000000-0005-0000-0000-0000A0190000}"/>
    <cellStyle name="20% - Accent1 2 6 2 2 3" xfId="12634" xr:uid="{00000000-0005-0000-0000-0000A1190000}"/>
    <cellStyle name="20% - Accent1 2 6 2 2 4" xfId="12635" xr:uid="{00000000-0005-0000-0000-0000A2190000}"/>
    <cellStyle name="20% - Accent1 2 6 2 2 5" xfId="12636" xr:uid="{00000000-0005-0000-0000-0000A3190000}"/>
    <cellStyle name="20% - Accent1 2 6 2 2 6" xfId="12637" xr:uid="{00000000-0005-0000-0000-0000A4190000}"/>
    <cellStyle name="20% - Accent1 2 6 2 2 7" xfId="12638" xr:uid="{00000000-0005-0000-0000-0000A5190000}"/>
    <cellStyle name="20% - Accent1 2 6 2 2 8" xfId="12639" xr:uid="{00000000-0005-0000-0000-0000A6190000}"/>
    <cellStyle name="20% - Accent1 2 6 2 3" xfId="12640" xr:uid="{00000000-0005-0000-0000-0000A7190000}"/>
    <cellStyle name="20% - Accent1 2 6 2 3 2" xfId="12641" xr:uid="{00000000-0005-0000-0000-0000A8190000}"/>
    <cellStyle name="20% - Accent1 2 6 2 3 3" xfId="12642" xr:uid="{00000000-0005-0000-0000-0000A9190000}"/>
    <cellStyle name="20% - Accent1 2 6 2 3 4" xfId="12643" xr:uid="{00000000-0005-0000-0000-0000AA190000}"/>
    <cellStyle name="20% - Accent1 2 6 2 3 5" xfId="12644" xr:uid="{00000000-0005-0000-0000-0000AB190000}"/>
    <cellStyle name="20% - Accent1 2 6 2 3 6" xfId="12645" xr:uid="{00000000-0005-0000-0000-0000AC190000}"/>
    <cellStyle name="20% - Accent1 2 6 2 3 7" xfId="12646" xr:uid="{00000000-0005-0000-0000-0000AD190000}"/>
    <cellStyle name="20% - Accent1 2 6 2 3 8" xfId="12647" xr:uid="{00000000-0005-0000-0000-0000AE190000}"/>
    <cellStyle name="20% - Accent1 2 6 2 4" xfId="12648" xr:uid="{00000000-0005-0000-0000-0000AF190000}"/>
    <cellStyle name="20% - Accent1 2 6 2 4 2" xfId="12649" xr:uid="{00000000-0005-0000-0000-0000B0190000}"/>
    <cellStyle name="20% - Accent1 2 6 2 5" xfId="12650" xr:uid="{00000000-0005-0000-0000-0000B1190000}"/>
    <cellStyle name="20% - Accent1 2 6 2 5 2" xfId="12651" xr:uid="{00000000-0005-0000-0000-0000B2190000}"/>
    <cellStyle name="20% - Accent1 2 6 2 6" xfId="12652" xr:uid="{00000000-0005-0000-0000-0000B3190000}"/>
    <cellStyle name="20% - Accent1 2 6 2 6 2" xfId="12653" xr:uid="{00000000-0005-0000-0000-0000B4190000}"/>
    <cellStyle name="20% - Accent1 2 6 2 7" xfId="12654" xr:uid="{00000000-0005-0000-0000-0000B5190000}"/>
    <cellStyle name="20% - Accent1 2 6 2 7 2" xfId="12655" xr:uid="{00000000-0005-0000-0000-0000B6190000}"/>
    <cellStyle name="20% - Accent1 2 6 2 8" xfId="12656" xr:uid="{00000000-0005-0000-0000-0000B7190000}"/>
    <cellStyle name="20% - Accent1 2 6 2 8 2" xfId="12657" xr:uid="{00000000-0005-0000-0000-0000B8190000}"/>
    <cellStyle name="20% - Accent1 2 6 2 9" xfId="12658" xr:uid="{00000000-0005-0000-0000-0000B9190000}"/>
    <cellStyle name="20% - Accent1 2 6 2 9 2" xfId="12659" xr:uid="{00000000-0005-0000-0000-0000BA190000}"/>
    <cellStyle name="20% - Accent1 2 6 20" xfId="12660" xr:uid="{00000000-0005-0000-0000-0000BB190000}"/>
    <cellStyle name="20% - Accent1 2 6 21" xfId="12661" xr:uid="{00000000-0005-0000-0000-0000BC190000}"/>
    <cellStyle name="20% - Accent1 2 6 22" xfId="12662" xr:uid="{00000000-0005-0000-0000-0000BD190000}"/>
    <cellStyle name="20% - Accent1 2 6 23" xfId="12663" xr:uid="{00000000-0005-0000-0000-0000BE190000}"/>
    <cellStyle name="20% - Accent1 2 6 3" xfId="12664" xr:uid="{00000000-0005-0000-0000-0000BF190000}"/>
    <cellStyle name="20% - Accent1 2 6 3 10" xfId="12665" xr:uid="{00000000-0005-0000-0000-0000C0190000}"/>
    <cellStyle name="20% - Accent1 2 6 3 10 2" xfId="12666" xr:uid="{00000000-0005-0000-0000-0000C1190000}"/>
    <cellStyle name="20% - Accent1 2 6 3 11" xfId="12667" xr:uid="{00000000-0005-0000-0000-0000C2190000}"/>
    <cellStyle name="20% - Accent1 2 6 3 11 2" xfId="12668" xr:uid="{00000000-0005-0000-0000-0000C3190000}"/>
    <cellStyle name="20% - Accent1 2 6 3 12" xfId="12669" xr:uid="{00000000-0005-0000-0000-0000C4190000}"/>
    <cellStyle name="20% - Accent1 2 6 3 13" xfId="12670" xr:uid="{00000000-0005-0000-0000-0000C5190000}"/>
    <cellStyle name="20% - Accent1 2 6 3 14" xfId="12671" xr:uid="{00000000-0005-0000-0000-0000C6190000}"/>
    <cellStyle name="20% - Accent1 2 6 3 15" xfId="12672" xr:uid="{00000000-0005-0000-0000-0000C7190000}"/>
    <cellStyle name="20% - Accent1 2 6 3 16" xfId="12673" xr:uid="{00000000-0005-0000-0000-0000C8190000}"/>
    <cellStyle name="20% - Accent1 2 6 3 17" xfId="12674" xr:uid="{00000000-0005-0000-0000-0000C9190000}"/>
    <cellStyle name="20% - Accent1 2 6 3 18" xfId="12675" xr:uid="{00000000-0005-0000-0000-0000CA190000}"/>
    <cellStyle name="20% - Accent1 2 6 3 2" xfId="12676" xr:uid="{00000000-0005-0000-0000-0000CB190000}"/>
    <cellStyle name="20% - Accent1 2 6 3 2 2" xfId="12677" xr:uid="{00000000-0005-0000-0000-0000CC190000}"/>
    <cellStyle name="20% - Accent1 2 6 3 2 3" xfId="12678" xr:uid="{00000000-0005-0000-0000-0000CD190000}"/>
    <cellStyle name="20% - Accent1 2 6 3 2 4" xfId="12679" xr:uid="{00000000-0005-0000-0000-0000CE190000}"/>
    <cellStyle name="20% - Accent1 2 6 3 2 5" xfId="12680" xr:uid="{00000000-0005-0000-0000-0000CF190000}"/>
    <cellStyle name="20% - Accent1 2 6 3 2 6" xfId="12681" xr:uid="{00000000-0005-0000-0000-0000D0190000}"/>
    <cellStyle name="20% - Accent1 2 6 3 2 7" xfId="12682" xr:uid="{00000000-0005-0000-0000-0000D1190000}"/>
    <cellStyle name="20% - Accent1 2 6 3 2 8" xfId="12683" xr:uid="{00000000-0005-0000-0000-0000D2190000}"/>
    <cellStyle name="20% - Accent1 2 6 3 3" xfId="12684" xr:uid="{00000000-0005-0000-0000-0000D3190000}"/>
    <cellStyle name="20% - Accent1 2 6 3 3 2" xfId="12685" xr:uid="{00000000-0005-0000-0000-0000D4190000}"/>
    <cellStyle name="20% - Accent1 2 6 3 3 3" xfId="12686" xr:uid="{00000000-0005-0000-0000-0000D5190000}"/>
    <cellStyle name="20% - Accent1 2 6 3 3 4" xfId="12687" xr:uid="{00000000-0005-0000-0000-0000D6190000}"/>
    <cellStyle name="20% - Accent1 2 6 3 3 5" xfId="12688" xr:uid="{00000000-0005-0000-0000-0000D7190000}"/>
    <cellStyle name="20% - Accent1 2 6 3 3 6" xfId="12689" xr:uid="{00000000-0005-0000-0000-0000D8190000}"/>
    <cellStyle name="20% - Accent1 2 6 3 3 7" xfId="12690" xr:uid="{00000000-0005-0000-0000-0000D9190000}"/>
    <cellStyle name="20% - Accent1 2 6 3 3 8" xfId="12691" xr:uid="{00000000-0005-0000-0000-0000DA190000}"/>
    <cellStyle name="20% - Accent1 2 6 3 4" xfId="12692" xr:uid="{00000000-0005-0000-0000-0000DB190000}"/>
    <cellStyle name="20% - Accent1 2 6 3 4 2" xfId="12693" xr:uid="{00000000-0005-0000-0000-0000DC190000}"/>
    <cellStyle name="20% - Accent1 2 6 3 5" xfId="12694" xr:uid="{00000000-0005-0000-0000-0000DD190000}"/>
    <cellStyle name="20% - Accent1 2 6 3 5 2" xfId="12695" xr:uid="{00000000-0005-0000-0000-0000DE190000}"/>
    <cellStyle name="20% - Accent1 2 6 3 6" xfId="12696" xr:uid="{00000000-0005-0000-0000-0000DF190000}"/>
    <cellStyle name="20% - Accent1 2 6 3 6 2" xfId="12697" xr:uid="{00000000-0005-0000-0000-0000E0190000}"/>
    <cellStyle name="20% - Accent1 2 6 3 7" xfId="12698" xr:uid="{00000000-0005-0000-0000-0000E1190000}"/>
    <cellStyle name="20% - Accent1 2 6 3 7 2" xfId="12699" xr:uid="{00000000-0005-0000-0000-0000E2190000}"/>
    <cellStyle name="20% - Accent1 2 6 3 8" xfId="12700" xr:uid="{00000000-0005-0000-0000-0000E3190000}"/>
    <cellStyle name="20% - Accent1 2 6 3 8 2" xfId="12701" xr:uid="{00000000-0005-0000-0000-0000E4190000}"/>
    <cellStyle name="20% - Accent1 2 6 3 9" xfId="12702" xr:uid="{00000000-0005-0000-0000-0000E5190000}"/>
    <cellStyle name="20% - Accent1 2 6 3 9 2" xfId="12703" xr:uid="{00000000-0005-0000-0000-0000E6190000}"/>
    <cellStyle name="20% - Accent1 2 6 4" xfId="12704" xr:uid="{00000000-0005-0000-0000-0000E7190000}"/>
    <cellStyle name="20% - Accent1 2 6 4 10" xfId="12705" xr:uid="{00000000-0005-0000-0000-0000E8190000}"/>
    <cellStyle name="20% - Accent1 2 6 4 10 2" xfId="12706" xr:uid="{00000000-0005-0000-0000-0000E9190000}"/>
    <cellStyle name="20% - Accent1 2 6 4 11" xfId="12707" xr:uid="{00000000-0005-0000-0000-0000EA190000}"/>
    <cellStyle name="20% - Accent1 2 6 4 11 2" xfId="12708" xr:uid="{00000000-0005-0000-0000-0000EB190000}"/>
    <cellStyle name="20% - Accent1 2 6 4 12" xfId="12709" xr:uid="{00000000-0005-0000-0000-0000EC190000}"/>
    <cellStyle name="20% - Accent1 2 6 4 13" xfId="12710" xr:uid="{00000000-0005-0000-0000-0000ED190000}"/>
    <cellStyle name="20% - Accent1 2 6 4 14" xfId="12711" xr:uid="{00000000-0005-0000-0000-0000EE190000}"/>
    <cellStyle name="20% - Accent1 2 6 4 15" xfId="12712" xr:uid="{00000000-0005-0000-0000-0000EF190000}"/>
    <cellStyle name="20% - Accent1 2 6 4 16" xfId="12713" xr:uid="{00000000-0005-0000-0000-0000F0190000}"/>
    <cellStyle name="20% - Accent1 2 6 4 17" xfId="12714" xr:uid="{00000000-0005-0000-0000-0000F1190000}"/>
    <cellStyle name="20% - Accent1 2 6 4 18" xfId="12715" xr:uid="{00000000-0005-0000-0000-0000F2190000}"/>
    <cellStyle name="20% - Accent1 2 6 4 2" xfId="12716" xr:uid="{00000000-0005-0000-0000-0000F3190000}"/>
    <cellStyle name="20% - Accent1 2 6 4 2 2" xfId="12717" xr:uid="{00000000-0005-0000-0000-0000F4190000}"/>
    <cellStyle name="20% - Accent1 2 6 4 2 3" xfId="12718" xr:uid="{00000000-0005-0000-0000-0000F5190000}"/>
    <cellStyle name="20% - Accent1 2 6 4 2 4" xfId="12719" xr:uid="{00000000-0005-0000-0000-0000F6190000}"/>
    <cellStyle name="20% - Accent1 2 6 4 2 5" xfId="12720" xr:uid="{00000000-0005-0000-0000-0000F7190000}"/>
    <cellStyle name="20% - Accent1 2 6 4 2 6" xfId="12721" xr:uid="{00000000-0005-0000-0000-0000F8190000}"/>
    <cellStyle name="20% - Accent1 2 6 4 2 7" xfId="12722" xr:uid="{00000000-0005-0000-0000-0000F9190000}"/>
    <cellStyle name="20% - Accent1 2 6 4 2 8" xfId="12723" xr:uid="{00000000-0005-0000-0000-0000FA190000}"/>
    <cellStyle name="20% - Accent1 2 6 4 3" xfId="12724" xr:uid="{00000000-0005-0000-0000-0000FB190000}"/>
    <cellStyle name="20% - Accent1 2 6 4 3 2" xfId="12725" xr:uid="{00000000-0005-0000-0000-0000FC190000}"/>
    <cellStyle name="20% - Accent1 2 6 4 3 3" xfId="12726" xr:uid="{00000000-0005-0000-0000-0000FD190000}"/>
    <cellStyle name="20% - Accent1 2 6 4 3 4" xfId="12727" xr:uid="{00000000-0005-0000-0000-0000FE190000}"/>
    <cellStyle name="20% - Accent1 2 6 4 3 5" xfId="12728" xr:uid="{00000000-0005-0000-0000-0000FF190000}"/>
    <cellStyle name="20% - Accent1 2 6 4 3 6" xfId="12729" xr:uid="{00000000-0005-0000-0000-0000001A0000}"/>
    <cellStyle name="20% - Accent1 2 6 4 3 7" xfId="12730" xr:uid="{00000000-0005-0000-0000-0000011A0000}"/>
    <cellStyle name="20% - Accent1 2 6 4 3 8" xfId="12731" xr:uid="{00000000-0005-0000-0000-0000021A0000}"/>
    <cellStyle name="20% - Accent1 2 6 4 4" xfId="12732" xr:uid="{00000000-0005-0000-0000-0000031A0000}"/>
    <cellStyle name="20% - Accent1 2 6 4 4 2" xfId="12733" xr:uid="{00000000-0005-0000-0000-0000041A0000}"/>
    <cellStyle name="20% - Accent1 2 6 4 5" xfId="12734" xr:uid="{00000000-0005-0000-0000-0000051A0000}"/>
    <cellStyle name="20% - Accent1 2 6 4 5 2" xfId="12735" xr:uid="{00000000-0005-0000-0000-0000061A0000}"/>
    <cellStyle name="20% - Accent1 2 6 4 6" xfId="12736" xr:uid="{00000000-0005-0000-0000-0000071A0000}"/>
    <cellStyle name="20% - Accent1 2 6 4 6 2" xfId="12737" xr:uid="{00000000-0005-0000-0000-0000081A0000}"/>
    <cellStyle name="20% - Accent1 2 6 4 7" xfId="12738" xr:uid="{00000000-0005-0000-0000-0000091A0000}"/>
    <cellStyle name="20% - Accent1 2 6 4 7 2" xfId="12739" xr:uid="{00000000-0005-0000-0000-00000A1A0000}"/>
    <cellStyle name="20% - Accent1 2 6 4 8" xfId="12740" xr:uid="{00000000-0005-0000-0000-00000B1A0000}"/>
    <cellStyle name="20% - Accent1 2 6 4 8 2" xfId="12741" xr:uid="{00000000-0005-0000-0000-00000C1A0000}"/>
    <cellStyle name="20% - Accent1 2 6 4 9" xfId="12742" xr:uid="{00000000-0005-0000-0000-00000D1A0000}"/>
    <cellStyle name="20% - Accent1 2 6 4 9 2" xfId="12743" xr:uid="{00000000-0005-0000-0000-00000E1A0000}"/>
    <cellStyle name="20% - Accent1 2 6 5" xfId="12744" xr:uid="{00000000-0005-0000-0000-00000F1A0000}"/>
    <cellStyle name="20% - Accent1 2 6 5 10" xfId="12745" xr:uid="{00000000-0005-0000-0000-0000101A0000}"/>
    <cellStyle name="20% - Accent1 2 6 5 10 2" xfId="12746" xr:uid="{00000000-0005-0000-0000-0000111A0000}"/>
    <cellStyle name="20% - Accent1 2 6 5 11" xfId="12747" xr:uid="{00000000-0005-0000-0000-0000121A0000}"/>
    <cellStyle name="20% - Accent1 2 6 5 11 2" xfId="12748" xr:uid="{00000000-0005-0000-0000-0000131A0000}"/>
    <cellStyle name="20% - Accent1 2 6 5 12" xfId="12749" xr:uid="{00000000-0005-0000-0000-0000141A0000}"/>
    <cellStyle name="20% - Accent1 2 6 5 13" xfId="12750" xr:uid="{00000000-0005-0000-0000-0000151A0000}"/>
    <cellStyle name="20% - Accent1 2 6 5 14" xfId="12751" xr:uid="{00000000-0005-0000-0000-0000161A0000}"/>
    <cellStyle name="20% - Accent1 2 6 5 15" xfId="12752" xr:uid="{00000000-0005-0000-0000-0000171A0000}"/>
    <cellStyle name="20% - Accent1 2 6 5 16" xfId="12753" xr:uid="{00000000-0005-0000-0000-0000181A0000}"/>
    <cellStyle name="20% - Accent1 2 6 5 17" xfId="12754" xr:uid="{00000000-0005-0000-0000-0000191A0000}"/>
    <cellStyle name="20% - Accent1 2 6 5 18" xfId="12755" xr:uid="{00000000-0005-0000-0000-00001A1A0000}"/>
    <cellStyle name="20% - Accent1 2 6 5 2" xfId="12756" xr:uid="{00000000-0005-0000-0000-00001B1A0000}"/>
    <cellStyle name="20% - Accent1 2 6 5 2 2" xfId="12757" xr:uid="{00000000-0005-0000-0000-00001C1A0000}"/>
    <cellStyle name="20% - Accent1 2 6 5 2 3" xfId="12758" xr:uid="{00000000-0005-0000-0000-00001D1A0000}"/>
    <cellStyle name="20% - Accent1 2 6 5 2 4" xfId="12759" xr:uid="{00000000-0005-0000-0000-00001E1A0000}"/>
    <cellStyle name="20% - Accent1 2 6 5 2 5" xfId="12760" xr:uid="{00000000-0005-0000-0000-00001F1A0000}"/>
    <cellStyle name="20% - Accent1 2 6 5 2 6" xfId="12761" xr:uid="{00000000-0005-0000-0000-0000201A0000}"/>
    <cellStyle name="20% - Accent1 2 6 5 2 7" xfId="12762" xr:uid="{00000000-0005-0000-0000-0000211A0000}"/>
    <cellStyle name="20% - Accent1 2 6 5 2 8" xfId="12763" xr:uid="{00000000-0005-0000-0000-0000221A0000}"/>
    <cellStyle name="20% - Accent1 2 6 5 3" xfId="12764" xr:uid="{00000000-0005-0000-0000-0000231A0000}"/>
    <cellStyle name="20% - Accent1 2 6 5 3 2" xfId="12765" xr:uid="{00000000-0005-0000-0000-0000241A0000}"/>
    <cellStyle name="20% - Accent1 2 6 5 3 3" xfId="12766" xr:uid="{00000000-0005-0000-0000-0000251A0000}"/>
    <cellStyle name="20% - Accent1 2 6 5 3 4" xfId="12767" xr:uid="{00000000-0005-0000-0000-0000261A0000}"/>
    <cellStyle name="20% - Accent1 2 6 5 3 5" xfId="12768" xr:uid="{00000000-0005-0000-0000-0000271A0000}"/>
    <cellStyle name="20% - Accent1 2 6 5 3 6" xfId="12769" xr:uid="{00000000-0005-0000-0000-0000281A0000}"/>
    <cellStyle name="20% - Accent1 2 6 5 3 7" xfId="12770" xr:uid="{00000000-0005-0000-0000-0000291A0000}"/>
    <cellStyle name="20% - Accent1 2 6 5 3 8" xfId="12771" xr:uid="{00000000-0005-0000-0000-00002A1A0000}"/>
    <cellStyle name="20% - Accent1 2 6 5 4" xfId="12772" xr:uid="{00000000-0005-0000-0000-00002B1A0000}"/>
    <cellStyle name="20% - Accent1 2 6 5 4 2" xfId="12773" xr:uid="{00000000-0005-0000-0000-00002C1A0000}"/>
    <cellStyle name="20% - Accent1 2 6 5 5" xfId="12774" xr:uid="{00000000-0005-0000-0000-00002D1A0000}"/>
    <cellStyle name="20% - Accent1 2 6 5 5 2" xfId="12775" xr:uid="{00000000-0005-0000-0000-00002E1A0000}"/>
    <cellStyle name="20% - Accent1 2 6 5 6" xfId="12776" xr:uid="{00000000-0005-0000-0000-00002F1A0000}"/>
    <cellStyle name="20% - Accent1 2 6 5 6 2" xfId="12777" xr:uid="{00000000-0005-0000-0000-0000301A0000}"/>
    <cellStyle name="20% - Accent1 2 6 5 7" xfId="12778" xr:uid="{00000000-0005-0000-0000-0000311A0000}"/>
    <cellStyle name="20% - Accent1 2 6 5 7 2" xfId="12779" xr:uid="{00000000-0005-0000-0000-0000321A0000}"/>
    <cellStyle name="20% - Accent1 2 6 5 8" xfId="12780" xr:uid="{00000000-0005-0000-0000-0000331A0000}"/>
    <cellStyle name="20% - Accent1 2 6 5 8 2" xfId="12781" xr:uid="{00000000-0005-0000-0000-0000341A0000}"/>
    <cellStyle name="20% - Accent1 2 6 5 9" xfId="12782" xr:uid="{00000000-0005-0000-0000-0000351A0000}"/>
    <cellStyle name="20% - Accent1 2 6 5 9 2" xfId="12783" xr:uid="{00000000-0005-0000-0000-0000361A0000}"/>
    <cellStyle name="20% - Accent1 2 6 6" xfId="12784" xr:uid="{00000000-0005-0000-0000-0000371A0000}"/>
    <cellStyle name="20% - Accent1 2 6 6 10" xfId="12785" xr:uid="{00000000-0005-0000-0000-0000381A0000}"/>
    <cellStyle name="20% - Accent1 2 6 6 10 2" xfId="12786" xr:uid="{00000000-0005-0000-0000-0000391A0000}"/>
    <cellStyle name="20% - Accent1 2 6 6 11" xfId="12787" xr:uid="{00000000-0005-0000-0000-00003A1A0000}"/>
    <cellStyle name="20% - Accent1 2 6 6 11 2" xfId="12788" xr:uid="{00000000-0005-0000-0000-00003B1A0000}"/>
    <cellStyle name="20% - Accent1 2 6 6 12" xfId="12789" xr:uid="{00000000-0005-0000-0000-00003C1A0000}"/>
    <cellStyle name="20% - Accent1 2 6 6 13" xfId="12790" xr:uid="{00000000-0005-0000-0000-00003D1A0000}"/>
    <cellStyle name="20% - Accent1 2 6 6 14" xfId="12791" xr:uid="{00000000-0005-0000-0000-00003E1A0000}"/>
    <cellStyle name="20% - Accent1 2 6 6 15" xfId="12792" xr:uid="{00000000-0005-0000-0000-00003F1A0000}"/>
    <cellStyle name="20% - Accent1 2 6 6 16" xfId="12793" xr:uid="{00000000-0005-0000-0000-0000401A0000}"/>
    <cellStyle name="20% - Accent1 2 6 6 17" xfId="12794" xr:uid="{00000000-0005-0000-0000-0000411A0000}"/>
    <cellStyle name="20% - Accent1 2 6 6 18" xfId="12795" xr:uid="{00000000-0005-0000-0000-0000421A0000}"/>
    <cellStyle name="20% - Accent1 2 6 6 2" xfId="12796" xr:uid="{00000000-0005-0000-0000-0000431A0000}"/>
    <cellStyle name="20% - Accent1 2 6 6 2 2" xfId="12797" xr:uid="{00000000-0005-0000-0000-0000441A0000}"/>
    <cellStyle name="20% - Accent1 2 6 6 2 3" xfId="12798" xr:uid="{00000000-0005-0000-0000-0000451A0000}"/>
    <cellStyle name="20% - Accent1 2 6 6 2 4" xfId="12799" xr:uid="{00000000-0005-0000-0000-0000461A0000}"/>
    <cellStyle name="20% - Accent1 2 6 6 2 5" xfId="12800" xr:uid="{00000000-0005-0000-0000-0000471A0000}"/>
    <cellStyle name="20% - Accent1 2 6 6 2 6" xfId="12801" xr:uid="{00000000-0005-0000-0000-0000481A0000}"/>
    <cellStyle name="20% - Accent1 2 6 6 2 7" xfId="12802" xr:uid="{00000000-0005-0000-0000-0000491A0000}"/>
    <cellStyle name="20% - Accent1 2 6 6 2 8" xfId="12803" xr:uid="{00000000-0005-0000-0000-00004A1A0000}"/>
    <cellStyle name="20% - Accent1 2 6 6 3" xfId="12804" xr:uid="{00000000-0005-0000-0000-00004B1A0000}"/>
    <cellStyle name="20% - Accent1 2 6 6 3 2" xfId="12805" xr:uid="{00000000-0005-0000-0000-00004C1A0000}"/>
    <cellStyle name="20% - Accent1 2 6 6 3 3" xfId="12806" xr:uid="{00000000-0005-0000-0000-00004D1A0000}"/>
    <cellStyle name="20% - Accent1 2 6 6 3 4" xfId="12807" xr:uid="{00000000-0005-0000-0000-00004E1A0000}"/>
    <cellStyle name="20% - Accent1 2 6 6 3 5" xfId="12808" xr:uid="{00000000-0005-0000-0000-00004F1A0000}"/>
    <cellStyle name="20% - Accent1 2 6 6 3 6" xfId="12809" xr:uid="{00000000-0005-0000-0000-0000501A0000}"/>
    <cellStyle name="20% - Accent1 2 6 6 3 7" xfId="12810" xr:uid="{00000000-0005-0000-0000-0000511A0000}"/>
    <cellStyle name="20% - Accent1 2 6 6 3 8" xfId="12811" xr:uid="{00000000-0005-0000-0000-0000521A0000}"/>
    <cellStyle name="20% - Accent1 2 6 6 4" xfId="12812" xr:uid="{00000000-0005-0000-0000-0000531A0000}"/>
    <cellStyle name="20% - Accent1 2 6 6 4 2" xfId="12813" xr:uid="{00000000-0005-0000-0000-0000541A0000}"/>
    <cellStyle name="20% - Accent1 2 6 6 5" xfId="12814" xr:uid="{00000000-0005-0000-0000-0000551A0000}"/>
    <cellStyle name="20% - Accent1 2 6 6 5 2" xfId="12815" xr:uid="{00000000-0005-0000-0000-0000561A0000}"/>
    <cellStyle name="20% - Accent1 2 6 6 6" xfId="12816" xr:uid="{00000000-0005-0000-0000-0000571A0000}"/>
    <cellStyle name="20% - Accent1 2 6 6 6 2" xfId="12817" xr:uid="{00000000-0005-0000-0000-0000581A0000}"/>
    <cellStyle name="20% - Accent1 2 6 6 7" xfId="12818" xr:uid="{00000000-0005-0000-0000-0000591A0000}"/>
    <cellStyle name="20% - Accent1 2 6 6 7 2" xfId="12819" xr:uid="{00000000-0005-0000-0000-00005A1A0000}"/>
    <cellStyle name="20% - Accent1 2 6 6 8" xfId="12820" xr:uid="{00000000-0005-0000-0000-00005B1A0000}"/>
    <cellStyle name="20% - Accent1 2 6 6 8 2" xfId="12821" xr:uid="{00000000-0005-0000-0000-00005C1A0000}"/>
    <cellStyle name="20% - Accent1 2 6 6 9" xfId="12822" xr:uid="{00000000-0005-0000-0000-00005D1A0000}"/>
    <cellStyle name="20% - Accent1 2 6 6 9 2" xfId="12823" xr:uid="{00000000-0005-0000-0000-00005E1A0000}"/>
    <cellStyle name="20% - Accent1 2 6 7" xfId="12824" xr:uid="{00000000-0005-0000-0000-00005F1A0000}"/>
    <cellStyle name="20% - Accent1 2 6 7 2" xfId="12825" xr:uid="{00000000-0005-0000-0000-0000601A0000}"/>
    <cellStyle name="20% - Accent1 2 6 7 3" xfId="12826" xr:uid="{00000000-0005-0000-0000-0000611A0000}"/>
    <cellStyle name="20% - Accent1 2 6 7 4" xfId="12827" xr:uid="{00000000-0005-0000-0000-0000621A0000}"/>
    <cellStyle name="20% - Accent1 2 6 7 5" xfId="12828" xr:uid="{00000000-0005-0000-0000-0000631A0000}"/>
    <cellStyle name="20% - Accent1 2 6 7 6" xfId="12829" xr:uid="{00000000-0005-0000-0000-0000641A0000}"/>
    <cellStyle name="20% - Accent1 2 6 7 7" xfId="12830" xr:uid="{00000000-0005-0000-0000-0000651A0000}"/>
    <cellStyle name="20% - Accent1 2 6 7 8" xfId="12831" xr:uid="{00000000-0005-0000-0000-0000661A0000}"/>
    <cellStyle name="20% - Accent1 2 6 8" xfId="12832" xr:uid="{00000000-0005-0000-0000-0000671A0000}"/>
    <cellStyle name="20% - Accent1 2 6 8 2" xfId="12833" xr:uid="{00000000-0005-0000-0000-0000681A0000}"/>
    <cellStyle name="20% - Accent1 2 6 8 3" xfId="12834" xr:uid="{00000000-0005-0000-0000-0000691A0000}"/>
    <cellStyle name="20% - Accent1 2 6 8 4" xfId="12835" xr:uid="{00000000-0005-0000-0000-00006A1A0000}"/>
    <cellStyle name="20% - Accent1 2 6 8 5" xfId="12836" xr:uid="{00000000-0005-0000-0000-00006B1A0000}"/>
    <cellStyle name="20% - Accent1 2 6 8 6" xfId="12837" xr:uid="{00000000-0005-0000-0000-00006C1A0000}"/>
    <cellStyle name="20% - Accent1 2 6 8 7" xfId="12838" xr:uid="{00000000-0005-0000-0000-00006D1A0000}"/>
    <cellStyle name="20% - Accent1 2 6 8 8" xfId="12839" xr:uid="{00000000-0005-0000-0000-00006E1A0000}"/>
    <cellStyle name="20% - Accent1 2 6 9" xfId="12840" xr:uid="{00000000-0005-0000-0000-00006F1A0000}"/>
    <cellStyle name="20% - Accent1 2 6 9 2" xfId="12841" xr:uid="{00000000-0005-0000-0000-0000701A0000}"/>
    <cellStyle name="20% - Accent1 2 7" xfId="12842" xr:uid="{00000000-0005-0000-0000-0000711A0000}"/>
    <cellStyle name="20% - Accent1 2 7 10" xfId="12843" xr:uid="{00000000-0005-0000-0000-0000721A0000}"/>
    <cellStyle name="20% - Accent1 2 7 10 2" xfId="12844" xr:uid="{00000000-0005-0000-0000-0000731A0000}"/>
    <cellStyle name="20% - Accent1 2 7 11" xfId="12845" xr:uid="{00000000-0005-0000-0000-0000741A0000}"/>
    <cellStyle name="20% - Accent1 2 7 11 2" xfId="12846" xr:uid="{00000000-0005-0000-0000-0000751A0000}"/>
    <cellStyle name="20% - Accent1 2 7 12" xfId="12847" xr:uid="{00000000-0005-0000-0000-0000761A0000}"/>
    <cellStyle name="20% - Accent1 2 7 13" xfId="12848" xr:uid="{00000000-0005-0000-0000-0000771A0000}"/>
    <cellStyle name="20% - Accent1 2 7 14" xfId="12849" xr:uid="{00000000-0005-0000-0000-0000781A0000}"/>
    <cellStyle name="20% - Accent1 2 7 15" xfId="12850" xr:uid="{00000000-0005-0000-0000-0000791A0000}"/>
    <cellStyle name="20% - Accent1 2 7 16" xfId="12851" xr:uid="{00000000-0005-0000-0000-00007A1A0000}"/>
    <cellStyle name="20% - Accent1 2 7 17" xfId="12852" xr:uid="{00000000-0005-0000-0000-00007B1A0000}"/>
    <cellStyle name="20% - Accent1 2 7 18" xfId="12853" xr:uid="{00000000-0005-0000-0000-00007C1A0000}"/>
    <cellStyle name="20% - Accent1 2 7 2" xfId="12854" xr:uid="{00000000-0005-0000-0000-00007D1A0000}"/>
    <cellStyle name="20% - Accent1 2 7 2 2" xfId="12855" xr:uid="{00000000-0005-0000-0000-00007E1A0000}"/>
    <cellStyle name="20% - Accent1 2 7 2 3" xfId="12856" xr:uid="{00000000-0005-0000-0000-00007F1A0000}"/>
    <cellStyle name="20% - Accent1 2 7 2 4" xfId="12857" xr:uid="{00000000-0005-0000-0000-0000801A0000}"/>
    <cellStyle name="20% - Accent1 2 7 2 5" xfId="12858" xr:uid="{00000000-0005-0000-0000-0000811A0000}"/>
    <cellStyle name="20% - Accent1 2 7 2 6" xfId="12859" xr:uid="{00000000-0005-0000-0000-0000821A0000}"/>
    <cellStyle name="20% - Accent1 2 7 2 7" xfId="12860" xr:uid="{00000000-0005-0000-0000-0000831A0000}"/>
    <cellStyle name="20% - Accent1 2 7 2 8" xfId="12861" xr:uid="{00000000-0005-0000-0000-0000841A0000}"/>
    <cellStyle name="20% - Accent1 2 7 3" xfId="12862" xr:uid="{00000000-0005-0000-0000-0000851A0000}"/>
    <cellStyle name="20% - Accent1 2 7 3 2" xfId="12863" xr:uid="{00000000-0005-0000-0000-0000861A0000}"/>
    <cellStyle name="20% - Accent1 2 7 3 3" xfId="12864" xr:uid="{00000000-0005-0000-0000-0000871A0000}"/>
    <cellStyle name="20% - Accent1 2 7 3 4" xfId="12865" xr:uid="{00000000-0005-0000-0000-0000881A0000}"/>
    <cellStyle name="20% - Accent1 2 7 3 5" xfId="12866" xr:uid="{00000000-0005-0000-0000-0000891A0000}"/>
    <cellStyle name="20% - Accent1 2 7 3 6" xfId="12867" xr:uid="{00000000-0005-0000-0000-00008A1A0000}"/>
    <cellStyle name="20% - Accent1 2 7 3 7" xfId="12868" xr:uid="{00000000-0005-0000-0000-00008B1A0000}"/>
    <cellStyle name="20% - Accent1 2 7 3 8" xfId="12869" xr:uid="{00000000-0005-0000-0000-00008C1A0000}"/>
    <cellStyle name="20% - Accent1 2 7 4" xfId="12870" xr:uid="{00000000-0005-0000-0000-00008D1A0000}"/>
    <cellStyle name="20% - Accent1 2 7 4 2" xfId="12871" xr:uid="{00000000-0005-0000-0000-00008E1A0000}"/>
    <cellStyle name="20% - Accent1 2 7 5" xfId="12872" xr:uid="{00000000-0005-0000-0000-00008F1A0000}"/>
    <cellStyle name="20% - Accent1 2 7 5 2" xfId="12873" xr:uid="{00000000-0005-0000-0000-0000901A0000}"/>
    <cellStyle name="20% - Accent1 2 7 6" xfId="12874" xr:uid="{00000000-0005-0000-0000-0000911A0000}"/>
    <cellStyle name="20% - Accent1 2 7 6 2" xfId="12875" xr:uid="{00000000-0005-0000-0000-0000921A0000}"/>
    <cellStyle name="20% - Accent1 2 7 7" xfId="12876" xr:uid="{00000000-0005-0000-0000-0000931A0000}"/>
    <cellStyle name="20% - Accent1 2 7 7 2" xfId="12877" xr:uid="{00000000-0005-0000-0000-0000941A0000}"/>
    <cellStyle name="20% - Accent1 2 7 8" xfId="12878" xr:uid="{00000000-0005-0000-0000-0000951A0000}"/>
    <cellStyle name="20% - Accent1 2 7 8 2" xfId="12879" xr:uid="{00000000-0005-0000-0000-0000961A0000}"/>
    <cellStyle name="20% - Accent1 2 7 9" xfId="12880" xr:uid="{00000000-0005-0000-0000-0000971A0000}"/>
    <cellStyle name="20% - Accent1 2 7 9 2" xfId="12881" xr:uid="{00000000-0005-0000-0000-0000981A0000}"/>
    <cellStyle name="20% - Accent1 2 8" xfId="12882" xr:uid="{00000000-0005-0000-0000-0000991A0000}"/>
    <cellStyle name="20% - Accent1 2 8 10" xfId="12883" xr:uid="{00000000-0005-0000-0000-00009A1A0000}"/>
    <cellStyle name="20% - Accent1 2 8 10 2" xfId="12884" xr:uid="{00000000-0005-0000-0000-00009B1A0000}"/>
    <cellStyle name="20% - Accent1 2 8 11" xfId="12885" xr:uid="{00000000-0005-0000-0000-00009C1A0000}"/>
    <cellStyle name="20% - Accent1 2 8 11 2" xfId="12886" xr:uid="{00000000-0005-0000-0000-00009D1A0000}"/>
    <cellStyle name="20% - Accent1 2 8 12" xfId="12887" xr:uid="{00000000-0005-0000-0000-00009E1A0000}"/>
    <cellStyle name="20% - Accent1 2 8 13" xfId="12888" xr:uid="{00000000-0005-0000-0000-00009F1A0000}"/>
    <cellStyle name="20% - Accent1 2 8 14" xfId="12889" xr:uid="{00000000-0005-0000-0000-0000A01A0000}"/>
    <cellStyle name="20% - Accent1 2 8 15" xfId="12890" xr:uid="{00000000-0005-0000-0000-0000A11A0000}"/>
    <cellStyle name="20% - Accent1 2 8 16" xfId="12891" xr:uid="{00000000-0005-0000-0000-0000A21A0000}"/>
    <cellStyle name="20% - Accent1 2 8 17" xfId="12892" xr:uid="{00000000-0005-0000-0000-0000A31A0000}"/>
    <cellStyle name="20% - Accent1 2 8 18" xfId="12893" xr:uid="{00000000-0005-0000-0000-0000A41A0000}"/>
    <cellStyle name="20% - Accent1 2 8 2" xfId="12894" xr:uid="{00000000-0005-0000-0000-0000A51A0000}"/>
    <cellStyle name="20% - Accent1 2 8 2 2" xfId="12895" xr:uid="{00000000-0005-0000-0000-0000A61A0000}"/>
    <cellStyle name="20% - Accent1 2 8 2 3" xfId="12896" xr:uid="{00000000-0005-0000-0000-0000A71A0000}"/>
    <cellStyle name="20% - Accent1 2 8 2 4" xfId="12897" xr:uid="{00000000-0005-0000-0000-0000A81A0000}"/>
    <cellStyle name="20% - Accent1 2 8 2 5" xfId="12898" xr:uid="{00000000-0005-0000-0000-0000A91A0000}"/>
    <cellStyle name="20% - Accent1 2 8 2 6" xfId="12899" xr:uid="{00000000-0005-0000-0000-0000AA1A0000}"/>
    <cellStyle name="20% - Accent1 2 8 2 7" xfId="12900" xr:uid="{00000000-0005-0000-0000-0000AB1A0000}"/>
    <cellStyle name="20% - Accent1 2 8 2 8" xfId="12901" xr:uid="{00000000-0005-0000-0000-0000AC1A0000}"/>
    <cellStyle name="20% - Accent1 2 8 3" xfId="12902" xr:uid="{00000000-0005-0000-0000-0000AD1A0000}"/>
    <cellStyle name="20% - Accent1 2 8 3 2" xfId="12903" xr:uid="{00000000-0005-0000-0000-0000AE1A0000}"/>
    <cellStyle name="20% - Accent1 2 8 3 3" xfId="12904" xr:uid="{00000000-0005-0000-0000-0000AF1A0000}"/>
    <cellStyle name="20% - Accent1 2 8 3 4" xfId="12905" xr:uid="{00000000-0005-0000-0000-0000B01A0000}"/>
    <cellStyle name="20% - Accent1 2 8 3 5" xfId="12906" xr:uid="{00000000-0005-0000-0000-0000B11A0000}"/>
    <cellStyle name="20% - Accent1 2 8 3 6" xfId="12907" xr:uid="{00000000-0005-0000-0000-0000B21A0000}"/>
    <cellStyle name="20% - Accent1 2 8 3 7" xfId="12908" xr:uid="{00000000-0005-0000-0000-0000B31A0000}"/>
    <cellStyle name="20% - Accent1 2 8 3 8" xfId="12909" xr:uid="{00000000-0005-0000-0000-0000B41A0000}"/>
    <cellStyle name="20% - Accent1 2 8 4" xfId="12910" xr:uid="{00000000-0005-0000-0000-0000B51A0000}"/>
    <cellStyle name="20% - Accent1 2 8 4 2" xfId="12911" xr:uid="{00000000-0005-0000-0000-0000B61A0000}"/>
    <cellStyle name="20% - Accent1 2 8 5" xfId="12912" xr:uid="{00000000-0005-0000-0000-0000B71A0000}"/>
    <cellStyle name="20% - Accent1 2 8 5 2" xfId="12913" xr:uid="{00000000-0005-0000-0000-0000B81A0000}"/>
    <cellStyle name="20% - Accent1 2 8 6" xfId="12914" xr:uid="{00000000-0005-0000-0000-0000B91A0000}"/>
    <cellStyle name="20% - Accent1 2 8 6 2" xfId="12915" xr:uid="{00000000-0005-0000-0000-0000BA1A0000}"/>
    <cellStyle name="20% - Accent1 2 8 7" xfId="12916" xr:uid="{00000000-0005-0000-0000-0000BB1A0000}"/>
    <cellStyle name="20% - Accent1 2 8 7 2" xfId="12917" xr:uid="{00000000-0005-0000-0000-0000BC1A0000}"/>
    <cellStyle name="20% - Accent1 2 8 8" xfId="12918" xr:uid="{00000000-0005-0000-0000-0000BD1A0000}"/>
    <cellStyle name="20% - Accent1 2 8 8 2" xfId="12919" xr:uid="{00000000-0005-0000-0000-0000BE1A0000}"/>
    <cellStyle name="20% - Accent1 2 8 9" xfId="12920" xr:uid="{00000000-0005-0000-0000-0000BF1A0000}"/>
    <cellStyle name="20% - Accent1 2 8 9 2" xfId="12921" xr:uid="{00000000-0005-0000-0000-0000C01A0000}"/>
    <cellStyle name="20% - Accent1 2 9" xfId="12922" xr:uid="{00000000-0005-0000-0000-0000C11A0000}"/>
    <cellStyle name="20% - Accent1 2 9 10" xfId="12923" xr:uid="{00000000-0005-0000-0000-0000C21A0000}"/>
    <cellStyle name="20% - Accent1 2 9 10 2" xfId="12924" xr:uid="{00000000-0005-0000-0000-0000C31A0000}"/>
    <cellStyle name="20% - Accent1 2 9 11" xfId="12925" xr:uid="{00000000-0005-0000-0000-0000C41A0000}"/>
    <cellStyle name="20% - Accent1 2 9 11 2" xfId="12926" xr:uid="{00000000-0005-0000-0000-0000C51A0000}"/>
    <cellStyle name="20% - Accent1 2 9 12" xfId="12927" xr:uid="{00000000-0005-0000-0000-0000C61A0000}"/>
    <cellStyle name="20% - Accent1 2 9 13" xfId="12928" xr:uid="{00000000-0005-0000-0000-0000C71A0000}"/>
    <cellStyle name="20% - Accent1 2 9 14" xfId="12929" xr:uid="{00000000-0005-0000-0000-0000C81A0000}"/>
    <cellStyle name="20% - Accent1 2 9 15" xfId="12930" xr:uid="{00000000-0005-0000-0000-0000C91A0000}"/>
    <cellStyle name="20% - Accent1 2 9 16" xfId="12931" xr:uid="{00000000-0005-0000-0000-0000CA1A0000}"/>
    <cellStyle name="20% - Accent1 2 9 17" xfId="12932" xr:uid="{00000000-0005-0000-0000-0000CB1A0000}"/>
    <cellStyle name="20% - Accent1 2 9 18" xfId="12933" xr:uid="{00000000-0005-0000-0000-0000CC1A0000}"/>
    <cellStyle name="20% - Accent1 2 9 2" xfId="12934" xr:uid="{00000000-0005-0000-0000-0000CD1A0000}"/>
    <cellStyle name="20% - Accent1 2 9 2 2" xfId="12935" xr:uid="{00000000-0005-0000-0000-0000CE1A0000}"/>
    <cellStyle name="20% - Accent1 2 9 2 3" xfId="12936" xr:uid="{00000000-0005-0000-0000-0000CF1A0000}"/>
    <cellStyle name="20% - Accent1 2 9 2 4" xfId="12937" xr:uid="{00000000-0005-0000-0000-0000D01A0000}"/>
    <cellStyle name="20% - Accent1 2 9 2 5" xfId="12938" xr:uid="{00000000-0005-0000-0000-0000D11A0000}"/>
    <cellStyle name="20% - Accent1 2 9 2 6" xfId="12939" xr:uid="{00000000-0005-0000-0000-0000D21A0000}"/>
    <cellStyle name="20% - Accent1 2 9 2 7" xfId="12940" xr:uid="{00000000-0005-0000-0000-0000D31A0000}"/>
    <cellStyle name="20% - Accent1 2 9 2 8" xfId="12941" xr:uid="{00000000-0005-0000-0000-0000D41A0000}"/>
    <cellStyle name="20% - Accent1 2 9 3" xfId="12942" xr:uid="{00000000-0005-0000-0000-0000D51A0000}"/>
    <cellStyle name="20% - Accent1 2 9 3 2" xfId="12943" xr:uid="{00000000-0005-0000-0000-0000D61A0000}"/>
    <cellStyle name="20% - Accent1 2 9 3 3" xfId="12944" xr:uid="{00000000-0005-0000-0000-0000D71A0000}"/>
    <cellStyle name="20% - Accent1 2 9 3 4" xfId="12945" xr:uid="{00000000-0005-0000-0000-0000D81A0000}"/>
    <cellStyle name="20% - Accent1 2 9 3 5" xfId="12946" xr:uid="{00000000-0005-0000-0000-0000D91A0000}"/>
    <cellStyle name="20% - Accent1 2 9 3 6" xfId="12947" xr:uid="{00000000-0005-0000-0000-0000DA1A0000}"/>
    <cellStyle name="20% - Accent1 2 9 3 7" xfId="12948" xr:uid="{00000000-0005-0000-0000-0000DB1A0000}"/>
    <cellStyle name="20% - Accent1 2 9 3 8" xfId="12949" xr:uid="{00000000-0005-0000-0000-0000DC1A0000}"/>
    <cellStyle name="20% - Accent1 2 9 4" xfId="12950" xr:uid="{00000000-0005-0000-0000-0000DD1A0000}"/>
    <cellStyle name="20% - Accent1 2 9 4 2" xfId="12951" xr:uid="{00000000-0005-0000-0000-0000DE1A0000}"/>
    <cellStyle name="20% - Accent1 2 9 5" xfId="12952" xr:uid="{00000000-0005-0000-0000-0000DF1A0000}"/>
    <cellStyle name="20% - Accent1 2 9 5 2" xfId="12953" xr:uid="{00000000-0005-0000-0000-0000E01A0000}"/>
    <cellStyle name="20% - Accent1 2 9 6" xfId="12954" xr:uid="{00000000-0005-0000-0000-0000E11A0000}"/>
    <cellStyle name="20% - Accent1 2 9 6 2" xfId="12955" xr:uid="{00000000-0005-0000-0000-0000E21A0000}"/>
    <cellStyle name="20% - Accent1 2 9 7" xfId="12956" xr:uid="{00000000-0005-0000-0000-0000E31A0000}"/>
    <cellStyle name="20% - Accent1 2 9 7 2" xfId="12957" xr:uid="{00000000-0005-0000-0000-0000E41A0000}"/>
    <cellStyle name="20% - Accent1 2 9 8" xfId="12958" xr:uid="{00000000-0005-0000-0000-0000E51A0000}"/>
    <cellStyle name="20% - Accent1 2 9 8 2" xfId="12959" xr:uid="{00000000-0005-0000-0000-0000E61A0000}"/>
    <cellStyle name="20% - Accent1 2 9 9" xfId="12960" xr:uid="{00000000-0005-0000-0000-0000E71A0000}"/>
    <cellStyle name="20% - Accent1 2 9 9 2" xfId="12961" xr:uid="{00000000-0005-0000-0000-0000E81A0000}"/>
    <cellStyle name="20% - Accent1 2_4 manuell" xfId="52084" xr:uid="{0E660198-AD40-4E15-A144-1B769FD28BCF}"/>
    <cellStyle name="20% - Accent1 20" xfId="12962" xr:uid="{00000000-0005-0000-0000-0000EA1A0000}"/>
    <cellStyle name="20% - Accent1 20 2" xfId="12963" xr:uid="{00000000-0005-0000-0000-0000EB1A0000}"/>
    <cellStyle name="20% - Accent1 21" xfId="12964" xr:uid="{00000000-0005-0000-0000-0000EC1A0000}"/>
    <cellStyle name="20% - Accent1 22" xfId="12965" xr:uid="{00000000-0005-0000-0000-0000ED1A0000}"/>
    <cellStyle name="20% - Accent1 23" xfId="12966" xr:uid="{00000000-0005-0000-0000-0000EE1A0000}"/>
    <cellStyle name="20% - Accent1 24" xfId="12967" xr:uid="{00000000-0005-0000-0000-0000EF1A0000}"/>
    <cellStyle name="20% - Accent1 25" xfId="12968" xr:uid="{00000000-0005-0000-0000-0000F01A0000}"/>
    <cellStyle name="20% - Accent1 26" xfId="12969" xr:uid="{00000000-0005-0000-0000-0000F11A0000}"/>
    <cellStyle name="20% - Accent1 27" xfId="12970" xr:uid="{00000000-0005-0000-0000-0000F21A0000}"/>
    <cellStyle name="20% - Accent1 27 2" xfId="12971" xr:uid="{00000000-0005-0000-0000-0000F31A0000}"/>
    <cellStyle name="20% - Accent1 27 3" xfId="12972" xr:uid="{00000000-0005-0000-0000-0000F41A0000}"/>
    <cellStyle name="20% - Accent1 27_AVA DVA EL" xfId="12973" xr:uid="{00000000-0005-0000-0000-0000F51A0000}"/>
    <cellStyle name="20% - Accent1 28" xfId="12974" xr:uid="{00000000-0005-0000-0000-0000F61A0000}"/>
    <cellStyle name="20% - Accent1 28 2" xfId="12975" xr:uid="{00000000-0005-0000-0000-0000F71A0000}"/>
    <cellStyle name="20% - Accent1 28 3" xfId="12976" xr:uid="{00000000-0005-0000-0000-0000F81A0000}"/>
    <cellStyle name="20% - Accent1 28_AVA DVA EL" xfId="12977" xr:uid="{00000000-0005-0000-0000-0000F91A0000}"/>
    <cellStyle name="20% - Accent1 29" xfId="12978" xr:uid="{00000000-0005-0000-0000-0000FA1A0000}"/>
    <cellStyle name="20% - Accent1 29 2" xfId="12979" xr:uid="{00000000-0005-0000-0000-0000FB1A0000}"/>
    <cellStyle name="20% - Accent1 29 3" xfId="12980" xr:uid="{00000000-0005-0000-0000-0000FC1A0000}"/>
    <cellStyle name="20% - Accent1 29_AVA DVA EL" xfId="12981" xr:uid="{00000000-0005-0000-0000-0000FD1A0000}"/>
    <cellStyle name="20% - Accent1 3" xfId="2432" xr:uid="{00000000-0005-0000-0000-0000FE1A0000}"/>
    <cellStyle name="20% - Accent1 3 10" xfId="12982" xr:uid="{00000000-0005-0000-0000-0000FF1A0000}"/>
    <cellStyle name="20% - Accent1 3 10 10" xfId="12983" xr:uid="{00000000-0005-0000-0000-0000001B0000}"/>
    <cellStyle name="20% - Accent1 3 10 10 2" xfId="12984" xr:uid="{00000000-0005-0000-0000-0000011B0000}"/>
    <cellStyle name="20% - Accent1 3 10 11" xfId="12985" xr:uid="{00000000-0005-0000-0000-0000021B0000}"/>
    <cellStyle name="20% - Accent1 3 10 11 2" xfId="12986" xr:uid="{00000000-0005-0000-0000-0000031B0000}"/>
    <cellStyle name="20% - Accent1 3 10 12" xfId="12987" xr:uid="{00000000-0005-0000-0000-0000041B0000}"/>
    <cellStyle name="20% - Accent1 3 10 13" xfId="12988" xr:uid="{00000000-0005-0000-0000-0000051B0000}"/>
    <cellStyle name="20% - Accent1 3 10 14" xfId="12989" xr:uid="{00000000-0005-0000-0000-0000061B0000}"/>
    <cellStyle name="20% - Accent1 3 10 15" xfId="12990" xr:uid="{00000000-0005-0000-0000-0000071B0000}"/>
    <cellStyle name="20% - Accent1 3 10 16" xfId="12991" xr:uid="{00000000-0005-0000-0000-0000081B0000}"/>
    <cellStyle name="20% - Accent1 3 10 17" xfId="12992" xr:uid="{00000000-0005-0000-0000-0000091B0000}"/>
    <cellStyle name="20% - Accent1 3 10 18" xfId="12993" xr:uid="{00000000-0005-0000-0000-00000A1B0000}"/>
    <cellStyle name="20% - Accent1 3 10 2" xfId="12994" xr:uid="{00000000-0005-0000-0000-00000B1B0000}"/>
    <cellStyle name="20% - Accent1 3 10 2 2" xfId="12995" xr:uid="{00000000-0005-0000-0000-00000C1B0000}"/>
    <cellStyle name="20% - Accent1 3 10 2 3" xfId="12996" xr:uid="{00000000-0005-0000-0000-00000D1B0000}"/>
    <cellStyle name="20% - Accent1 3 10 2 4" xfId="12997" xr:uid="{00000000-0005-0000-0000-00000E1B0000}"/>
    <cellStyle name="20% - Accent1 3 10 2 5" xfId="12998" xr:uid="{00000000-0005-0000-0000-00000F1B0000}"/>
    <cellStyle name="20% - Accent1 3 10 2 6" xfId="12999" xr:uid="{00000000-0005-0000-0000-0000101B0000}"/>
    <cellStyle name="20% - Accent1 3 10 2 7" xfId="13000" xr:uid="{00000000-0005-0000-0000-0000111B0000}"/>
    <cellStyle name="20% - Accent1 3 10 2 8" xfId="13001" xr:uid="{00000000-0005-0000-0000-0000121B0000}"/>
    <cellStyle name="20% - Accent1 3 10 3" xfId="13002" xr:uid="{00000000-0005-0000-0000-0000131B0000}"/>
    <cellStyle name="20% - Accent1 3 10 3 2" xfId="13003" xr:uid="{00000000-0005-0000-0000-0000141B0000}"/>
    <cellStyle name="20% - Accent1 3 10 3 3" xfId="13004" xr:uid="{00000000-0005-0000-0000-0000151B0000}"/>
    <cellStyle name="20% - Accent1 3 10 3 4" xfId="13005" xr:uid="{00000000-0005-0000-0000-0000161B0000}"/>
    <cellStyle name="20% - Accent1 3 10 3 5" xfId="13006" xr:uid="{00000000-0005-0000-0000-0000171B0000}"/>
    <cellStyle name="20% - Accent1 3 10 3 6" xfId="13007" xr:uid="{00000000-0005-0000-0000-0000181B0000}"/>
    <cellStyle name="20% - Accent1 3 10 3 7" xfId="13008" xr:uid="{00000000-0005-0000-0000-0000191B0000}"/>
    <cellStyle name="20% - Accent1 3 10 3 8" xfId="13009" xr:uid="{00000000-0005-0000-0000-00001A1B0000}"/>
    <cellStyle name="20% - Accent1 3 10 4" xfId="13010" xr:uid="{00000000-0005-0000-0000-00001B1B0000}"/>
    <cellStyle name="20% - Accent1 3 10 4 2" xfId="13011" xr:uid="{00000000-0005-0000-0000-00001C1B0000}"/>
    <cellStyle name="20% - Accent1 3 10 5" xfId="13012" xr:uid="{00000000-0005-0000-0000-00001D1B0000}"/>
    <cellStyle name="20% - Accent1 3 10 5 2" xfId="13013" xr:uid="{00000000-0005-0000-0000-00001E1B0000}"/>
    <cellStyle name="20% - Accent1 3 10 6" xfId="13014" xr:uid="{00000000-0005-0000-0000-00001F1B0000}"/>
    <cellStyle name="20% - Accent1 3 10 6 2" xfId="13015" xr:uid="{00000000-0005-0000-0000-0000201B0000}"/>
    <cellStyle name="20% - Accent1 3 10 7" xfId="13016" xr:uid="{00000000-0005-0000-0000-0000211B0000}"/>
    <cellStyle name="20% - Accent1 3 10 7 2" xfId="13017" xr:uid="{00000000-0005-0000-0000-0000221B0000}"/>
    <cellStyle name="20% - Accent1 3 10 8" xfId="13018" xr:uid="{00000000-0005-0000-0000-0000231B0000}"/>
    <cellStyle name="20% - Accent1 3 10 8 2" xfId="13019" xr:uid="{00000000-0005-0000-0000-0000241B0000}"/>
    <cellStyle name="20% - Accent1 3 10 9" xfId="13020" xr:uid="{00000000-0005-0000-0000-0000251B0000}"/>
    <cellStyle name="20% - Accent1 3 10 9 2" xfId="13021" xr:uid="{00000000-0005-0000-0000-0000261B0000}"/>
    <cellStyle name="20% - Accent1 3 11" xfId="13022" xr:uid="{00000000-0005-0000-0000-0000271B0000}"/>
    <cellStyle name="20% - Accent1 3 11 10" xfId="13023" xr:uid="{00000000-0005-0000-0000-0000281B0000}"/>
    <cellStyle name="20% - Accent1 3 11 10 2" xfId="13024" xr:uid="{00000000-0005-0000-0000-0000291B0000}"/>
    <cellStyle name="20% - Accent1 3 11 11" xfId="13025" xr:uid="{00000000-0005-0000-0000-00002A1B0000}"/>
    <cellStyle name="20% - Accent1 3 11 11 2" xfId="13026" xr:uid="{00000000-0005-0000-0000-00002B1B0000}"/>
    <cellStyle name="20% - Accent1 3 11 12" xfId="13027" xr:uid="{00000000-0005-0000-0000-00002C1B0000}"/>
    <cellStyle name="20% - Accent1 3 11 13" xfId="13028" xr:uid="{00000000-0005-0000-0000-00002D1B0000}"/>
    <cellStyle name="20% - Accent1 3 11 14" xfId="13029" xr:uid="{00000000-0005-0000-0000-00002E1B0000}"/>
    <cellStyle name="20% - Accent1 3 11 15" xfId="13030" xr:uid="{00000000-0005-0000-0000-00002F1B0000}"/>
    <cellStyle name="20% - Accent1 3 11 16" xfId="13031" xr:uid="{00000000-0005-0000-0000-0000301B0000}"/>
    <cellStyle name="20% - Accent1 3 11 17" xfId="13032" xr:uid="{00000000-0005-0000-0000-0000311B0000}"/>
    <cellStyle name="20% - Accent1 3 11 18" xfId="13033" xr:uid="{00000000-0005-0000-0000-0000321B0000}"/>
    <cellStyle name="20% - Accent1 3 11 2" xfId="13034" xr:uid="{00000000-0005-0000-0000-0000331B0000}"/>
    <cellStyle name="20% - Accent1 3 11 2 2" xfId="13035" xr:uid="{00000000-0005-0000-0000-0000341B0000}"/>
    <cellStyle name="20% - Accent1 3 11 2 3" xfId="13036" xr:uid="{00000000-0005-0000-0000-0000351B0000}"/>
    <cellStyle name="20% - Accent1 3 11 2 4" xfId="13037" xr:uid="{00000000-0005-0000-0000-0000361B0000}"/>
    <cellStyle name="20% - Accent1 3 11 2 5" xfId="13038" xr:uid="{00000000-0005-0000-0000-0000371B0000}"/>
    <cellStyle name="20% - Accent1 3 11 2 6" xfId="13039" xr:uid="{00000000-0005-0000-0000-0000381B0000}"/>
    <cellStyle name="20% - Accent1 3 11 2 7" xfId="13040" xr:uid="{00000000-0005-0000-0000-0000391B0000}"/>
    <cellStyle name="20% - Accent1 3 11 2 8" xfId="13041" xr:uid="{00000000-0005-0000-0000-00003A1B0000}"/>
    <cellStyle name="20% - Accent1 3 11 3" xfId="13042" xr:uid="{00000000-0005-0000-0000-00003B1B0000}"/>
    <cellStyle name="20% - Accent1 3 11 3 2" xfId="13043" xr:uid="{00000000-0005-0000-0000-00003C1B0000}"/>
    <cellStyle name="20% - Accent1 3 11 3 3" xfId="13044" xr:uid="{00000000-0005-0000-0000-00003D1B0000}"/>
    <cellStyle name="20% - Accent1 3 11 3 4" xfId="13045" xr:uid="{00000000-0005-0000-0000-00003E1B0000}"/>
    <cellStyle name="20% - Accent1 3 11 3 5" xfId="13046" xr:uid="{00000000-0005-0000-0000-00003F1B0000}"/>
    <cellStyle name="20% - Accent1 3 11 3 6" xfId="13047" xr:uid="{00000000-0005-0000-0000-0000401B0000}"/>
    <cellStyle name="20% - Accent1 3 11 3 7" xfId="13048" xr:uid="{00000000-0005-0000-0000-0000411B0000}"/>
    <cellStyle name="20% - Accent1 3 11 3 8" xfId="13049" xr:uid="{00000000-0005-0000-0000-0000421B0000}"/>
    <cellStyle name="20% - Accent1 3 11 4" xfId="13050" xr:uid="{00000000-0005-0000-0000-0000431B0000}"/>
    <cellStyle name="20% - Accent1 3 11 4 2" xfId="13051" xr:uid="{00000000-0005-0000-0000-0000441B0000}"/>
    <cellStyle name="20% - Accent1 3 11 5" xfId="13052" xr:uid="{00000000-0005-0000-0000-0000451B0000}"/>
    <cellStyle name="20% - Accent1 3 11 5 2" xfId="13053" xr:uid="{00000000-0005-0000-0000-0000461B0000}"/>
    <cellStyle name="20% - Accent1 3 11 6" xfId="13054" xr:uid="{00000000-0005-0000-0000-0000471B0000}"/>
    <cellStyle name="20% - Accent1 3 11 6 2" xfId="13055" xr:uid="{00000000-0005-0000-0000-0000481B0000}"/>
    <cellStyle name="20% - Accent1 3 11 7" xfId="13056" xr:uid="{00000000-0005-0000-0000-0000491B0000}"/>
    <cellStyle name="20% - Accent1 3 11 7 2" xfId="13057" xr:uid="{00000000-0005-0000-0000-00004A1B0000}"/>
    <cellStyle name="20% - Accent1 3 11 8" xfId="13058" xr:uid="{00000000-0005-0000-0000-00004B1B0000}"/>
    <cellStyle name="20% - Accent1 3 11 8 2" xfId="13059" xr:uid="{00000000-0005-0000-0000-00004C1B0000}"/>
    <cellStyle name="20% - Accent1 3 11 9" xfId="13060" xr:uid="{00000000-0005-0000-0000-00004D1B0000}"/>
    <cellStyle name="20% - Accent1 3 11 9 2" xfId="13061" xr:uid="{00000000-0005-0000-0000-00004E1B0000}"/>
    <cellStyle name="20% - Accent1 3 12" xfId="13062" xr:uid="{00000000-0005-0000-0000-00004F1B0000}"/>
    <cellStyle name="20% - Accent1 3 12 10" xfId="13063" xr:uid="{00000000-0005-0000-0000-0000501B0000}"/>
    <cellStyle name="20% - Accent1 3 12 10 2" xfId="13064" xr:uid="{00000000-0005-0000-0000-0000511B0000}"/>
    <cellStyle name="20% - Accent1 3 12 11" xfId="13065" xr:uid="{00000000-0005-0000-0000-0000521B0000}"/>
    <cellStyle name="20% - Accent1 3 12 11 2" xfId="13066" xr:uid="{00000000-0005-0000-0000-0000531B0000}"/>
    <cellStyle name="20% - Accent1 3 12 12" xfId="13067" xr:uid="{00000000-0005-0000-0000-0000541B0000}"/>
    <cellStyle name="20% - Accent1 3 12 13" xfId="13068" xr:uid="{00000000-0005-0000-0000-0000551B0000}"/>
    <cellStyle name="20% - Accent1 3 12 14" xfId="13069" xr:uid="{00000000-0005-0000-0000-0000561B0000}"/>
    <cellStyle name="20% - Accent1 3 12 15" xfId="13070" xr:uid="{00000000-0005-0000-0000-0000571B0000}"/>
    <cellStyle name="20% - Accent1 3 12 16" xfId="13071" xr:uid="{00000000-0005-0000-0000-0000581B0000}"/>
    <cellStyle name="20% - Accent1 3 12 17" xfId="13072" xr:uid="{00000000-0005-0000-0000-0000591B0000}"/>
    <cellStyle name="20% - Accent1 3 12 18" xfId="13073" xr:uid="{00000000-0005-0000-0000-00005A1B0000}"/>
    <cellStyle name="20% - Accent1 3 12 2" xfId="13074" xr:uid="{00000000-0005-0000-0000-00005B1B0000}"/>
    <cellStyle name="20% - Accent1 3 12 2 2" xfId="13075" xr:uid="{00000000-0005-0000-0000-00005C1B0000}"/>
    <cellStyle name="20% - Accent1 3 12 2 3" xfId="13076" xr:uid="{00000000-0005-0000-0000-00005D1B0000}"/>
    <cellStyle name="20% - Accent1 3 12 2 4" xfId="13077" xr:uid="{00000000-0005-0000-0000-00005E1B0000}"/>
    <cellStyle name="20% - Accent1 3 12 2 5" xfId="13078" xr:uid="{00000000-0005-0000-0000-00005F1B0000}"/>
    <cellStyle name="20% - Accent1 3 12 2 6" xfId="13079" xr:uid="{00000000-0005-0000-0000-0000601B0000}"/>
    <cellStyle name="20% - Accent1 3 12 2 7" xfId="13080" xr:uid="{00000000-0005-0000-0000-0000611B0000}"/>
    <cellStyle name="20% - Accent1 3 12 2 8" xfId="13081" xr:uid="{00000000-0005-0000-0000-0000621B0000}"/>
    <cellStyle name="20% - Accent1 3 12 3" xfId="13082" xr:uid="{00000000-0005-0000-0000-0000631B0000}"/>
    <cellStyle name="20% - Accent1 3 12 3 2" xfId="13083" xr:uid="{00000000-0005-0000-0000-0000641B0000}"/>
    <cellStyle name="20% - Accent1 3 12 3 3" xfId="13084" xr:uid="{00000000-0005-0000-0000-0000651B0000}"/>
    <cellStyle name="20% - Accent1 3 12 3 4" xfId="13085" xr:uid="{00000000-0005-0000-0000-0000661B0000}"/>
    <cellStyle name="20% - Accent1 3 12 3 5" xfId="13086" xr:uid="{00000000-0005-0000-0000-0000671B0000}"/>
    <cellStyle name="20% - Accent1 3 12 3 6" xfId="13087" xr:uid="{00000000-0005-0000-0000-0000681B0000}"/>
    <cellStyle name="20% - Accent1 3 12 3 7" xfId="13088" xr:uid="{00000000-0005-0000-0000-0000691B0000}"/>
    <cellStyle name="20% - Accent1 3 12 3 8" xfId="13089" xr:uid="{00000000-0005-0000-0000-00006A1B0000}"/>
    <cellStyle name="20% - Accent1 3 12 4" xfId="13090" xr:uid="{00000000-0005-0000-0000-00006B1B0000}"/>
    <cellStyle name="20% - Accent1 3 12 4 2" xfId="13091" xr:uid="{00000000-0005-0000-0000-00006C1B0000}"/>
    <cellStyle name="20% - Accent1 3 12 5" xfId="13092" xr:uid="{00000000-0005-0000-0000-00006D1B0000}"/>
    <cellStyle name="20% - Accent1 3 12 5 2" xfId="13093" xr:uid="{00000000-0005-0000-0000-00006E1B0000}"/>
    <cellStyle name="20% - Accent1 3 12 6" xfId="13094" xr:uid="{00000000-0005-0000-0000-00006F1B0000}"/>
    <cellStyle name="20% - Accent1 3 12 6 2" xfId="13095" xr:uid="{00000000-0005-0000-0000-0000701B0000}"/>
    <cellStyle name="20% - Accent1 3 12 7" xfId="13096" xr:uid="{00000000-0005-0000-0000-0000711B0000}"/>
    <cellStyle name="20% - Accent1 3 12 7 2" xfId="13097" xr:uid="{00000000-0005-0000-0000-0000721B0000}"/>
    <cellStyle name="20% - Accent1 3 12 8" xfId="13098" xr:uid="{00000000-0005-0000-0000-0000731B0000}"/>
    <cellStyle name="20% - Accent1 3 12 8 2" xfId="13099" xr:uid="{00000000-0005-0000-0000-0000741B0000}"/>
    <cellStyle name="20% - Accent1 3 12 9" xfId="13100" xr:uid="{00000000-0005-0000-0000-0000751B0000}"/>
    <cellStyle name="20% - Accent1 3 12 9 2" xfId="13101" xr:uid="{00000000-0005-0000-0000-0000761B0000}"/>
    <cellStyle name="20% - Accent1 3 13" xfId="13102" xr:uid="{00000000-0005-0000-0000-0000771B0000}"/>
    <cellStyle name="20% - Accent1 3 13 10" xfId="13103" xr:uid="{00000000-0005-0000-0000-0000781B0000}"/>
    <cellStyle name="20% - Accent1 3 13 10 2" xfId="13104" xr:uid="{00000000-0005-0000-0000-0000791B0000}"/>
    <cellStyle name="20% - Accent1 3 13 11" xfId="13105" xr:uid="{00000000-0005-0000-0000-00007A1B0000}"/>
    <cellStyle name="20% - Accent1 3 13 11 2" xfId="13106" xr:uid="{00000000-0005-0000-0000-00007B1B0000}"/>
    <cellStyle name="20% - Accent1 3 13 12" xfId="13107" xr:uid="{00000000-0005-0000-0000-00007C1B0000}"/>
    <cellStyle name="20% - Accent1 3 13 13" xfId="13108" xr:uid="{00000000-0005-0000-0000-00007D1B0000}"/>
    <cellStyle name="20% - Accent1 3 13 14" xfId="13109" xr:uid="{00000000-0005-0000-0000-00007E1B0000}"/>
    <cellStyle name="20% - Accent1 3 13 15" xfId="13110" xr:uid="{00000000-0005-0000-0000-00007F1B0000}"/>
    <cellStyle name="20% - Accent1 3 13 16" xfId="13111" xr:uid="{00000000-0005-0000-0000-0000801B0000}"/>
    <cellStyle name="20% - Accent1 3 13 17" xfId="13112" xr:uid="{00000000-0005-0000-0000-0000811B0000}"/>
    <cellStyle name="20% - Accent1 3 13 18" xfId="13113" xr:uid="{00000000-0005-0000-0000-0000821B0000}"/>
    <cellStyle name="20% - Accent1 3 13 2" xfId="13114" xr:uid="{00000000-0005-0000-0000-0000831B0000}"/>
    <cellStyle name="20% - Accent1 3 13 2 2" xfId="13115" xr:uid="{00000000-0005-0000-0000-0000841B0000}"/>
    <cellStyle name="20% - Accent1 3 13 2 3" xfId="13116" xr:uid="{00000000-0005-0000-0000-0000851B0000}"/>
    <cellStyle name="20% - Accent1 3 13 2 4" xfId="13117" xr:uid="{00000000-0005-0000-0000-0000861B0000}"/>
    <cellStyle name="20% - Accent1 3 13 2 5" xfId="13118" xr:uid="{00000000-0005-0000-0000-0000871B0000}"/>
    <cellStyle name="20% - Accent1 3 13 2 6" xfId="13119" xr:uid="{00000000-0005-0000-0000-0000881B0000}"/>
    <cellStyle name="20% - Accent1 3 13 2 7" xfId="13120" xr:uid="{00000000-0005-0000-0000-0000891B0000}"/>
    <cellStyle name="20% - Accent1 3 13 2 8" xfId="13121" xr:uid="{00000000-0005-0000-0000-00008A1B0000}"/>
    <cellStyle name="20% - Accent1 3 13 3" xfId="13122" xr:uid="{00000000-0005-0000-0000-00008B1B0000}"/>
    <cellStyle name="20% - Accent1 3 13 3 2" xfId="13123" xr:uid="{00000000-0005-0000-0000-00008C1B0000}"/>
    <cellStyle name="20% - Accent1 3 13 3 3" xfId="13124" xr:uid="{00000000-0005-0000-0000-00008D1B0000}"/>
    <cellStyle name="20% - Accent1 3 13 3 4" xfId="13125" xr:uid="{00000000-0005-0000-0000-00008E1B0000}"/>
    <cellStyle name="20% - Accent1 3 13 3 5" xfId="13126" xr:uid="{00000000-0005-0000-0000-00008F1B0000}"/>
    <cellStyle name="20% - Accent1 3 13 3 6" xfId="13127" xr:uid="{00000000-0005-0000-0000-0000901B0000}"/>
    <cellStyle name="20% - Accent1 3 13 3 7" xfId="13128" xr:uid="{00000000-0005-0000-0000-0000911B0000}"/>
    <cellStyle name="20% - Accent1 3 13 3 8" xfId="13129" xr:uid="{00000000-0005-0000-0000-0000921B0000}"/>
    <cellStyle name="20% - Accent1 3 13 4" xfId="13130" xr:uid="{00000000-0005-0000-0000-0000931B0000}"/>
    <cellStyle name="20% - Accent1 3 13 4 2" xfId="13131" xr:uid="{00000000-0005-0000-0000-0000941B0000}"/>
    <cellStyle name="20% - Accent1 3 13 5" xfId="13132" xr:uid="{00000000-0005-0000-0000-0000951B0000}"/>
    <cellStyle name="20% - Accent1 3 13 5 2" xfId="13133" xr:uid="{00000000-0005-0000-0000-0000961B0000}"/>
    <cellStyle name="20% - Accent1 3 13 6" xfId="13134" xr:uid="{00000000-0005-0000-0000-0000971B0000}"/>
    <cellStyle name="20% - Accent1 3 13 6 2" xfId="13135" xr:uid="{00000000-0005-0000-0000-0000981B0000}"/>
    <cellStyle name="20% - Accent1 3 13 7" xfId="13136" xr:uid="{00000000-0005-0000-0000-0000991B0000}"/>
    <cellStyle name="20% - Accent1 3 13 7 2" xfId="13137" xr:uid="{00000000-0005-0000-0000-00009A1B0000}"/>
    <cellStyle name="20% - Accent1 3 13 8" xfId="13138" xr:uid="{00000000-0005-0000-0000-00009B1B0000}"/>
    <cellStyle name="20% - Accent1 3 13 8 2" xfId="13139" xr:uid="{00000000-0005-0000-0000-00009C1B0000}"/>
    <cellStyle name="20% - Accent1 3 13 9" xfId="13140" xr:uid="{00000000-0005-0000-0000-00009D1B0000}"/>
    <cellStyle name="20% - Accent1 3 13 9 2" xfId="13141" xr:uid="{00000000-0005-0000-0000-00009E1B0000}"/>
    <cellStyle name="20% - Accent1 3 14" xfId="13142" xr:uid="{00000000-0005-0000-0000-00009F1B0000}"/>
    <cellStyle name="20% - Accent1 3 14 10" xfId="13143" xr:uid="{00000000-0005-0000-0000-0000A01B0000}"/>
    <cellStyle name="20% - Accent1 3 14 10 2" xfId="13144" xr:uid="{00000000-0005-0000-0000-0000A11B0000}"/>
    <cellStyle name="20% - Accent1 3 14 11" xfId="13145" xr:uid="{00000000-0005-0000-0000-0000A21B0000}"/>
    <cellStyle name="20% - Accent1 3 14 11 2" xfId="13146" xr:uid="{00000000-0005-0000-0000-0000A31B0000}"/>
    <cellStyle name="20% - Accent1 3 14 12" xfId="13147" xr:uid="{00000000-0005-0000-0000-0000A41B0000}"/>
    <cellStyle name="20% - Accent1 3 14 13" xfId="13148" xr:uid="{00000000-0005-0000-0000-0000A51B0000}"/>
    <cellStyle name="20% - Accent1 3 14 14" xfId="13149" xr:uid="{00000000-0005-0000-0000-0000A61B0000}"/>
    <cellStyle name="20% - Accent1 3 14 15" xfId="13150" xr:uid="{00000000-0005-0000-0000-0000A71B0000}"/>
    <cellStyle name="20% - Accent1 3 14 16" xfId="13151" xr:uid="{00000000-0005-0000-0000-0000A81B0000}"/>
    <cellStyle name="20% - Accent1 3 14 17" xfId="13152" xr:uid="{00000000-0005-0000-0000-0000A91B0000}"/>
    <cellStyle name="20% - Accent1 3 14 18" xfId="13153" xr:uid="{00000000-0005-0000-0000-0000AA1B0000}"/>
    <cellStyle name="20% - Accent1 3 14 2" xfId="13154" xr:uid="{00000000-0005-0000-0000-0000AB1B0000}"/>
    <cellStyle name="20% - Accent1 3 14 2 2" xfId="13155" xr:uid="{00000000-0005-0000-0000-0000AC1B0000}"/>
    <cellStyle name="20% - Accent1 3 14 2 3" xfId="13156" xr:uid="{00000000-0005-0000-0000-0000AD1B0000}"/>
    <cellStyle name="20% - Accent1 3 14 2 4" xfId="13157" xr:uid="{00000000-0005-0000-0000-0000AE1B0000}"/>
    <cellStyle name="20% - Accent1 3 14 2 5" xfId="13158" xr:uid="{00000000-0005-0000-0000-0000AF1B0000}"/>
    <cellStyle name="20% - Accent1 3 14 2 6" xfId="13159" xr:uid="{00000000-0005-0000-0000-0000B01B0000}"/>
    <cellStyle name="20% - Accent1 3 14 2 7" xfId="13160" xr:uid="{00000000-0005-0000-0000-0000B11B0000}"/>
    <cellStyle name="20% - Accent1 3 14 2 8" xfId="13161" xr:uid="{00000000-0005-0000-0000-0000B21B0000}"/>
    <cellStyle name="20% - Accent1 3 14 3" xfId="13162" xr:uid="{00000000-0005-0000-0000-0000B31B0000}"/>
    <cellStyle name="20% - Accent1 3 14 3 2" xfId="13163" xr:uid="{00000000-0005-0000-0000-0000B41B0000}"/>
    <cellStyle name="20% - Accent1 3 14 3 3" xfId="13164" xr:uid="{00000000-0005-0000-0000-0000B51B0000}"/>
    <cellStyle name="20% - Accent1 3 14 3 4" xfId="13165" xr:uid="{00000000-0005-0000-0000-0000B61B0000}"/>
    <cellStyle name="20% - Accent1 3 14 3 5" xfId="13166" xr:uid="{00000000-0005-0000-0000-0000B71B0000}"/>
    <cellStyle name="20% - Accent1 3 14 3 6" xfId="13167" xr:uid="{00000000-0005-0000-0000-0000B81B0000}"/>
    <cellStyle name="20% - Accent1 3 14 3 7" xfId="13168" xr:uid="{00000000-0005-0000-0000-0000B91B0000}"/>
    <cellStyle name="20% - Accent1 3 14 3 8" xfId="13169" xr:uid="{00000000-0005-0000-0000-0000BA1B0000}"/>
    <cellStyle name="20% - Accent1 3 14 4" xfId="13170" xr:uid="{00000000-0005-0000-0000-0000BB1B0000}"/>
    <cellStyle name="20% - Accent1 3 14 4 2" xfId="13171" xr:uid="{00000000-0005-0000-0000-0000BC1B0000}"/>
    <cellStyle name="20% - Accent1 3 14 5" xfId="13172" xr:uid="{00000000-0005-0000-0000-0000BD1B0000}"/>
    <cellStyle name="20% - Accent1 3 14 5 2" xfId="13173" xr:uid="{00000000-0005-0000-0000-0000BE1B0000}"/>
    <cellStyle name="20% - Accent1 3 14 6" xfId="13174" xr:uid="{00000000-0005-0000-0000-0000BF1B0000}"/>
    <cellStyle name="20% - Accent1 3 14 6 2" xfId="13175" xr:uid="{00000000-0005-0000-0000-0000C01B0000}"/>
    <cellStyle name="20% - Accent1 3 14 7" xfId="13176" xr:uid="{00000000-0005-0000-0000-0000C11B0000}"/>
    <cellStyle name="20% - Accent1 3 14 7 2" xfId="13177" xr:uid="{00000000-0005-0000-0000-0000C21B0000}"/>
    <cellStyle name="20% - Accent1 3 14 8" xfId="13178" xr:uid="{00000000-0005-0000-0000-0000C31B0000}"/>
    <cellStyle name="20% - Accent1 3 14 8 2" xfId="13179" xr:uid="{00000000-0005-0000-0000-0000C41B0000}"/>
    <cellStyle name="20% - Accent1 3 14 9" xfId="13180" xr:uid="{00000000-0005-0000-0000-0000C51B0000}"/>
    <cellStyle name="20% - Accent1 3 14 9 2" xfId="13181" xr:uid="{00000000-0005-0000-0000-0000C61B0000}"/>
    <cellStyle name="20% - Accent1 3 15" xfId="13182" xr:uid="{00000000-0005-0000-0000-0000C71B0000}"/>
    <cellStyle name="20% - Accent1 3 15 10" xfId="13183" xr:uid="{00000000-0005-0000-0000-0000C81B0000}"/>
    <cellStyle name="20% - Accent1 3 15 10 2" xfId="13184" xr:uid="{00000000-0005-0000-0000-0000C91B0000}"/>
    <cellStyle name="20% - Accent1 3 15 11" xfId="13185" xr:uid="{00000000-0005-0000-0000-0000CA1B0000}"/>
    <cellStyle name="20% - Accent1 3 15 11 2" xfId="13186" xr:uid="{00000000-0005-0000-0000-0000CB1B0000}"/>
    <cellStyle name="20% - Accent1 3 15 12" xfId="13187" xr:uid="{00000000-0005-0000-0000-0000CC1B0000}"/>
    <cellStyle name="20% - Accent1 3 15 13" xfId="13188" xr:uid="{00000000-0005-0000-0000-0000CD1B0000}"/>
    <cellStyle name="20% - Accent1 3 15 14" xfId="13189" xr:uid="{00000000-0005-0000-0000-0000CE1B0000}"/>
    <cellStyle name="20% - Accent1 3 15 15" xfId="13190" xr:uid="{00000000-0005-0000-0000-0000CF1B0000}"/>
    <cellStyle name="20% - Accent1 3 15 16" xfId="13191" xr:uid="{00000000-0005-0000-0000-0000D01B0000}"/>
    <cellStyle name="20% - Accent1 3 15 17" xfId="13192" xr:uid="{00000000-0005-0000-0000-0000D11B0000}"/>
    <cellStyle name="20% - Accent1 3 15 18" xfId="13193" xr:uid="{00000000-0005-0000-0000-0000D21B0000}"/>
    <cellStyle name="20% - Accent1 3 15 2" xfId="13194" xr:uid="{00000000-0005-0000-0000-0000D31B0000}"/>
    <cellStyle name="20% - Accent1 3 15 2 2" xfId="13195" xr:uid="{00000000-0005-0000-0000-0000D41B0000}"/>
    <cellStyle name="20% - Accent1 3 15 2 3" xfId="13196" xr:uid="{00000000-0005-0000-0000-0000D51B0000}"/>
    <cellStyle name="20% - Accent1 3 15 2 4" xfId="13197" xr:uid="{00000000-0005-0000-0000-0000D61B0000}"/>
    <cellStyle name="20% - Accent1 3 15 2 5" xfId="13198" xr:uid="{00000000-0005-0000-0000-0000D71B0000}"/>
    <cellStyle name="20% - Accent1 3 15 2 6" xfId="13199" xr:uid="{00000000-0005-0000-0000-0000D81B0000}"/>
    <cellStyle name="20% - Accent1 3 15 2 7" xfId="13200" xr:uid="{00000000-0005-0000-0000-0000D91B0000}"/>
    <cellStyle name="20% - Accent1 3 15 2 8" xfId="13201" xr:uid="{00000000-0005-0000-0000-0000DA1B0000}"/>
    <cellStyle name="20% - Accent1 3 15 3" xfId="13202" xr:uid="{00000000-0005-0000-0000-0000DB1B0000}"/>
    <cellStyle name="20% - Accent1 3 15 3 2" xfId="13203" xr:uid="{00000000-0005-0000-0000-0000DC1B0000}"/>
    <cellStyle name="20% - Accent1 3 15 3 3" xfId="13204" xr:uid="{00000000-0005-0000-0000-0000DD1B0000}"/>
    <cellStyle name="20% - Accent1 3 15 3 4" xfId="13205" xr:uid="{00000000-0005-0000-0000-0000DE1B0000}"/>
    <cellStyle name="20% - Accent1 3 15 3 5" xfId="13206" xr:uid="{00000000-0005-0000-0000-0000DF1B0000}"/>
    <cellStyle name="20% - Accent1 3 15 3 6" xfId="13207" xr:uid="{00000000-0005-0000-0000-0000E01B0000}"/>
    <cellStyle name="20% - Accent1 3 15 3 7" xfId="13208" xr:uid="{00000000-0005-0000-0000-0000E11B0000}"/>
    <cellStyle name="20% - Accent1 3 15 3 8" xfId="13209" xr:uid="{00000000-0005-0000-0000-0000E21B0000}"/>
    <cellStyle name="20% - Accent1 3 15 4" xfId="13210" xr:uid="{00000000-0005-0000-0000-0000E31B0000}"/>
    <cellStyle name="20% - Accent1 3 15 4 2" xfId="13211" xr:uid="{00000000-0005-0000-0000-0000E41B0000}"/>
    <cellStyle name="20% - Accent1 3 15 5" xfId="13212" xr:uid="{00000000-0005-0000-0000-0000E51B0000}"/>
    <cellStyle name="20% - Accent1 3 15 5 2" xfId="13213" xr:uid="{00000000-0005-0000-0000-0000E61B0000}"/>
    <cellStyle name="20% - Accent1 3 15 6" xfId="13214" xr:uid="{00000000-0005-0000-0000-0000E71B0000}"/>
    <cellStyle name="20% - Accent1 3 15 6 2" xfId="13215" xr:uid="{00000000-0005-0000-0000-0000E81B0000}"/>
    <cellStyle name="20% - Accent1 3 15 7" xfId="13216" xr:uid="{00000000-0005-0000-0000-0000E91B0000}"/>
    <cellStyle name="20% - Accent1 3 15 7 2" xfId="13217" xr:uid="{00000000-0005-0000-0000-0000EA1B0000}"/>
    <cellStyle name="20% - Accent1 3 15 8" xfId="13218" xr:uid="{00000000-0005-0000-0000-0000EB1B0000}"/>
    <cellStyle name="20% - Accent1 3 15 8 2" xfId="13219" xr:uid="{00000000-0005-0000-0000-0000EC1B0000}"/>
    <cellStyle name="20% - Accent1 3 15 9" xfId="13220" xr:uid="{00000000-0005-0000-0000-0000ED1B0000}"/>
    <cellStyle name="20% - Accent1 3 15 9 2" xfId="13221" xr:uid="{00000000-0005-0000-0000-0000EE1B0000}"/>
    <cellStyle name="20% - Accent1 3 16" xfId="13222" xr:uid="{00000000-0005-0000-0000-0000EF1B0000}"/>
    <cellStyle name="20% - Accent1 3 16 10" xfId="13223" xr:uid="{00000000-0005-0000-0000-0000F01B0000}"/>
    <cellStyle name="20% - Accent1 3 16 10 2" xfId="13224" xr:uid="{00000000-0005-0000-0000-0000F11B0000}"/>
    <cellStyle name="20% - Accent1 3 16 11" xfId="13225" xr:uid="{00000000-0005-0000-0000-0000F21B0000}"/>
    <cellStyle name="20% - Accent1 3 16 11 2" xfId="13226" xr:uid="{00000000-0005-0000-0000-0000F31B0000}"/>
    <cellStyle name="20% - Accent1 3 16 12" xfId="13227" xr:uid="{00000000-0005-0000-0000-0000F41B0000}"/>
    <cellStyle name="20% - Accent1 3 16 13" xfId="13228" xr:uid="{00000000-0005-0000-0000-0000F51B0000}"/>
    <cellStyle name="20% - Accent1 3 16 14" xfId="13229" xr:uid="{00000000-0005-0000-0000-0000F61B0000}"/>
    <cellStyle name="20% - Accent1 3 16 15" xfId="13230" xr:uid="{00000000-0005-0000-0000-0000F71B0000}"/>
    <cellStyle name="20% - Accent1 3 16 16" xfId="13231" xr:uid="{00000000-0005-0000-0000-0000F81B0000}"/>
    <cellStyle name="20% - Accent1 3 16 17" xfId="13232" xr:uid="{00000000-0005-0000-0000-0000F91B0000}"/>
    <cellStyle name="20% - Accent1 3 16 18" xfId="13233" xr:uid="{00000000-0005-0000-0000-0000FA1B0000}"/>
    <cellStyle name="20% - Accent1 3 16 2" xfId="13234" xr:uid="{00000000-0005-0000-0000-0000FB1B0000}"/>
    <cellStyle name="20% - Accent1 3 16 2 2" xfId="13235" xr:uid="{00000000-0005-0000-0000-0000FC1B0000}"/>
    <cellStyle name="20% - Accent1 3 16 2 3" xfId="13236" xr:uid="{00000000-0005-0000-0000-0000FD1B0000}"/>
    <cellStyle name="20% - Accent1 3 16 2 4" xfId="13237" xr:uid="{00000000-0005-0000-0000-0000FE1B0000}"/>
    <cellStyle name="20% - Accent1 3 16 2 5" xfId="13238" xr:uid="{00000000-0005-0000-0000-0000FF1B0000}"/>
    <cellStyle name="20% - Accent1 3 16 2 6" xfId="13239" xr:uid="{00000000-0005-0000-0000-0000001C0000}"/>
    <cellStyle name="20% - Accent1 3 16 2 7" xfId="13240" xr:uid="{00000000-0005-0000-0000-0000011C0000}"/>
    <cellStyle name="20% - Accent1 3 16 2 8" xfId="13241" xr:uid="{00000000-0005-0000-0000-0000021C0000}"/>
    <cellStyle name="20% - Accent1 3 16 3" xfId="13242" xr:uid="{00000000-0005-0000-0000-0000031C0000}"/>
    <cellStyle name="20% - Accent1 3 16 3 2" xfId="13243" xr:uid="{00000000-0005-0000-0000-0000041C0000}"/>
    <cellStyle name="20% - Accent1 3 16 3 3" xfId="13244" xr:uid="{00000000-0005-0000-0000-0000051C0000}"/>
    <cellStyle name="20% - Accent1 3 16 3 4" xfId="13245" xr:uid="{00000000-0005-0000-0000-0000061C0000}"/>
    <cellStyle name="20% - Accent1 3 16 3 5" xfId="13246" xr:uid="{00000000-0005-0000-0000-0000071C0000}"/>
    <cellStyle name="20% - Accent1 3 16 3 6" xfId="13247" xr:uid="{00000000-0005-0000-0000-0000081C0000}"/>
    <cellStyle name="20% - Accent1 3 16 3 7" xfId="13248" xr:uid="{00000000-0005-0000-0000-0000091C0000}"/>
    <cellStyle name="20% - Accent1 3 16 3 8" xfId="13249" xr:uid="{00000000-0005-0000-0000-00000A1C0000}"/>
    <cellStyle name="20% - Accent1 3 16 4" xfId="13250" xr:uid="{00000000-0005-0000-0000-00000B1C0000}"/>
    <cellStyle name="20% - Accent1 3 16 4 2" xfId="13251" xr:uid="{00000000-0005-0000-0000-00000C1C0000}"/>
    <cellStyle name="20% - Accent1 3 16 5" xfId="13252" xr:uid="{00000000-0005-0000-0000-00000D1C0000}"/>
    <cellStyle name="20% - Accent1 3 16 5 2" xfId="13253" xr:uid="{00000000-0005-0000-0000-00000E1C0000}"/>
    <cellStyle name="20% - Accent1 3 16 6" xfId="13254" xr:uid="{00000000-0005-0000-0000-00000F1C0000}"/>
    <cellStyle name="20% - Accent1 3 16 6 2" xfId="13255" xr:uid="{00000000-0005-0000-0000-0000101C0000}"/>
    <cellStyle name="20% - Accent1 3 16 7" xfId="13256" xr:uid="{00000000-0005-0000-0000-0000111C0000}"/>
    <cellStyle name="20% - Accent1 3 16 7 2" xfId="13257" xr:uid="{00000000-0005-0000-0000-0000121C0000}"/>
    <cellStyle name="20% - Accent1 3 16 8" xfId="13258" xr:uid="{00000000-0005-0000-0000-0000131C0000}"/>
    <cellStyle name="20% - Accent1 3 16 8 2" xfId="13259" xr:uid="{00000000-0005-0000-0000-0000141C0000}"/>
    <cellStyle name="20% - Accent1 3 16 9" xfId="13260" xr:uid="{00000000-0005-0000-0000-0000151C0000}"/>
    <cellStyle name="20% - Accent1 3 16 9 2" xfId="13261" xr:uid="{00000000-0005-0000-0000-0000161C0000}"/>
    <cellStyle name="20% - Accent1 3 17" xfId="13262" xr:uid="{00000000-0005-0000-0000-0000171C0000}"/>
    <cellStyle name="20% - Accent1 3 17 10" xfId="13263" xr:uid="{00000000-0005-0000-0000-0000181C0000}"/>
    <cellStyle name="20% - Accent1 3 17 10 2" xfId="13264" xr:uid="{00000000-0005-0000-0000-0000191C0000}"/>
    <cellStyle name="20% - Accent1 3 17 11" xfId="13265" xr:uid="{00000000-0005-0000-0000-00001A1C0000}"/>
    <cellStyle name="20% - Accent1 3 17 11 2" xfId="13266" xr:uid="{00000000-0005-0000-0000-00001B1C0000}"/>
    <cellStyle name="20% - Accent1 3 17 12" xfId="13267" xr:uid="{00000000-0005-0000-0000-00001C1C0000}"/>
    <cellStyle name="20% - Accent1 3 17 13" xfId="13268" xr:uid="{00000000-0005-0000-0000-00001D1C0000}"/>
    <cellStyle name="20% - Accent1 3 17 14" xfId="13269" xr:uid="{00000000-0005-0000-0000-00001E1C0000}"/>
    <cellStyle name="20% - Accent1 3 17 15" xfId="13270" xr:uid="{00000000-0005-0000-0000-00001F1C0000}"/>
    <cellStyle name="20% - Accent1 3 17 16" xfId="13271" xr:uid="{00000000-0005-0000-0000-0000201C0000}"/>
    <cellStyle name="20% - Accent1 3 17 17" xfId="13272" xr:uid="{00000000-0005-0000-0000-0000211C0000}"/>
    <cellStyle name="20% - Accent1 3 17 18" xfId="13273" xr:uid="{00000000-0005-0000-0000-0000221C0000}"/>
    <cellStyle name="20% - Accent1 3 17 2" xfId="13274" xr:uid="{00000000-0005-0000-0000-0000231C0000}"/>
    <cellStyle name="20% - Accent1 3 17 2 2" xfId="13275" xr:uid="{00000000-0005-0000-0000-0000241C0000}"/>
    <cellStyle name="20% - Accent1 3 17 2 3" xfId="13276" xr:uid="{00000000-0005-0000-0000-0000251C0000}"/>
    <cellStyle name="20% - Accent1 3 17 2 4" xfId="13277" xr:uid="{00000000-0005-0000-0000-0000261C0000}"/>
    <cellStyle name="20% - Accent1 3 17 2 5" xfId="13278" xr:uid="{00000000-0005-0000-0000-0000271C0000}"/>
    <cellStyle name="20% - Accent1 3 17 2 6" xfId="13279" xr:uid="{00000000-0005-0000-0000-0000281C0000}"/>
    <cellStyle name="20% - Accent1 3 17 2 7" xfId="13280" xr:uid="{00000000-0005-0000-0000-0000291C0000}"/>
    <cellStyle name="20% - Accent1 3 17 2 8" xfId="13281" xr:uid="{00000000-0005-0000-0000-00002A1C0000}"/>
    <cellStyle name="20% - Accent1 3 17 3" xfId="13282" xr:uid="{00000000-0005-0000-0000-00002B1C0000}"/>
    <cellStyle name="20% - Accent1 3 17 3 2" xfId="13283" xr:uid="{00000000-0005-0000-0000-00002C1C0000}"/>
    <cellStyle name="20% - Accent1 3 17 3 3" xfId="13284" xr:uid="{00000000-0005-0000-0000-00002D1C0000}"/>
    <cellStyle name="20% - Accent1 3 17 3 4" xfId="13285" xr:uid="{00000000-0005-0000-0000-00002E1C0000}"/>
    <cellStyle name="20% - Accent1 3 17 3 5" xfId="13286" xr:uid="{00000000-0005-0000-0000-00002F1C0000}"/>
    <cellStyle name="20% - Accent1 3 17 3 6" xfId="13287" xr:uid="{00000000-0005-0000-0000-0000301C0000}"/>
    <cellStyle name="20% - Accent1 3 17 3 7" xfId="13288" xr:uid="{00000000-0005-0000-0000-0000311C0000}"/>
    <cellStyle name="20% - Accent1 3 17 3 8" xfId="13289" xr:uid="{00000000-0005-0000-0000-0000321C0000}"/>
    <cellStyle name="20% - Accent1 3 17 4" xfId="13290" xr:uid="{00000000-0005-0000-0000-0000331C0000}"/>
    <cellStyle name="20% - Accent1 3 17 4 2" xfId="13291" xr:uid="{00000000-0005-0000-0000-0000341C0000}"/>
    <cellStyle name="20% - Accent1 3 17 5" xfId="13292" xr:uid="{00000000-0005-0000-0000-0000351C0000}"/>
    <cellStyle name="20% - Accent1 3 17 5 2" xfId="13293" xr:uid="{00000000-0005-0000-0000-0000361C0000}"/>
    <cellStyle name="20% - Accent1 3 17 6" xfId="13294" xr:uid="{00000000-0005-0000-0000-0000371C0000}"/>
    <cellStyle name="20% - Accent1 3 17 6 2" xfId="13295" xr:uid="{00000000-0005-0000-0000-0000381C0000}"/>
    <cellStyle name="20% - Accent1 3 17 7" xfId="13296" xr:uid="{00000000-0005-0000-0000-0000391C0000}"/>
    <cellStyle name="20% - Accent1 3 17 7 2" xfId="13297" xr:uid="{00000000-0005-0000-0000-00003A1C0000}"/>
    <cellStyle name="20% - Accent1 3 17 8" xfId="13298" xr:uid="{00000000-0005-0000-0000-00003B1C0000}"/>
    <cellStyle name="20% - Accent1 3 17 8 2" xfId="13299" xr:uid="{00000000-0005-0000-0000-00003C1C0000}"/>
    <cellStyle name="20% - Accent1 3 17 9" xfId="13300" xr:uid="{00000000-0005-0000-0000-00003D1C0000}"/>
    <cellStyle name="20% - Accent1 3 17 9 2" xfId="13301" xr:uid="{00000000-0005-0000-0000-00003E1C0000}"/>
    <cellStyle name="20% - Accent1 3 18" xfId="13302" xr:uid="{00000000-0005-0000-0000-00003F1C0000}"/>
    <cellStyle name="20% - Accent1 3 18 10" xfId="13303" xr:uid="{00000000-0005-0000-0000-0000401C0000}"/>
    <cellStyle name="20% - Accent1 3 18 10 2" xfId="13304" xr:uid="{00000000-0005-0000-0000-0000411C0000}"/>
    <cellStyle name="20% - Accent1 3 18 11" xfId="13305" xr:uid="{00000000-0005-0000-0000-0000421C0000}"/>
    <cellStyle name="20% - Accent1 3 18 11 2" xfId="13306" xr:uid="{00000000-0005-0000-0000-0000431C0000}"/>
    <cellStyle name="20% - Accent1 3 18 12" xfId="13307" xr:uid="{00000000-0005-0000-0000-0000441C0000}"/>
    <cellStyle name="20% - Accent1 3 18 13" xfId="13308" xr:uid="{00000000-0005-0000-0000-0000451C0000}"/>
    <cellStyle name="20% - Accent1 3 18 14" xfId="13309" xr:uid="{00000000-0005-0000-0000-0000461C0000}"/>
    <cellStyle name="20% - Accent1 3 18 15" xfId="13310" xr:uid="{00000000-0005-0000-0000-0000471C0000}"/>
    <cellStyle name="20% - Accent1 3 18 16" xfId="13311" xr:uid="{00000000-0005-0000-0000-0000481C0000}"/>
    <cellStyle name="20% - Accent1 3 18 17" xfId="13312" xr:uid="{00000000-0005-0000-0000-0000491C0000}"/>
    <cellStyle name="20% - Accent1 3 18 18" xfId="13313" xr:uid="{00000000-0005-0000-0000-00004A1C0000}"/>
    <cellStyle name="20% - Accent1 3 18 2" xfId="13314" xr:uid="{00000000-0005-0000-0000-00004B1C0000}"/>
    <cellStyle name="20% - Accent1 3 18 2 2" xfId="13315" xr:uid="{00000000-0005-0000-0000-00004C1C0000}"/>
    <cellStyle name="20% - Accent1 3 18 2 3" xfId="13316" xr:uid="{00000000-0005-0000-0000-00004D1C0000}"/>
    <cellStyle name="20% - Accent1 3 18 2 4" xfId="13317" xr:uid="{00000000-0005-0000-0000-00004E1C0000}"/>
    <cellStyle name="20% - Accent1 3 18 2 5" xfId="13318" xr:uid="{00000000-0005-0000-0000-00004F1C0000}"/>
    <cellStyle name="20% - Accent1 3 18 2 6" xfId="13319" xr:uid="{00000000-0005-0000-0000-0000501C0000}"/>
    <cellStyle name="20% - Accent1 3 18 2 7" xfId="13320" xr:uid="{00000000-0005-0000-0000-0000511C0000}"/>
    <cellStyle name="20% - Accent1 3 18 2 8" xfId="13321" xr:uid="{00000000-0005-0000-0000-0000521C0000}"/>
    <cellStyle name="20% - Accent1 3 18 3" xfId="13322" xr:uid="{00000000-0005-0000-0000-0000531C0000}"/>
    <cellStyle name="20% - Accent1 3 18 3 2" xfId="13323" xr:uid="{00000000-0005-0000-0000-0000541C0000}"/>
    <cellStyle name="20% - Accent1 3 18 3 3" xfId="13324" xr:uid="{00000000-0005-0000-0000-0000551C0000}"/>
    <cellStyle name="20% - Accent1 3 18 3 4" xfId="13325" xr:uid="{00000000-0005-0000-0000-0000561C0000}"/>
    <cellStyle name="20% - Accent1 3 18 3 5" xfId="13326" xr:uid="{00000000-0005-0000-0000-0000571C0000}"/>
    <cellStyle name="20% - Accent1 3 18 3 6" xfId="13327" xr:uid="{00000000-0005-0000-0000-0000581C0000}"/>
    <cellStyle name="20% - Accent1 3 18 3 7" xfId="13328" xr:uid="{00000000-0005-0000-0000-0000591C0000}"/>
    <cellStyle name="20% - Accent1 3 18 3 8" xfId="13329" xr:uid="{00000000-0005-0000-0000-00005A1C0000}"/>
    <cellStyle name="20% - Accent1 3 18 4" xfId="13330" xr:uid="{00000000-0005-0000-0000-00005B1C0000}"/>
    <cellStyle name="20% - Accent1 3 18 4 2" xfId="13331" xr:uid="{00000000-0005-0000-0000-00005C1C0000}"/>
    <cellStyle name="20% - Accent1 3 18 5" xfId="13332" xr:uid="{00000000-0005-0000-0000-00005D1C0000}"/>
    <cellStyle name="20% - Accent1 3 18 5 2" xfId="13333" xr:uid="{00000000-0005-0000-0000-00005E1C0000}"/>
    <cellStyle name="20% - Accent1 3 18 6" xfId="13334" xr:uid="{00000000-0005-0000-0000-00005F1C0000}"/>
    <cellStyle name="20% - Accent1 3 18 6 2" xfId="13335" xr:uid="{00000000-0005-0000-0000-0000601C0000}"/>
    <cellStyle name="20% - Accent1 3 18 7" xfId="13336" xr:uid="{00000000-0005-0000-0000-0000611C0000}"/>
    <cellStyle name="20% - Accent1 3 18 7 2" xfId="13337" xr:uid="{00000000-0005-0000-0000-0000621C0000}"/>
    <cellStyle name="20% - Accent1 3 18 8" xfId="13338" xr:uid="{00000000-0005-0000-0000-0000631C0000}"/>
    <cellStyle name="20% - Accent1 3 18 8 2" xfId="13339" xr:uid="{00000000-0005-0000-0000-0000641C0000}"/>
    <cellStyle name="20% - Accent1 3 18 9" xfId="13340" xr:uid="{00000000-0005-0000-0000-0000651C0000}"/>
    <cellStyle name="20% - Accent1 3 18 9 2" xfId="13341" xr:uid="{00000000-0005-0000-0000-0000661C0000}"/>
    <cellStyle name="20% - Accent1 3 19" xfId="13342" xr:uid="{00000000-0005-0000-0000-0000671C0000}"/>
    <cellStyle name="20% - Accent1 3 19 10" xfId="13343" xr:uid="{00000000-0005-0000-0000-0000681C0000}"/>
    <cellStyle name="20% - Accent1 3 19 10 2" xfId="13344" xr:uid="{00000000-0005-0000-0000-0000691C0000}"/>
    <cellStyle name="20% - Accent1 3 19 11" xfId="13345" xr:uid="{00000000-0005-0000-0000-00006A1C0000}"/>
    <cellStyle name="20% - Accent1 3 19 11 2" xfId="13346" xr:uid="{00000000-0005-0000-0000-00006B1C0000}"/>
    <cellStyle name="20% - Accent1 3 19 12" xfId="13347" xr:uid="{00000000-0005-0000-0000-00006C1C0000}"/>
    <cellStyle name="20% - Accent1 3 19 13" xfId="13348" xr:uid="{00000000-0005-0000-0000-00006D1C0000}"/>
    <cellStyle name="20% - Accent1 3 19 14" xfId="13349" xr:uid="{00000000-0005-0000-0000-00006E1C0000}"/>
    <cellStyle name="20% - Accent1 3 19 15" xfId="13350" xr:uid="{00000000-0005-0000-0000-00006F1C0000}"/>
    <cellStyle name="20% - Accent1 3 19 16" xfId="13351" xr:uid="{00000000-0005-0000-0000-0000701C0000}"/>
    <cellStyle name="20% - Accent1 3 19 17" xfId="13352" xr:uid="{00000000-0005-0000-0000-0000711C0000}"/>
    <cellStyle name="20% - Accent1 3 19 18" xfId="13353" xr:uid="{00000000-0005-0000-0000-0000721C0000}"/>
    <cellStyle name="20% - Accent1 3 19 2" xfId="13354" xr:uid="{00000000-0005-0000-0000-0000731C0000}"/>
    <cellStyle name="20% - Accent1 3 19 2 2" xfId="13355" xr:uid="{00000000-0005-0000-0000-0000741C0000}"/>
    <cellStyle name="20% - Accent1 3 19 2 3" xfId="13356" xr:uid="{00000000-0005-0000-0000-0000751C0000}"/>
    <cellStyle name="20% - Accent1 3 19 2 4" xfId="13357" xr:uid="{00000000-0005-0000-0000-0000761C0000}"/>
    <cellStyle name="20% - Accent1 3 19 2 5" xfId="13358" xr:uid="{00000000-0005-0000-0000-0000771C0000}"/>
    <cellStyle name="20% - Accent1 3 19 2 6" xfId="13359" xr:uid="{00000000-0005-0000-0000-0000781C0000}"/>
    <cellStyle name="20% - Accent1 3 19 2 7" xfId="13360" xr:uid="{00000000-0005-0000-0000-0000791C0000}"/>
    <cellStyle name="20% - Accent1 3 19 2 8" xfId="13361" xr:uid="{00000000-0005-0000-0000-00007A1C0000}"/>
    <cellStyle name="20% - Accent1 3 19 3" xfId="13362" xr:uid="{00000000-0005-0000-0000-00007B1C0000}"/>
    <cellStyle name="20% - Accent1 3 19 3 2" xfId="13363" xr:uid="{00000000-0005-0000-0000-00007C1C0000}"/>
    <cellStyle name="20% - Accent1 3 19 3 3" xfId="13364" xr:uid="{00000000-0005-0000-0000-00007D1C0000}"/>
    <cellStyle name="20% - Accent1 3 19 3 4" xfId="13365" xr:uid="{00000000-0005-0000-0000-00007E1C0000}"/>
    <cellStyle name="20% - Accent1 3 19 3 5" xfId="13366" xr:uid="{00000000-0005-0000-0000-00007F1C0000}"/>
    <cellStyle name="20% - Accent1 3 19 3 6" xfId="13367" xr:uid="{00000000-0005-0000-0000-0000801C0000}"/>
    <cellStyle name="20% - Accent1 3 19 3 7" xfId="13368" xr:uid="{00000000-0005-0000-0000-0000811C0000}"/>
    <cellStyle name="20% - Accent1 3 19 3 8" xfId="13369" xr:uid="{00000000-0005-0000-0000-0000821C0000}"/>
    <cellStyle name="20% - Accent1 3 19 4" xfId="13370" xr:uid="{00000000-0005-0000-0000-0000831C0000}"/>
    <cellStyle name="20% - Accent1 3 19 4 2" xfId="13371" xr:uid="{00000000-0005-0000-0000-0000841C0000}"/>
    <cellStyle name="20% - Accent1 3 19 5" xfId="13372" xr:uid="{00000000-0005-0000-0000-0000851C0000}"/>
    <cellStyle name="20% - Accent1 3 19 5 2" xfId="13373" xr:uid="{00000000-0005-0000-0000-0000861C0000}"/>
    <cellStyle name="20% - Accent1 3 19 6" xfId="13374" xr:uid="{00000000-0005-0000-0000-0000871C0000}"/>
    <cellStyle name="20% - Accent1 3 19 6 2" xfId="13375" xr:uid="{00000000-0005-0000-0000-0000881C0000}"/>
    <cellStyle name="20% - Accent1 3 19 7" xfId="13376" xr:uid="{00000000-0005-0000-0000-0000891C0000}"/>
    <cellStyle name="20% - Accent1 3 19 7 2" xfId="13377" xr:uid="{00000000-0005-0000-0000-00008A1C0000}"/>
    <cellStyle name="20% - Accent1 3 19 8" xfId="13378" xr:uid="{00000000-0005-0000-0000-00008B1C0000}"/>
    <cellStyle name="20% - Accent1 3 19 8 2" xfId="13379" xr:uid="{00000000-0005-0000-0000-00008C1C0000}"/>
    <cellStyle name="20% - Accent1 3 19 9" xfId="13380" xr:uid="{00000000-0005-0000-0000-00008D1C0000}"/>
    <cellStyle name="20% - Accent1 3 19 9 2" xfId="13381" xr:uid="{00000000-0005-0000-0000-00008E1C0000}"/>
    <cellStyle name="20% - Accent1 3 2" xfId="13382" xr:uid="{00000000-0005-0000-0000-00008F1C0000}"/>
    <cellStyle name="20% - Accent1 3 2 10" xfId="13383" xr:uid="{00000000-0005-0000-0000-0000901C0000}"/>
    <cellStyle name="20% - Accent1 3 2 10 2" xfId="13384" xr:uid="{00000000-0005-0000-0000-0000911C0000}"/>
    <cellStyle name="20% - Accent1 3 2 11" xfId="13385" xr:uid="{00000000-0005-0000-0000-0000921C0000}"/>
    <cellStyle name="20% - Accent1 3 2 11 2" xfId="13386" xr:uid="{00000000-0005-0000-0000-0000931C0000}"/>
    <cellStyle name="20% - Accent1 3 2 12" xfId="13387" xr:uid="{00000000-0005-0000-0000-0000941C0000}"/>
    <cellStyle name="20% - Accent1 3 2 13" xfId="13388" xr:uid="{00000000-0005-0000-0000-0000951C0000}"/>
    <cellStyle name="20% - Accent1 3 2 14" xfId="13389" xr:uid="{00000000-0005-0000-0000-0000961C0000}"/>
    <cellStyle name="20% - Accent1 3 2 15" xfId="13390" xr:uid="{00000000-0005-0000-0000-0000971C0000}"/>
    <cellStyle name="20% - Accent1 3 2 16" xfId="13391" xr:uid="{00000000-0005-0000-0000-0000981C0000}"/>
    <cellStyle name="20% - Accent1 3 2 17" xfId="13392" xr:uid="{00000000-0005-0000-0000-0000991C0000}"/>
    <cellStyle name="20% - Accent1 3 2 18" xfId="13393" xr:uid="{00000000-0005-0000-0000-00009A1C0000}"/>
    <cellStyle name="20% - Accent1 3 2 2" xfId="13394" xr:uid="{00000000-0005-0000-0000-00009B1C0000}"/>
    <cellStyle name="20% - Accent1 3 2 2 2" xfId="13395" xr:uid="{00000000-0005-0000-0000-00009C1C0000}"/>
    <cellStyle name="20% - Accent1 3 2 2 3" xfId="13396" xr:uid="{00000000-0005-0000-0000-00009D1C0000}"/>
    <cellStyle name="20% - Accent1 3 2 2 4" xfId="13397" xr:uid="{00000000-0005-0000-0000-00009E1C0000}"/>
    <cellStyle name="20% - Accent1 3 2 2 5" xfId="13398" xr:uid="{00000000-0005-0000-0000-00009F1C0000}"/>
    <cellStyle name="20% - Accent1 3 2 2 6" xfId="13399" xr:uid="{00000000-0005-0000-0000-0000A01C0000}"/>
    <cellStyle name="20% - Accent1 3 2 2 7" xfId="13400" xr:uid="{00000000-0005-0000-0000-0000A11C0000}"/>
    <cellStyle name="20% - Accent1 3 2 2 8" xfId="13401" xr:uid="{00000000-0005-0000-0000-0000A21C0000}"/>
    <cellStyle name="20% - Accent1 3 2 3" xfId="13402" xr:uid="{00000000-0005-0000-0000-0000A31C0000}"/>
    <cellStyle name="20% - Accent1 3 2 3 2" xfId="13403" xr:uid="{00000000-0005-0000-0000-0000A41C0000}"/>
    <cellStyle name="20% - Accent1 3 2 3 3" xfId="13404" xr:uid="{00000000-0005-0000-0000-0000A51C0000}"/>
    <cellStyle name="20% - Accent1 3 2 3 4" xfId="13405" xr:uid="{00000000-0005-0000-0000-0000A61C0000}"/>
    <cellStyle name="20% - Accent1 3 2 3 5" xfId="13406" xr:uid="{00000000-0005-0000-0000-0000A71C0000}"/>
    <cellStyle name="20% - Accent1 3 2 3 6" xfId="13407" xr:uid="{00000000-0005-0000-0000-0000A81C0000}"/>
    <cellStyle name="20% - Accent1 3 2 3 7" xfId="13408" xr:uid="{00000000-0005-0000-0000-0000A91C0000}"/>
    <cellStyle name="20% - Accent1 3 2 3 8" xfId="13409" xr:uid="{00000000-0005-0000-0000-0000AA1C0000}"/>
    <cellStyle name="20% - Accent1 3 2 4" xfId="13410" xr:uid="{00000000-0005-0000-0000-0000AB1C0000}"/>
    <cellStyle name="20% - Accent1 3 2 4 2" xfId="13411" xr:uid="{00000000-0005-0000-0000-0000AC1C0000}"/>
    <cellStyle name="20% - Accent1 3 2 5" xfId="13412" xr:uid="{00000000-0005-0000-0000-0000AD1C0000}"/>
    <cellStyle name="20% - Accent1 3 2 5 2" xfId="13413" xr:uid="{00000000-0005-0000-0000-0000AE1C0000}"/>
    <cellStyle name="20% - Accent1 3 2 6" xfId="13414" xr:uid="{00000000-0005-0000-0000-0000AF1C0000}"/>
    <cellStyle name="20% - Accent1 3 2 6 2" xfId="13415" xr:uid="{00000000-0005-0000-0000-0000B01C0000}"/>
    <cellStyle name="20% - Accent1 3 2 7" xfId="13416" xr:uid="{00000000-0005-0000-0000-0000B11C0000}"/>
    <cellStyle name="20% - Accent1 3 2 7 2" xfId="13417" xr:uid="{00000000-0005-0000-0000-0000B21C0000}"/>
    <cellStyle name="20% - Accent1 3 2 8" xfId="13418" xr:uid="{00000000-0005-0000-0000-0000B31C0000}"/>
    <cellStyle name="20% - Accent1 3 2 8 2" xfId="13419" xr:uid="{00000000-0005-0000-0000-0000B41C0000}"/>
    <cellStyle name="20% - Accent1 3 2 9" xfId="13420" xr:uid="{00000000-0005-0000-0000-0000B51C0000}"/>
    <cellStyle name="20% - Accent1 3 2 9 2" xfId="13421" xr:uid="{00000000-0005-0000-0000-0000B61C0000}"/>
    <cellStyle name="20% - Accent1 3 20" xfId="13422" xr:uid="{00000000-0005-0000-0000-0000B71C0000}"/>
    <cellStyle name="20% - Accent1 3 20 10" xfId="13423" xr:uid="{00000000-0005-0000-0000-0000B81C0000}"/>
    <cellStyle name="20% - Accent1 3 20 10 2" xfId="13424" xr:uid="{00000000-0005-0000-0000-0000B91C0000}"/>
    <cellStyle name="20% - Accent1 3 20 11" xfId="13425" xr:uid="{00000000-0005-0000-0000-0000BA1C0000}"/>
    <cellStyle name="20% - Accent1 3 20 11 2" xfId="13426" xr:uid="{00000000-0005-0000-0000-0000BB1C0000}"/>
    <cellStyle name="20% - Accent1 3 20 12" xfId="13427" xr:uid="{00000000-0005-0000-0000-0000BC1C0000}"/>
    <cellStyle name="20% - Accent1 3 20 13" xfId="13428" xr:uid="{00000000-0005-0000-0000-0000BD1C0000}"/>
    <cellStyle name="20% - Accent1 3 20 14" xfId="13429" xr:uid="{00000000-0005-0000-0000-0000BE1C0000}"/>
    <cellStyle name="20% - Accent1 3 20 15" xfId="13430" xr:uid="{00000000-0005-0000-0000-0000BF1C0000}"/>
    <cellStyle name="20% - Accent1 3 20 16" xfId="13431" xr:uid="{00000000-0005-0000-0000-0000C01C0000}"/>
    <cellStyle name="20% - Accent1 3 20 17" xfId="13432" xr:uid="{00000000-0005-0000-0000-0000C11C0000}"/>
    <cellStyle name="20% - Accent1 3 20 18" xfId="13433" xr:uid="{00000000-0005-0000-0000-0000C21C0000}"/>
    <cellStyle name="20% - Accent1 3 20 2" xfId="13434" xr:uid="{00000000-0005-0000-0000-0000C31C0000}"/>
    <cellStyle name="20% - Accent1 3 20 2 2" xfId="13435" xr:uid="{00000000-0005-0000-0000-0000C41C0000}"/>
    <cellStyle name="20% - Accent1 3 20 2 3" xfId="13436" xr:uid="{00000000-0005-0000-0000-0000C51C0000}"/>
    <cellStyle name="20% - Accent1 3 20 2 4" xfId="13437" xr:uid="{00000000-0005-0000-0000-0000C61C0000}"/>
    <cellStyle name="20% - Accent1 3 20 2 5" xfId="13438" xr:uid="{00000000-0005-0000-0000-0000C71C0000}"/>
    <cellStyle name="20% - Accent1 3 20 2 6" xfId="13439" xr:uid="{00000000-0005-0000-0000-0000C81C0000}"/>
    <cellStyle name="20% - Accent1 3 20 2 7" xfId="13440" xr:uid="{00000000-0005-0000-0000-0000C91C0000}"/>
    <cellStyle name="20% - Accent1 3 20 2 8" xfId="13441" xr:uid="{00000000-0005-0000-0000-0000CA1C0000}"/>
    <cellStyle name="20% - Accent1 3 20 3" xfId="13442" xr:uid="{00000000-0005-0000-0000-0000CB1C0000}"/>
    <cellStyle name="20% - Accent1 3 20 3 2" xfId="13443" xr:uid="{00000000-0005-0000-0000-0000CC1C0000}"/>
    <cellStyle name="20% - Accent1 3 20 3 3" xfId="13444" xr:uid="{00000000-0005-0000-0000-0000CD1C0000}"/>
    <cellStyle name="20% - Accent1 3 20 3 4" xfId="13445" xr:uid="{00000000-0005-0000-0000-0000CE1C0000}"/>
    <cellStyle name="20% - Accent1 3 20 3 5" xfId="13446" xr:uid="{00000000-0005-0000-0000-0000CF1C0000}"/>
    <cellStyle name="20% - Accent1 3 20 3 6" xfId="13447" xr:uid="{00000000-0005-0000-0000-0000D01C0000}"/>
    <cellStyle name="20% - Accent1 3 20 3 7" xfId="13448" xr:uid="{00000000-0005-0000-0000-0000D11C0000}"/>
    <cellStyle name="20% - Accent1 3 20 3 8" xfId="13449" xr:uid="{00000000-0005-0000-0000-0000D21C0000}"/>
    <cellStyle name="20% - Accent1 3 20 4" xfId="13450" xr:uid="{00000000-0005-0000-0000-0000D31C0000}"/>
    <cellStyle name="20% - Accent1 3 20 4 2" xfId="13451" xr:uid="{00000000-0005-0000-0000-0000D41C0000}"/>
    <cellStyle name="20% - Accent1 3 20 5" xfId="13452" xr:uid="{00000000-0005-0000-0000-0000D51C0000}"/>
    <cellStyle name="20% - Accent1 3 20 5 2" xfId="13453" xr:uid="{00000000-0005-0000-0000-0000D61C0000}"/>
    <cellStyle name="20% - Accent1 3 20 6" xfId="13454" xr:uid="{00000000-0005-0000-0000-0000D71C0000}"/>
    <cellStyle name="20% - Accent1 3 20 6 2" xfId="13455" xr:uid="{00000000-0005-0000-0000-0000D81C0000}"/>
    <cellStyle name="20% - Accent1 3 20 7" xfId="13456" xr:uid="{00000000-0005-0000-0000-0000D91C0000}"/>
    <cellStyle name="20% - Accent1 3 20 7 2" xfId="13457" xr:uid="{00000000-0005-0000-0000-0000DA1C0000}"/>
    <cellStyle name="20% - Accent1 3 20 8" xfId="13458" xr:uid="{00000000-0005-0000-0000-0000DB1C0000}"/>
    <cellStyle name="20% - Accent1 3 20 8 2" xfId="13459" xr:uid="{00000000-0005-0000-0000-0000DC1C0000}"/>
    <cellStyle name="20% - Accent1 3 20 9" xfId="13460" xr:uid="{00000000-0005-0000-0000-0000DD1C0000}"/>
    <cellStyle name="20% - Accent1 3 20 9 2" xfId="13461" xr:uid="{00000000-0005-0000-0000-0000DE1C0000}"/>
    <cellStyle name="20% - Accent1 3 21" xfId="13462" xr:uid="{00000000-0005-0000-0000-0000DF1C0000}"/>
    <cellStyle name="20% - Accent1 3 21 10" xfId="13463" xr:uid="{00000000-0005-0000-0000-0000E01C0000}"/>
    <cellStyle name="20% - Accent1 3 21 10 2" xfId="13464" xr:uid="{00000000-0005-0000-0000-0000E11C0000}"/>
    <cellStyle name="20% - Accent1 3 21 11" xfId="13465" xr:uid="{00000000-0005-0000-0000-0000E21C0000}"/>
    <cellStyle name="20% - Accent1 3 21 11 2" xfId="13466" xr:uid="{00000000-0005-0000-0000-0000E31C0000}"/>
    <cellStyle name="20% - Accent1 3 21 12" xfId="13467" xr:uid="{00000000-0005-0000-0000-0000E41C0000}"/>
    <cellStyle name="20% - Accent1 3 21 13" xfId="13468" xr:uid="{00000000-0005-0000-0000-0000E51C0000}"/>
    <cellStyle name="20% - Accent1 3 21 14" xfId="13469" xr:uid="{00000000-0005-0000-0000-0000E61C0000}"/>
    <cellStyle name="20% - Accent1 3 21 15" xfId="13470" xr:uid="{00000000-0005-0000-0000-0000E71C0000}"/>
    <cellStyle name="20% - Accent1 3 21 16" xfId="13471" xr:uid="{00000000-0005-0000-0000-0000E81C0000}"/>
    <cellStyle name="20% - Accent1 3 21 17" xfId="13472" xr:uid="{00000000-0005-0000-0000-0000E91C0000}"/>
    <cellStyle name="20% - Accent1 3 21 18" xfId="13473" xr:uid="{00000000-0005-0000-0000-0000EA1C0000}"/>
    <cellStyle name="20% - Accent1 3 21 2" xfId="13474" xr:uid="{00000000-0005-0000-0000-0000EB1C0000}"/>
    <cellStyle name="20% - Accent1 3 21 2 2" xfId="13475" xr:uid="{00000000-0005-0000-0000-0000EC1C0000}"/>
    <cellStyle name="20% - Accent1 3 21 2 3" xfId="13476" xr:uid="{00000000-0005-0000-0000-0000ED1C0000}"/>
    <cellStyle name="20% - Accent1 3 21 2 4" xfId="13477" xr:uid="{00000000-0005-0000-0000-0000EE1C0000}"/>
    <cellStyle name="20% - Accent1 3 21 2 5" xfId="13478" xr:uid="{00000000-0005-0000-0000-0000EF1C0000}"/>
    <cellStyle name="20% - Accent1 3 21 2 6" xfId="13479" xr:uid="{00000000-0005-0000-0000-0000F01C0000}"/>
    <cellStyle name="20% - Accent1 3 21 2 7" xfId="13480" xr:uid="{00000000-0005-0000-0000-0000F11C0000}"/>
    <cellStyle name="20% - Accent1 3 21 2 8" xfId="13481" xr:uid="{00000000-0005-0000-0000-0000F21C0000}"/>
    <cellStyle name="20% - Accent1 3 21 3" xfId="13482" xr:uid="{00000000-0005-0000-0000-0000F31C0000}"/>
    <cellStyle name="20% - Accent1 3 21 3 2" xfId="13483" xr:uid="{00000000-0005-0000-0000-0000F41C0000}"/>
    <cellStyle name="20% - Accent1 3 21 3 3" xfId="13484" xr:uid="{00000000-0005-0000-0000-0000F51C0000}"/>
    <cellStyle name="20% - Accent1 3 21 3 4" xfId="13485" xr:uid="{00000000-0005-0000-0000-0000F61C0000}"/>
    <cellStyle name="20% - Accent1 3 21 3 5" xfId="13486" xr:uid="{00000000-0005-0000-0000-0000F71C0000}"/>
    <cellStyle name="20% - Accent1 3 21 3 6" xfId="13487" xr:uid="{00000000-0005-0000-0000-0000F81C0000}"/>
    <cellStyle name="20% - Accent1 3 21 3 7" xfId="13488" xr:uid="{00000000-0005-0000-0000-0000F91C0000}"/>
    <cellStyle name="20% - Accent1 3 21 3 8" xfId="13489" xr:uid="{00000000-0005-0000-0000-0000FA1C0000}"/>
    <cellStyle name="20% - Accent1 3 21 4" xfId="13490" xr:uid="{00000000-0005-0000-0000-0000FB1C0000}"/>
    <cellStyle name="20% - Accent1 3 21 4 2" xfId="13491" xr:uid="{00000000-0005-0000-0000-0000FC1C0000}"/>
    <cellStyle name="20% - Accent1 3 21 5" xfId="13492" xr:uid="{00000000-0005-0000-0000-0000FD1C0000}"/>
    <cellStyle name="20% - Accent1 3 21 5 2" xfId="13493" xr:uid="{00000000-0005-0000-0000-0000FE1C0000}"/>
    <cellStyle name="20% - Accent1 3 21 6" xfId="13494" xr:uid="{00000000-0005-0000-0000-0000FF1C0000}"/>
    <cellStyle name="20% - Accent1 3 21 6 2" xfId="13495" xr:uid="{00000000-0005-0000-0000-0000001D0000}"/>
    <cellStyle name="20% - Accent1 3 21 7" xfId="13496" xr:uid="{00000000-0005-0000-0000-0000011D0000}"/>
    <cellStyle name="20% - Accent1 3 21 7 2" xfId="13497" xr:uid="{00000000-0005-0000-0000-0000021D0000}"/>
    <cellStyle name="20% - Accent1 3 21 8" xfId="13498" xr:uid="{00000000-0005-0000-0000-0000031D0000}"/>
    <cellStyle name="20% - Accent1 3 21 8 2" xfId="13499" xr:uid="{00000000-0005-0000-0000-0000041D0000}"/>
    <cellStyle name="20% - Accent1 3 21 9" xfId="13500" xr:uid="{00000000-0005-0000-0000-0000051D0000}"/>
    <cellStyle name="20% - Accent1 3 21 9 2" xfId="13501" xr:uid="{00000000-0005-0000-0000-0000061D0000}"/>
    <cellStyle name="20% - Accent1 3 22" xfId="13502" xr:uid="{00000000-0005-0000-0000-0000071D0000}"/>
    <cellStyle name="20% - Accent1 3 22 10" xfId="13503" xr:uid="{00000000-0005-0000-0000-0000081D0000}"/>
    <cellStyle name="20% - Accent1 3 22 10 2" xfId="13504" xr:uid="{00000000-0005-0000-0000-0000091D0000}"/>
    <cellStyle name="20% - Accent1 3 22 11" xfId="13505" xr:uid="{00000000-0005-0000-0000-00000A1D0000}"/>
    <cellStyle name="20% - Accent1 3 22 11 2" xfId="13506" xr:uid="{00000000-0005-0000-0000-00000B1D0000}"/>
    <cellStyle name="20% - Accent1 3 22 12" xfId="13507" xr:uid="{00000000-0005-0000-0000-00000C1D0000}"/>
    <cellStyle name="20% - Accent1 3 22 13" xfId="13508" xr:uid="{00000000-0005-0000-0000-00000D1D0000}"/>
    <cellStyle name="20% - Accent1 3 22 14" xfId="13509" xr:uid="{00000000-0005-0000-0000-00000E1D0000}"/>
    <cellStyle name="20% - Accent1 3 22 15" xfId="13510" xr:uid="{00000000-0005-0000-0000-00000F1D0000}"/>
    <cellStyle name="20% - Accent1 3 22 16" xfId="13511" xr:uid="{00000000-0005-0000-0000-0000101D0000}"/>
    <cellStyle name="20% - Accent1 3 22 17" xfId="13512" xr:uid="{00000000-0005-0000-0000-0000111D0000}"/>
    <cellStyle name="20% - Accent1 3 22 18" xfId="13513" xr:uid="{00000000-0005-0000-0000-0000121D0000}"/>
    <cellStyle name="20% - Accent1 3 22 2" xfId="13514" xr:uid="{00000000-0005-0000-0000-0000131D0000}"/>
    <cellStyle name="20% - Accent1 3 22 2 2" xfId="13515" xr:uid="{00000000-0005-0000-0000-0000141D0000}"/>
    <cellStyle name="20% - Accent1 3 22 2 3" xfId="13516" xr:uid="{00000000-0005-0000-0000-0000151D0000}"/>
    <cellStyle name="20% - Accent1 3 22 2 4" xfId="13517" xr:uid="{00000000-0005-0000-0000-0000161D0000}"/>
    <cellStyle name="20% - Accent1 3 22 2 5" xfId="13518" xr:uid="{00000000-0005-0000-0000-0000171D0000}"/>
    <cellStyle name="20% - Accent1 3 22 2 6" xfId="13519" xr:uid="{00000000-0005-0000-0000-0000181D0000}"/>
    <cellStyle name="20% - Accent1 3 22 2 7" xfId="13520" xr:uid="{00000000-0005-0000-0000-0000191D0000}"/>
    <cellStyle name="20% - Accent1 3 22 2 8" xfId="13521" xr:uid="{00000000-0005-0000-0000-00001A1D0000}"/>
    <cellStyle name="20% - Accent1 3 22 3" xfId="13522" xr:uid="{00000000-0005-0000-0000-00001B1D0000}"/>
    <cellStyle name="20% - Accent1 3 22 3 2" xfId="13523" xr:uid="{00000000-0005-0000-0000-00001C1D0000}"/>
    <cellStyle name="20% - Accent1 3 22 3 3" xfId="13524" xr:uid="{00000000-0005-0000-0000-00001D1D0000}"/>
    <cellStyle name="20% - Accent1 3 22 3 4" xfId="13525" xr:uid="{00000000-0005-0000-0000-00001E1D0000}"/>
    <cellStyle name="20% - Accent1 3 22 3 5" xfId="13526" xr:uid="{00000000-0005-0000-0000-00001F1D0000}"/>
    <cellStyle name="20% - Accent1 3 22 3 6" xfId="13527" xr:uid="{00000000-0005-0000-0000-0000201D0000}"/>
    <cellStyle name="20% - Accent1 3 22 3 7" xfId="13528" xr:uid="{00000000-0005-0000-0000-0000211D0000}"/>
    <cellStyle name="20% - Accent1 3 22 3 8" xfId="13529" xr:uid="{00000000-0005-0000-0000-0000221D0000}"/>
    <cellStyle name="20% - Accent1 3 22 4" xfId="13530" xr:uid="{00000000-0005-0000-0000-0000231D0000}"/>
    <cellStyle name="20% - Accent1 3 22 4 2" xfId="13531" xr:uid="{00000000-0005-0000-0000-0000241D0000}"/>
    <cellStyle name="20% - Accent1 3 22 5" xfId="13532" xr:uid="{00000000-0005-0000-0000-0000251D0000}"/>
    <cellStyle name="20% - Accent1 3 22 5 2" xfId="13533" xr:uid="{00000000-0005-0000-0000-0000261D0000}"/>
    <cellStyle name="20% - Accent1 3 22 6" xfId="13534" xr:uid="{00000000-0005-0000-0000-0000271D0000}"/>
    <cellStyle name="20% - Accent1 3 22 6 2" xfId="13535" xr:uid="{00000000-0005-0000-0000-0000281D0000}"/>
    <cellStyle name="20% - Accent1 3 22 7" xfId="13536" xr:uid="{00000000-0005-0000-0000-0000291D0000}"/>
    <cellStyle name="20% - Accent1 3 22 7 2" xfId="13537" xr:uid="{00000000-0005-0000-0000-00002A1D0000}"/>
    <cellStyle name="20% - Accent1 3 22 8" xfId="13538" xr:uid="{00000000-0005-0000-0000-00002B1D0000}"/>
    <cellStyle name="20% - Accent1 3 22 8 2" xfId="13539" xr:uid="{00000000-0005-0000-0000-00002C1D0000}"/>
    <cellStyle name="20% - Accent1 3 22 9" xfId="13540" xr:uid="{00000000-0005-0000-0000-00002D1D0000}"/>
    <cellStyle name="20% - Accent1 3 22 9 2" xfId="13541" xr:uid="{00000000-0005-0000-0000-00002E1D0000}"/>
    <cellStyle name="20% - Accent1 3 23" xfId="13542" xr:uid="{00000000-0005-0000-0000-00002F1D0000}"/>
    <cellStyle name="20% - Accent1 3 23 2" xfId="13543" xr:uid="{00000000-0005-0000-0000-0000301D0000}"/>
    <cellStyle name="20% - Accent1 3 23 3" xfId="13544" xr:uid="{00000000-0005-0000-0000-0000311D0000}"/>
    <cellStyle name="20% - Accent1 3 23 4" xfId="13545" xr:uid="{00000000-0005-0000-0000-0000321D0000}"/>
    <cellStyle name="20% - Accent1 3 23 5" xfId="13546" xr:uid="{00000000-0005-0000-0000-0000331D0000}"/>
    <cellStyle name="20% - Accent1 3 23 6" xfId="13547" xr:uid="{00000000-0005-0000-0000-0000341D0000}"/>
    <cellStyle name="20% - Accent1 3 23 7" xfId="13548" xr:uid="{00000000-0005-0000-0000-0000351D0000}"/>
    <cellStyle name="20% - Accent1 3 23 8" xfId="13549" xr:uid="{00000000-0005-0000-0000-0000361D0000}"/>
    <cellStyle name="20% - Accent1 3 24" xfId="13550" xr:uid="{00000000-0005-0000-0000-0000371D0000}"/>
    <cellStyle name="20% - Accent1 3 24 2" xfId="13551" xr:uid="{00000000-0005-0000-0000-0000381D0000}"/>
    <cellStyle name="20% - Accent1 3 24 3" xfId="13552" xr:uid="{00000000-0005-0000-0000-0000391D0000}"/>
    <cellStyle name="20% - Accent1 3 24 4" xfId="13553" xr:uid="{00000000-0005-0000-0000-00003A1D0000}"/>
    <cellStyle name="20% - Accent1 3 24 5" xfId="13554" xr:uid="{00000000-0005-0000-0000-00003B1D0000}"/>
    <cellStyle name="20% - Accent1 3 24 6" xfId="13555" xr:uid="{00000000-0005-0000-0000-00003C1D0000}"/>
    <cellStyle name="20% - Accent1 3 24 7" xfId="13556" xr:uid="{00000000-0005-0000-0000-00003D1D0000}"/>
    <cellStyle name="20% - Accent1 3 24 8" xfId="13557" xr:uid="{00000000-0005-0000-0000-00003E1D0000}"/>
    <cellStyle name="20% - Accent1 3 25" xfId="13558" xr:uid="{00000000-0005-0000-0000-00003F1D0000}"/>
    <cellStyle name="20% - Accent1 3 25 2" xfId="13559" xr:uid="{00000000-0005-0000-0000-0000401D0000}"/>
    <cellStyle name="20% - Accent1 3 26" xfId="13560" xr:uid="{00000000-0005-0000-0000-0000411D0000}"/>
    <cellStyle name="20% - Accent1 3 26 2" xfId="13561" xr:uid="{00000000-0005-0000-0000-0000421D0000}"/>
    <cellStyle name="20% - Accent1 3 27" xfId="13562" xr:uid="{00000000-0005-0000-0000-0000431D0000}"/>
    <cellStyle name="20% - Accent1 3 27 2" xfId="13563" xr:uid="{00000000-0005-0000-0000-0000441D0000}"/>
    <cellStyle name="20% - Accent1 3 28" xfId="13564" xr:uid="{00000000-0005-0000-0000-0000451D0000}"/>
    <cellStyle name="20% - Accent1 3 28 2" xfId="13565" xr:uid="{00000000-0005-0000-0000-0000461D0000}"/>
    <cellStyle name="20% - Accent1 3 29" xfId="13566" xr:uid="{00000000-0005-0000-0000-0000471D0000}"/>
    <cellStyle name="20% - Accent1 3 29 2" xfId="13567" xr:uid="{00000000-0005-0000-0000-0000481D0000}"/>
    <cellStyle name="20% - Accent1 3 3" xfId="13568" xr:uid="{00000000-0005-0000-0000-0000491D0000}"/>
    <cellStyle name="20% - Accent1 3 3 10" xfId="13569" xr:uid="{00000000-0005-0000-0000-00004A1D0000}"/>
    <cellStyle name="20% - Accent1 3 3 10 2" xfId="13570" xr:uid="{00000000-0005-0000-0000-00004B1D0000}"/>
    <cellStyle name="20% - Accent1 3 3 11" xfId="13571" xr:uid="{00000000-0005-0000-0000-00004C1D0000}"/>
    <cellStyle name="20% - Accent1 3 3 11 2" xfId="13572" xr:uid="{00000000-0005-0000-0000-00004D1D0000}"/>
    <cellStyle name="20% - Accent1 3 3 12" xfId="13573" xr:uid="{00000000-0005-0000-0000-00004E1D0000}"/>
    <cellStyle name="20% - Accent1 3 3 13" xfId="13574" xr:uid="{00000000-0005-0000-0000-00004F1D0000}"/>
    <cellStyle name="20% - Accent1 3 3 14" xfId="13575" xr:uid="{00000000-0005-0000-0000-0000501D0000}"/>
    <cellStyle name="20% - Accent1 3 3 15" xfId="13576" xr:uid="{00000000-0005-0000-0000-0000511D0000}"/>
    <cellStyle name="20% - Accent1 3 3 16" xfId="13577" xr:uid="{00000000-0005-0000-0000-0000521D0000}"/>
    <cellStyle name="20% - Accent1 3 3 17" xfId="13578" xr:uid="{00000000-0005-0000-0000-0000531D0000}"/>
    <cellStyle name="20% - Accent1 3 3 18" xfId="13579" xr:uid="{00000000-0005-0000-0000-0000541D0000}"/>
    <cellStyle name="20% - Accent1 3 3 2" xfId="13580" xr:uid="{00000000-0005-0000-0000-0000551D0000}"/>
    <cellStyle name="20% - Accent1 3 3 2 2" xfId="13581" xr:uid="{00000000-0005-0000-0000-0000561D0000}"/>
    <cellStyle name="20% - Accent1 3 3 2 3" xfId="13582" xr:uid="{00000000-0005-0000-0000-0000571D0000}"/>
    <cellStyle name="20% - Accent1 3 3 2 4" xfId="13583" xr:uid="{00000000-0005-0000-0000-0000581D0000}"/>
    <cellStyle name="20% - Accent1 3 3 2 5" xfId="13584" xr:uid="{00000000-0005-0000-0000-0000591D0000}"/>
    <cellStyle name="20% - Accent1 3 3 2 6" xfId="13585" xr:uid="{00000000-0005-0000-0000-00005A1D0000}"/>
    <cellStyle name="20% - Accent1 3 3 2 7" xfId="13586" xr:uid="{00000000-0005-0000-0000-00005B1D0000}"/>
    <cellStyle name="20% - Accent1 3 3 2 8" xfId="13587" xr:uid="{00000000-0005-0000-0000-00005C1D0000}"/>
    <cellStyle name="20% - Accent1 3 3 3" xfId="13588" xr:uid="{00000000-0005-0000-0000-00005D1D0000}"/>
    <cellStyle name="20% - Accent1 3 3 3 2" xfId="13589" xr:uid="{00000000-0005-0000-0000-00005E1D0000}"/>
    <cellStyle name="20% - Accent1 3 3 3 3" xfId="13590" xr:uid="{00000000-0005-0000-0000-00005F1D0000}"/>
    <cellStyle name="20% - Accent1 3 3 3 4" xfId="13591" xr:uid="{00000000-0005-0000-0000-0000601D0000}"/>
    <cellStyle name="20% - Accent1 3 3 3 5" xfId="13592" xr:uid="{00000000-0005-0000-0000-0000611D0000}"/>
    <cellStyle name="20% - Accent1 3 3 3 6" xfId="13593" xr:uid="{00000000-0005-0000-0000-0000621D0000}"/>
    <cellStyle name="20% - Accent1 3 3 3 7" xfId="13594" xr:uid="{00000000-0005-0000-0000-0000631D0000}"/>
    <cellStyle name="20% - Accent1 3 3 3 8" xfId="13595" xr:uid="{00000000-0005-0000-0000-0000641D0000}"/>
    <cellStyle name="20% - Accent1 3 3 4" xfId="13596" xr:uid="{00000000-0005-0000-0000-0000651D0000}"/>
    <cellStyle name="20% - Accent1 3 3 4 2" xfId="13597" xr:uid="{00000000-0005-0000-0000-0000661D0000}"/>
    <cellStyle name="20% - Accent1 3 3 5" xfId="13598" xr:uid="{00000000-0005-0000-0000-0000671D0000}"/>
    <cellStyle name="20% - Accent1 3 3 5 2" xfId="13599" xr:uid="{00000000-0005-0000-0000-0000681D0000}"/>
    <cellStyle name="20% - Accent1 3 3 6" xfId="13600" xr:uid="{00000000-0005-0000-0000-0000691D0000}"/>
    <cellStyle name="20% - Accent1 3 3 6 2" xfId="13601" xr:uid="{00000000-0005-0000-0000-00006A1D0000}"/>
    <cellStyle name="20% - Accent1 3 3 7" xfId="13602" xr:uid="{00000000-0005-0000-0000-00006B1D0000}"/>
    <cellStyle name="20% - Accent1 3 3 7 2" xfId="13603" xr:uid="{00000000-0005-0000-0000-00006C1D0000}"/>
    <cellStyle name="20% - Accent1 3 3 8" xfId="13604" xr:uid="{00000000-0005-0000-0000-00006D1D0000}"/>
    <cellStyle name="20% - Accent1 3 3 8 2" xfId="13605" xr:uid="{00000000-0005-0000-0000-00006E1D0000}"/>
    <cellStyle name="20% - Accent1 3 3 9" xfId="13606" xr:uid="{00000000-0005-0000-0000-00006F1D0000}"/>
    <cellStyle name="20% - Accent1 3 3 9 2" xfId="13607" xr:uid="{00000000-0005-0000-0000-0000701D0000}"/>
    <cellStyle name="20% - Accent1 3 30" xfId="13608" xr:uid="{00000000-0005-0000-0000-0000711D0000}"/>
    <cellStyle name="20% - Accent1 3 30 2" xfId="13609" xr:uid="{00000000-0005-0000-0000-0000721D0000}"/>
    <cellStyle name="20% - Accent1 3 31" xfId="13610" xr:uid="{00000000-0005-0000-0000-0000731D0000}"/>
    <cellStyle name="20% - Accent1 3 31 2" xfId="13611" xr:uid="{00000000-0005-0000-0000-0000741D0000}"/>
    <cellStyle name="20% - Accent1 3 32" xfId="13612" xr:uid="{00000000-0005-0000-0000-0000751D0000}"/>
    <cellStyle name="20% - Accent1 3 32 2" xfId="13613" xr:uid="{00000000-0005-0000-0000-0000761D0000}"/>
    <cellStyle name="20% - Accent1 3 33" xfId="13614" xr:uid="{00000000-0005-0000-0000-0000771D0000}"/>
    <cellStyle name="20% - Accent1 3 34" xfId="13615" xr:uid="{00000000-0005-0000-0000-0000781D0000}"/>
    <cellStyle name="20% - Accent1 3 35" xfId="13616" xr:uid="{00000000-0005-0000-0000-0000791D0000}"/>
    <cellStyle name="20% - Accent1 3 36" xfId="13617" xr:uid="{00000000-0005-0000-0000-00007A1D0000}"/>
    <cellStyle name="20% - Accent1 3 37" xfId="13618" xr:uid="{00000000-0005-0000-0000-00007B1D0000}"/>
    <cellStyle name="20% - Accent1 3 38" xfId="13619" xr:uid="{00000000-0005-0000-0000-00007C1D0000}"/>
    <cellStyle name="20% - Accent1 3 39" xfId="13620" xr:uid="{00000000-0005-0000-0000-00007D1D0000}"/>
    <cellStyle name="20% - Accent1 3 4" xfId="13621" xr:uid="{00000000-0005-0000-0000-00007E1D0000}"/>
    <cellStyle name="20% - Accent1 3 4 10" xfId="13622" xr:uid="{00000000-0005-0000-0000-00007F1D0000}"/>
    <cellStyle name="20% - Accent1 3 4 10 2" xfId="13623" xr:uid="{00000000-0005-0000-0000-0000801D0000}"/>
    <cellStyle name="20% - Accent1 3 4 11" xfId="13624" xr:uid="{00000000-0005-0000-0000-0000811D0000}"/>
    <cellStyle name="20% - Accent1 3 4 11 2" xfId="13625" xr:uid="{00000000-0005-0000-0000-0000821D0000}"/>
    <cellStyle name="20% - Accent1 3 4 12" xfId="13626" xr:uid="{00000000-0005-0000-0000-0000831D0000}"/>
    <cellStyle name="20% - Accent1 3 4 13" xfId="13627" xr:uid="{00000000-0005-0000-0000-0000841D0000}"/>
    <cellStyle name="20% - Accent1 3 4 14" xfId="13628" xr:uid="{00000000-0005-0000-0000-0000851D0000}"/>
    <cellStyle name="20% - Accent1 3 4 15" xfId="13629" xr:uid="{00000000-0005-0000-0000-0000861D0000}"/>
    <cellStyle name="20% - Accent1 3 4 16" xfId="13630" xr:uid="{00000000-0005-0000-0000-0000871D0000}"/>
    <cellStyle name="20% - Accent1 3 4 17" xfId="13631" xr:uid="{00000000-0005-0000-0000-0000881D0000}"/>
    <cellStyle name="20% - Accent1 3 4 18" xfId="13632" xr:uid="{00000000-0005-0000-0000-0000891D0000}"/>
    <cellStyle name="20% - Accent1 3 4 2" xfId="13633" xr:uid="{00000000-0005-0000-0000-00008A1D0000}"/>
    <cellStyle name="20% - Accent1 3 4 2 2" xfId="13634" xr:uid="{00000000-0005-0000-0000-00008B1D0000}"/>
    <cellStyle name="20% - Accent1 3 4 2 3" xfId="13635" xr:uid="{00000000-0005-0000-0000-00008C1D0000}"/>
    <cellStyle name="20% - Accent1 3 4 2 4" xfId="13636" xr:uid="{00000000-0005-0000-0000-00008D1D0000}"/>
    <cellStyle name="20% - Accent1 3 4 2 5" xfId="13637" xr:uid="{00000000-0005-0000-0000-00008E1D0000}"/>
    <cellStyle name="20% - Accent1 3 4 2 6" xfId="13638" xr:uid="{00000000-0005-0000-0000-00008F1D0000}"/>
    <cellStyle name="20% - Accent1 3 4 2 7" xfId="13639" xr:uid="{00000000-0005-0000-0000-0000901D0000}"/>
    <cellStyle name="20% - Accent1 3 4 2 8" xfId="13640" xr:uid="{00000000-0005-0000-0000-0000911D0000}"/>
    <cellStyle name="20% - Accent1 3 4 3" xfId="13641" xr:uid="{00000000-0005-0000-0000-0000921D0000}"/>
    <cellStyle name="20% - Accent1 3 4 3 2" xfId="13642" xr:uid="{00000000-0005-0000-0000-0000931D0000}"/>
    <cellStyle name="20% - Accent1 3 4 3 3" xfId="13643" xr:uid="{00000000-0005-0000-0000-0000941D0000}"/>
    <cellStyle name="20% - Accent1 3 4 3 4" xfId="13644" xr:uid="{00000000-0005-0000-0000-0000951D0000}"/>
    <cellStyle name="20% - Accent1 3 4 3 5" xfId="13645" xr:uid="{00000000-0005-0000-0000-0000961D0000}"/>
    <cellStyle name="20% - Accent1 3 4 3 6" xfId="13646" xr:uid="{00000000-0005-0000-0000-0000971D0000}"/>
    <cellStyle name="20% - Accent1 3 4 3 7" xfId="13647" xr:uid="{00000000-0005-0000-0000-0000981D0000}"/>
    <cellStyle name="20% - Accent1 3 4 3 8" xfId="13648" xr:uid="{00000000-0005-0000-0000-0000991D0000}"/>
    <cellStyle name="20% - Accent1 3 4 4" xfId="13649" xr:uid="{00000000-0005-0000-0000-00009A1D0000}"/>
    <cellStyle name="20% - Accent1 3 4 4 2" xfId="13650" xr:uid="{00000000-0005-0000-0000-00009B1D0000}"/>
    <cellStyle name="20% - Accent1 3 4 5" xfId="13651" xr:uid="{00000000-0005-0000-0000-00009C1D0000}"/>
    <cellStyle name="20% - Accent1 3 4 5 2" xfId="13652" xr:uid="{00000000-0005-0000-0000-00009D1D0000}"/>
    <cellStyle name="20% - Accent1 3 4 6" xfId="13653" xr:uid="{00000000-0005-0000-0000-00009E1D0000}"/>
    <cellStyle name="20% - Accent1 3 4 6 2" xfId="13654" xr:uid="{00000000-0005-0000-0000-00009F1D0000}"/>
    <cellStyle name="20% - Accent1 3 4 7" xfId="13655" xr:uid="{00000000-0005-0000-0000-0000A01D0000}"/>
    <cellStyle name="20% - Accent1 3 4 7 2" xfId="13656" xr:uid="{00000000-0005-0000-0000-0000A11D0000}"/>
    <cellStyle name="20% - Accent1 3 4 8" xfId="13657" xr:uid="{00000000-0005-0000-0000-0000A21D0000}"/>
    <cellStyle name="20% - Accent1 3 4 8 2" xfId="13658" xr:uid="{00000000-0005-0000-0000-0000A31D0000}"/>
    <cellStyle name="20% - Accent1 3 4 9" xfId="13659" xr:uid="{00000000-0005-0000-0000-0000A41D0000}"/>
    <cellStyle name="20% - Accent1 3 4 9 2" xfId="13660" xr:uid="{00000000-0005-0000-0000-0000A51D0000}"/>
    <cellStyle name="20% - Accent1 3 40" xfId="13661" xr:uid="{00000000-0005-0000-0000-0000A61D0000}"/>
    <cellStyle name="20% - Accent1 3 40 2" xfId="13662" xr:uid="{00000000-0005-0000-0000-0000A71D0000}"/>
    <cellStyle name="20% - Accent1 3 40 2 2" xfId="13663" xr:uid="{00000000-0005-0000-0000-0000A81D0000}"/>
    <cellStyle name="20% - Accent1 3 40 2 3" xfId="13664" xr:uid="{00000000-0005-0000-0000-0000A91D0000}"/>
    <cellStyle name="20% - Accent1 3 40 3" xfId="13665" xr:uid="{00000000-0005-0000-0000-0000AA1D0000}"/>
    <cellStyle name="20% - Accent1 3 40 4" xfId="13666" xr:uid="{00000000-0005-0000-0000-0000AB1D0000}"/>
    <cellStyle name="20% - Accent1 3 40 5" xfId="13667" xr:uid="{00000000-0005-0000-0000-0000AC1D0000}"/>
    <cellStyle name="20% - Accent1 3 40 6" xfId="13668" xr:uid="{00000000-0005-0000-0000-0000AD1D0000}"/>
    <cellStyle name="20% - Accent1 3 40 7" xfId="13669" xr:uid="{00000000-0005-0000-0000-0000AE1D0000}"/>
    <cellStyle name="20% - Accent1 3 40 8" xfId="13670" xr:uid="{00000000-0005-0000-0000-0000AF1D0000}"/>
    <cellStyle name="20% - Accent1 3 40 9" xfId="13671" xr:uid="{00000000-0005-0000-0000-0000B01D0000}"/>
    <cellStyle name="20% - Accent1 3 41" xfId="13672" xr:uid="{00000000-0005-0000-0000-0000B11D0000}"/>
    <cellStyle name="20% - Accent1 3 41 2" xfId="13673" xr:uid="{00000000-0005-0000-0000-0000B21D0000}"/>
    <cellStyle name="20% - Accent1 3 41 3" xfId="13674" xr:uid="{00000000-0005-0000-0000-0000B31D0000}"/>
    <cellStyle name="20% - Accent1 3 42" xfId="13675" xr:uid="{00000000-0005-0000-0000-0000B41D0000}"/>
    <cellStyle name="20% - Accent1 3 42 2" xfId="13676" xr:uid="{00000000-0005-0000-0000-0000B51D0000}"/>
    <cellStyle name="20% - Accent1 3 42 3" xfId="13677" xr:uid="{00000000-0005-0000-0000-0000B61D0000}"/>
    <cellStyle name="20% - Accent1 3 43" xfId="13678" xr:uid="{00000000-0005-0000-0000-0000B71D0000}"/>
    <cellStyle name="20% - Accent1 3 44" xfId="13679" xr:uid="{00000000-0005-0000-0000-0000B81D0000}"/>
    <cellStyle name="20% - Accent1 3 45" xfId="13680" xr:uid="{00000000-0005-0000-0000-0000B91D0000}"/>
    <cellStyle name="20% - Accent1 3 46" xfId="13681" xr:uid="{00000000-0005-0000-0000-0000BA1D0000}"/>
    <cellStyle name="20% - Accent1 3 47" xfId="13682" xr:uid="{00000000-0005-0000-0000-0000BB1D0000}"/>
    <cellStyle name="20% - Accent1 3 48" xfId="13683" xr:uid="{00000000-0005-0000-0000-0000BC1D0000}"/>
    <cellStyle name="20% - Accent1 3 49" xfId="41586" xr:uid="{00000000-0005-0000-0000-0000BD1D0000}"/>
    <cellStyle name="20% - Accent1 3 5" xfId="13684" xr:uid="{00000000-0005-0000-0000-0000BE1D0000}"/>
    <cellStyle name="20% - Accent1 3 5 10" xfId="13685" xr:uid="{00000000-0005-0000-0000-0000BF1D0000}"/>
    <cellStyle name="20% - Accent1 3 5 10 2" xfId="13686" xr:uid="{00000000-0005-0000-0000-0000C01D0000}"/>
    <cellStyle name="20% - Accent1 3 5 11" xfId="13687" xr:uid="{00000000-0005-0000-0000-0000C11D0000}"/>
    <cellStyle name="20% - Accent1 3 5 11 2" xfId="13688" xr:uid="{00000000-0005-0000-0000-0000C21D0000}"/>
    <cellStyle name="20% - Accent1 3 5 12" xfId="13689" xr:uid="{00000000-0005-0000-0000-0000C31D0000}"/>
    <cellStyle name="20% - Accent1 3 5 13" xfId="13690" xr:uid="{00000000-0005-0000-0000-0000C41D0000}"/>
    <cellStyle name="20% - Accent1 3 5 14" xfId="13691" xr:uid="{00000000-0005-0000-0000-0000C51D0000}"/>
    <cellStyle name="20% - Accent1 3 5 15" xfId="13692" xr:uid="{00000000-0005-0000-0000-0000C61D0000}"/>
    <cellStyle name="20% - Accent1 3 5 16" xfId="13693" xr:uid="{00000000-0005-0000-0000-0000C71D0000}"/>
    <cellStyle name="20% - Accent1 3 5 17" xfId="13694" xr:uid="{00000000-0005-0000-0000-0000C81D0000}"/>
    <cellStyle name="20% - Accent1 3 5 18" xfId="13695" xr:uid="{00000000-0005-0000-0000-0000C91D0000}"/>
    <cellStyle name="20% - Accent1 3 5 2" xfId="13696" xr:uid="{00000000-0005-0000-0000-0000CA1D0000}"/>
    <cellStyle name="20% - Accent1 3 5 2 2" xfId="13697" xr:uid="{00000000-0005-0000-0000-0000CB1D0000}"/>
    <cellStyle name="20% - Accent1 3 5 2 3" xfId="13698" xr:uid="{00000000-0005-0000-0000-0000CC1D0000}"/>
    <cellStyle name="20% - Accent1 3 5 2 4" xfId="13699" xr:uid="{00000000-0005-0000-0000-0000CD1D0000}"/>
    <cellStyle name="20% - Accent1 3 5 2 5" xfId="13700" xr:uid="{00000000-0005-0000-0000-0000CE1D0000}"/>
    <cellStyle name="20% - Accent1 3 5 2 6" xfId="13701" xr:uid="{00000000-0005-0000-0000-0000CF1D0000}"/>
    <cellStyle name="20% - Accent1 3 5 2 7" xfId="13702" xr:uid="{00000000-0005-0000-0000-0000D01D0000}"/>
    <cellStyle name="20% - Accent1 3 5 2 8" xfId="13703" xr:uid="{00000000-0005-0000-0000-0000D11D0000}"/>
    <cellStyle name="20% - Accent1 3 5 3" xfId="13704" xr:uid="{00000000-0005-0000-0000-0000D21D0000}"/>
    <cellStyle name="20% - Accent1 3 5 3 2" xfId="13705" xr:uid="{00000000-0005-0000-0000-0000D31D0000}"/>
    <cellStyle name="20% - Accent1 3 5 3 3" xfId="13706" xr:uid="{00000000-0005-0000-0000-0000D41D0000}"/>
    <cellStyle name="20% - Accent1 3 5 3 4" xfId="13707" xr:uid="{00000000-0005-0000-0000-0000D51D0000}"/>
    <cellStyle name="20% - Accent1 3 5 3 5" xfId="13708" xr:uid="{00000000-0005-0000-0000-0000D61D0000}"/>
    <cellStyle name="20% - Accent1 3 5 3 6" xfId="13709" xr:uid="{00000000-0005-0000-0000-0000D71D0000}"/>
    <cellStyle name="20% - Accent1 3 5 3 7" xfId="13710" xr:uid="{00000000-0005-0000-0000-0000D81D0000}"/>
    <cellStyle name="20% - Accent1 3 5 3 8" xfId="13711" xr:uid="{00000000-0005-0000-0000-0000D91D0000}"/>
    <cellStyle name="20% - Accent1 3 5 4" xfId="13712" xr:uid="{00000000-0005-0000-0000-0000DA1D0000}"/>
    <cellStyle name="20% - Accent1 3 5 4 2" xfId="13713" xr:uid="{00000000-0005-0000-0000-0000DB1D0000}"/>
    <cellStyle name="20% - Accent1 3 5 5" xfId="13714" xr:uid="{00000000-0005-0000-0000-0000DC1D0000}"/>
    <cellStyle name="20% - Accent1 3 5 5 2" xfId="13715" xr:uid="{00000000-0005-0000-0000-0000DD1D0000}"/>
    <cellStyle name="20% - Accent1 3 5 6" xfId="13716" xr:uid="{00000000-0005-0000-0000-0000DE1D0000}"/>
    <cellStyle name="20% - Accent1 3 5 6 2" xfId="13717" xr:uid="{00000000-0005-0000-0000-0000DF1D0000}"/>
    <cellStyle name="20% - Accent1 3 5 7" xfId="13718" xr:uid="{00000000-0005-0000-0000-0000E01D0000}"/>
    <cellStyle name="20% - Accent1 3 5 7 2" xfId="13719" xr:uid="{00000000-0005-0000-0000-0000E11D0000}"/>
    <cellStyle name="20% - Accent1 3 5 8" xfId="13720" xr:uid="{00000000-0005-0000-0000-0000E21D0000}"/>
    <cellStyle name="20% - Accent1 3 5 8 2" xfId="13721" xr:uid="{00000000-0005-0000-0000-0000E31D0000}"/>
    <cellStyle name="20% - Accent1 3 5 9" xfId="13722" xr:uid="{00000000-0005-0000-0000-0000E41D0000}"/>
    <cellStyle name="20% - Accent1 3 5 9 2" xfId="13723" xr:uid="{00000000-0005-0000-0000-0000E51D0000}"/>
    <cellStyle name="20% - Accent1 3 6" xfId="13724" xr:uid="{00000000-0005-0000-0000-0000E61D0000}"/>
    <cellStyle name="20% - Accent1 3 6 10" xfId="13725" xr:uid="{00000000-0005-0000-0000-0000E71D0000}"/>
    <cellStyle name="20% - Accent1 3 6 10 2" xfId="13726" xr:uid="{00000000-0005-0000-0000-0000E81D0000}"/>
    <cellStyle name="20% - Accent1 3 6 11" xfId="13727" xr:uid="{00000000-0005-0000-0000-0000E91D0000}"/>
    <cellStyle name="20% - Accent1 3 6 11 2" xfId="13728" xr:uid="{00000000-0005-0000-0000-0000EA1D0000}"/>
    <cellStyle name="20% - Accent1 3 6 12" xfId="13729" xr:uid="{00000000-0005-0000-0000-0000EB1D0000}"/>
    <cellStyle name="20% - Accent1 3 6 13" xfId="13730" xr:uid="{00000000-0005-0000-0000-0000EC1D0000}"/>
    <cellStyle name="20% - Accent1 3 6 14" xfId="13731" xr:uid="{00000000-0005-0000-0000-0000ED1D0000}"/>
    <cellStyle name="20% - Accent1 3 6 15" xfId="13732" xr:uid="{00000000-0005-0000-0000-0000EE1D0000}"/>
    <cellStyle name="20% - Accent1 3 6 16" xfId="13733" xr:uid="{00000000-0005-0000-0000-0000EF1D0000}"/>
    <cellStyle name="20% - Accent1 3 6 17" xfId="13734" xr:uid="{00000000-0005-0000-0000-0000F01D0000}"/>
    <cellStyle name="20% - Accent1 3 6 18" xfId="13735" xr:uid="{00000000-0005-0000-0000-0000F11D0000}"/>
    <cellStyle name="20% - Accent1 3 6 2" xfId="13736" xr:uid="{00000000-0005-0000-0000-0000F21D0000}"/>
    <cellStyle name="20% - Accent1 3 6 2 2" xfId="13737" xr:uid="{00000000-0005-0000-0000-0000F31D0000}"/>
    <cellStyle name="20% - Accent1 3 6 2 3" xfId="13738" xr:uid="{00000000-0005-0000-0000-0000F41D0000}"/>
    <cellStyle name="20% - Accent1 3 6 2 4" xfId="13739" xr:uid="{00000000-0005-0000-0000-0000F51D0000}"/>
    <cellStyle name="20% - Accent1 3 6 2 5" xfId="13740" xr:uid="{00000000-0005-0000-0000-0000F61D0000}"/>
    <cellStyle name="20% - Accent1 3 6 2 6" xfId="13741" xr:uid="{00000000-0005-0000-0000-0000F71D0000}"/>
    <cellStyle name="20% - Accent1 3 6 2 7" xfId="13742" xr:uid="{00000000-0005-0000-0000-0000F81D0000}"/>
    <cellStyle name="20% - Accent1 3 6 2 8" xfId="13743" xr:uid="{00000000-0005-0000-0000-0000F91D0000}"/>
    <cellStyle name="20% - Accent1 3 6 3" xfId="13744" xr:uid="{00000000-0005-0000-0000-0000FA1D0000}"/>
    <cellStyle name="20% - Accent1 3 6 3 2" xfId="13745" xr:uid="{00000000-0005-0000-0000-0000FB1D0000}"/>
    <cellStyle name="20% - Accent1 3 6 3 3" xfId="13746" xr:uid="{00000000-0005-0000-0000-0000FC1D0000}"/>
    <cellStyle name="20% - Accent1 3 6 3 4" xfId="13747" xr:uid="{00000000-0005-0000-0000-0000FD1D0000}"/>
    <cellStyle name="20% - Accent1 3 6 3 5" xfId="13748" xr:uid="{00000000-0005-0000-0000-0000FE1D0000}"/>
    <cellStyle name="20% - Accent1 3 6 3 6" xfId="13749" xr:uid="{00000000-0005-0000-0000-0000FF1D0000}"/>
    <cellStyle name="20% - Accent1 3 6 3 7" xfId="13750" xr:uid="{00000000-0005-0000-0000-0000001E0000}"/>
    <cellStyle name="20% - Accent1 3 6 3 8" xfId="13751" xr:uid="{00000000-0005-0000-0000-0000011E0000}"/>
    <cellStyle name="20% - Accent1 3 6 4" xfId="13752" xr:uid="{00000000-0005-0000-0000-0000021E0000}"/>
    <cellStyle name="20% - Accent1 3 6 4 2" xfId="13753" xr:uid="{00000000-0005-0000-0000-0000031E0000}"/>
    <cellStyle name="20% - Accent1 3 6 5" xfId="13754" xr:uid="{00000000-0005-0000-0000-0000041E0000}"/>
    <cellStyle name="20% - Accent1 3 6 5 2" xfId="13755" xr:uid="{00000000-0005-0000-0000-0000051E0000}"/>
    <cellStyle name="20% - Accent1 3 6 6" xfId="13756" xr:uid="{00000000-0005-0000-0000-0000061E0000}"/>
    <cellStyle name="20% - Accent1 3 6 6 2" xfId="13757" xr:uid="{00000000-0005-0000-0000-0000071E0000}"/>
    <cellStyle name="20% - Accent1 3 6 7" xfId="13758" xr:uid="{00000000-0005-0000-0000-0000081E0000}"/>
    <cellStyle name="20% - Accent1 3 6 7 2" xfId="13759" xr:uid="{00000000-0005-0000-0000-0000091E0000}"/>
    <cellStyle name="20% - Accent1 3 6 8" xfId="13760" xr:uid="{00000000-0005-0000-0000-00000A1E0000}"/>
    <cellStyle name="20% - Accent1 3 6 8 2" xfId="13761" xr:uid="{00000000-0005-0000-0000-00000B1E0000}"/>
    <cellStyle name="20% - Accent1 3 6 9" xfId="13762" xr:uid="{00000000-0005-0000-0000-00000C1E0000}"/>
    <cellStyle name="20% - Accent1 3 6 9 2" xfId="13763" xr:uid="{00000000-0005-0000-0000-00000D1E0000}"/>
    <cellStyle name="20% - Accent1 3 7" xfId="13764" xr:uid="{00000000-0005-0000-0000-00000E1E0000}"/>
    <cellStyle name="20% - Accent1 3 7 10" xfId="13765" xr:uid="{00000000-0005-0000-0000-00000F1E0000}"/>
    <cellStyle name="20% - Accent1 3 7 10 2" xfId="13766" xr:uid="{00000000-0005-0000-0000-0000101E0000}"/>
    <cellStyle name="20% - Accent1 3 7 11" xfId="13767" xr:uid="{00000000-0005-0000-0000-0000111E0000}"/>
    <cellStyle name="20% - Accent1 3 7 11 2" xfId="13768" xr:uid="{00000000-0005-0000-0000-0000121E0000}"/>
    <cellStyle name="20% - Accent1 3 7 12" xfId="13769" xr:uid="{00000000-0005-0000-0000-0000131E0000}"/>
    <cellStyle name="20% - Accent1 3 7 13" xfId="13770" xr:uid="{00000000-0005-0000-0000-0000141E0000}"/>
    <cellStyle name="20% - Accent1 3 7 14" xfId="13771" xr:uid="{00000000-0005-0000-0000-0000151E0000}"/>
    <cellStyle name="20% - Accent1 3 7 15" xfId="13772" xr:uid="{00000000-0005-0000-0000-0000161E0000}"/>
    <cellStyle name="20% - Accent1 3 7 16" xfId="13773" xr:uid="{00000000-0005-0000-0000-0000171E0000}"/>
    <cellStyle name="20% - Accent1 3 7 17" xfId="13774" xr:uid="{00000000-0005-0000-0000-0000181E0000}"/>
    <cellStyle name="20% - Accent1 3 7 18" xfId="13775" xr:uid="{00000000-0005-0000-0000-0000191E0000}"/>
    <cellStyle name="20% - Accent1 3 7 2" xfId="13776" xr:uid="{00000000-0005-0000-0000-00001A1E0000}"/>
    <cellStyle name="20% - Accent1 3 7 2 2" xfId="13777" xr:uid="{00000000-0005-0000-0000-00001B1E0000}"/>
    <cellStyle name="20% - Accent1 3 7 2 3" xfId="13778" xr:uid="{00000000-0005-0000-0000-00001C1E0000}"/>
    <cellStyle name="20% - Accent1 3 7 2 4" xfId="13779" xr:uid="{00000000-0005-0000-0000-00001D1E0000}"/>
    <cellStyle name="20% - Accent1 3 7 2 5" xfId="13780" xr:uid="{00000000-0005-0000-0000-00001E1E0000}"/>
    <cellStyle name="20% - Accent1 3 7 2 6" xfId="13781" xr:uid="{00000000-0005-0000-0000-00001F1E0000}"/>
    <cellStyle name="20% - Accent1 3 7 2 7" xfId="13782" xr:uid="{00000000-0005-0000-0000-0000201E0000}"/>
    <cellStyle name="20% - Accent1 3 7 2 8" xfId="13783" xr:uid="{00000000-0005-0000-0000-0000211E0000}"/>
    <cellStyle name="20% - Accent1 3 7 3" xfId="13784" xr:uid="{00000000-0005-0000-0000-0000221E0000}"/>
    <cellStyle name="20% - Accent1 3 7 3 2" xfId="13785" xr:uid="{00000000-0005-0000-0000-0000231E0000}"/>
    <cellStyle name="20% - Accent1 3 7 3 3" xfId="13786" xr:uid="{00000000-0005-0000-0000-0000241E0000}"/>
    <cellStyle name="20% - Accent1 3 7 3 4" xfId="13787" xr:uid="{00000000-0005-0000-0000-0000251E0000}"/>
    <cellStyle name="20% - Accent1 3 7 3 5" xfId="13788" xr:uid="{00000000-0005-0000-0000-0000261E0000}"/>
    <cellStyle name="20% - Accent1 3 7 3 6" xfId="13789" xr:uid="{00000000-0005-0000-0000-0000271E0000}"/>
    <cellStyle name="20% - Accent1 3 7 3 7" xfId="13790" xr:uid="{00000000-0005-0000-0000-0000281E0000}"/>
    <cellStyle name="20% - Accent1 3 7 3 8" xfId="13791" xr:uid="{00000000-0005-0000-0000-0000291E0000}"/>
    <cellStyle name="20% - Accent1 3 7 4" xfId="13792" xr:uid="{00000000-0005-0000-0000-00002A1E0000}"/>
    <cellStyle name="20% - Accent1 3 7 4 2" xfId="13793" xr:uid="{00000000-0005-0000-0000-00002B1E0000}"/>
    <cellStyle name="20% - Accent1 3 7 5" xfId="13794" xr:uid="{00000000-0005-0000-0000-00002C1E0000}"/>
    <cellStyle name="20% - Accent1 3 7 5 2" xfId="13795" xr:uid="{00000000-0005-0000-0000-00002D1E0000}"/>
    <cellStyle name="20% - Accent1 3 7 6" xfId="13796" xr:uid="{00000000-0005-0000-0000-00002E1E0000}"/>
    <cellStyle name="20% - Accent1 3 7 6 2" xfId="13797" xr:uid="{00000000-0005-0000-0000-00002F1E0000}"/>
    <cellStyle name="20% - Accent1 3 7 7" xfId="13798" xr:uid="{00000000-0005-0000-0000-0000301E0000}"/>
    <cellStyle name="20% - Accent1 3 7 7 2" xfId="13799" xr:uid="{00000000-0005-0000-0000-0000311E0000}"/>
    <cellStyle name="20% - Accent1 3 7 8" xfId="13800" xr:uid="{00000000-0005-0000-0000-0000321E0000}"/>
    <cellStyle name="20% - Accent1 3 7 8 2" xfId="13801" xr:uid="{00000000-0005-0000-0000-0000331E0000}"/>
    <cellStyle name="20% - Accent1 3 7 9" xfId="13802" xr:uid="{00000000-0005-0000-0000-0000341E0000}"/>
    <cellStyle name="20% - Accent1 3 7 9 2" xfId="13803" xr:uid="{00000000-0005-0000-0000-0000351E0000}"/>
    <cellStyle name="20% - Accent1 3 8" xfId="13804" xr:uid="{00000000-0005-0000-0000-0000361E0000}"/>
    <cellStyle name="20% - Accent1 3 8 10" xfId="13805" xr:uid="{00000000-0005-0000-0000-0000371E0000}"/>
    <cellStyle name="20% - Accent1 3 8 10 2" xfId="13806" xr:uid="{00000000-0005-0000-0000-0000381E0000}"/>
    <cellStyle name="20% - Accent1 3 8 11" xfId="13807" xr:uid="{00000000-0005-0000-0000-0000391E0000}"/>
    <cellStyle name="20% - Accent1 3 8 11 2" xfId="13808" xr:uid="{00000000-0005-0000-0000-00003A1E0000}"/>
    <cellStyle name="20% - Accent1 3 8 12" xfId="13809" xr:uid="{00000000-0005-0000-0000-00003B1E0000}"/>
    <cellStyle name="20% - Accent1 3 8 13" xfId="13810" xr:uid="{00000000-0005-0000-0000-00003C1E0000}"/>
    <cellStyle name="20% - Accent1 3 8 14" xfId="13811" xr:uid="{00000000-0005-0000-0000-00003D1E0000}"/>
    <cellStyle name="20% - Accent1 3 8 15" xfId="13812" xr:uid="{00000000-0005-0000-0000-00003E1E0000}"/>
    <cellStyle name="20% - Accent1 3 8 16" xfId="13813" xr:uid="{00000000-0005-0000-0000-00003F1E0000}"/>
    <cellStyle name="20% - Accent1 3 8 17" xfId="13814" xr:uid="{00000000-0005-0000-0000-0000401E0000}"/>
    <cellStyle name="20% - Accent1 3 8 18" xfId="13815" xr:uid="{00000000-0005-0000-0000-0000411E0000}"/>
    <cellStyle name="20% - Accent1 3 8 2" xfId="13816" xr:uid="{00000000-0005-0000-0000-0000421E0000}"/>
    <cellStyle name="20% - Accent1 3 8 2 2" xfId="13817" xr:uid="{00000000-0005-0000-0000-0000431E0000}"/>
    <cellStyle name="20% - Accent1 3 8 2 3" xfId="13818" xr:uid="{00000000-0005-0000-0000-0000441E0000}"/>
    <cellStyle name="20% - Accent1 3 8 2 4" xfId="13819" xr:uid="{00000000-0005-0000-0000-0000451E0000}"/>
    <cellStyle name="20% - Accent1 3 8 2 5" xfId="13820" xr:uid="{00000000-0005-0000-0000-0000461E0000}"/>
    <cellStyle name="20% - Accent1 3 8 2 6" xfId="13821" xr:uid="{00000000-0005-0000-0000-0000471E0000}"/>
    <cellStyle name="20% - Accent1 3 8 2 7" xfId="13822" xr:uid="{00000000-0005-0000-0000-0000481E0000}"/>
    <cellStyle name="20% - Accent1 3 8 2 8" xfId="13823" xr:uid="{00000000-0005-0000-0000-0000491E0000}"/>
    <cellStyle name="20% - Accent1 3 8 3" xfId="13824" xr:uid="{00000000-0005-0000-0000-00004A1E0000}"/>
    <cellStyle name="20% - Accent1 3 8 3 2" xfId="13825" xr:uid="{00000000-0005-0000-0000-00004B1E0000}"/>
    <cellStyle name="20% - Accent1 3 8 3 3" xfId="13826" xr:uid="{00000000-0005-0000-0000-00004C1E0000}"/>
    <cellStyle name="20% - Accent1 3 8 3 4" xfId="13827" xr:uid="{00000000-0005-0000-0000-00004D1E0000}"/>
    <cellStyle name="20% - Accent1 3 8 3 5" xfId="13828" xr:uid="{00000000-0005-0000-0000-00004E1E0000}"/>
    <cellStyle name="20% - Accent1 3 8 3 6" xfId="13829" xr:uid="{00000000-0005-0000-0000-00004F1E0000}"/>
    <cellStyle name="20% - Accent1 3 8 3 7" xfId="13830" xr:uid="{00000000-0005-0000-0000-0000501E0000}"/>
    <cellStyle name="20% - Accent1 3 8 3 8" xfId="13831" xr:uid="{00000000-0005-0000-0000-0000511E0000}"/>
    <cellStyle name="20% - Accent1 3 8 4" xfId="13832" xr:uid="{00000000-0005-0000-0000-0000521E0000}"/>
    <cellStyle name="20% - Accent1 3 8 4 2" xfId="13833" xr:uid="{00000000-0005-0000-0000-0000531E0000}"/>
    <cellStyle name="20% - Accent1 3 8 5" xfId="13834" xr:uid="{00000000-0005-0000-0000-0000541E0000}"/>
    <cellStyle name="20% - Accent1 3 8 5 2" xfId="13835" xr:uid="{00000000-0005-0000-0000-0000551E0000}"/>
    <cellStyle name="20% - Accent1 3 8 6" xfId="13836" xr:uid="{00000000-0005-0000-0000-0000561E0000}"/>
    <cellStyle name="20% - Accent1 3 8 6 2" xfId="13837" xr:uid="{00000000-0005-0000-0000-0000571E0000}"/>
    <cellStyle name="20% - Accent1 3 8 7" xfId="13838" xr:uid="{00000000-0005-0000-0000-0000581E0000}"/>
    <cellStyle name="20% - Accent1 3 8 7 2" xfId="13839" xr:uid="{00000000-0005-0000-0000-0000591E0000}"/>
    <cellStyle name="20% - Accent1 3 8 8" xfId="13840" xr:uid="{00000000-0005-0000-0000-00005A1E0000}"/>
    <cellStyle name="20% - Accent1 3 8 8 2" xfId="13841" xr:uid="{00000000-0005-0000-0000-00005B1E0000}"/>
    <cellStyle name="20% - Accent1 3 8 9" xfId="13842" xr:uid="{00000000-0005-0000-0000-00005C1E0000}"/>
    <cellStyle name="20% - Accent1 3 8 9 2" xfId="13843" xr:uid="{00000000-0005-0000-0000-00005D1E0000}"/>
    <cellStyle name="20% - Accent1 3 9" xfId="13844" xr:uid="{00000000-0005-0000-0000-00005E1E0000}"/>
    <cellStyle name="20% - Accent1 3 9 10" xfId="13845" xr:uid="{00000000-0005-0000-0000-00005F1E0000}"/>
    <cellStyle name="20% - Accent1 3 9 10 2" xfId="13846" xr:uid="{00000000-0005-0000-0000-0000601E0000}"/>
    <cellStyle name="20% - Accent1 3 9 11" xfId="13847" xr:uid="{00000000-0005-0000-0000-0000611E0000}"/>
    <cellStyle name="20% - Accent1 3 9 11 2" xfId="13848" xr:uid="{00000000-0005-0000-0000-0000621E0000}"/>
    <cellStyle name="20% - Accent1 3 9 12" xfId="13849" xr:uid="{00000000-0005-0000-0000-0000631E0000}"/>
    <cellStyle name="20% - Accent1 3 9 13" xfId="13850" xr:uid="{00000000-0005-0000-0000-0000641E0000}"/>
    <cellStyle name="20% - Accent1 3 9 14" xfId="13851" xr:uid="{00000000-0005-0000-0000-0000651E0000}"/>
    <cellStyle name="20% - Accent1 3 9 15" xfId="13852" xr:uid="{00000000-0005-0000-0000-0000661E0000}"/>
    <cellStyle name="20% - Accent1 3 9 16" xfId="13853" xr:uid="{00000000-0005-0000-0000-0000671E0000}"/>
    <cellStyle name="20% - Accent1 3 9 17" xfId="13854" xr:uid="{00000000-0005-0000-0000-0000681E0000}"/>
    <cellStyle name="20% - Accent1 3 9 18" xfId="13855" xr:uid="{00000000-0005-0000-0000-0000691E0000}"/>
    <cellStyle name="20% - Accent1 3 9 2" xfId="13856" xr:uid="{00000000-0005-0000-0000-00006A1E0000}"/>
    <cellStyle name="20% - Accent1 3 9 2 2" xfId="13857" xr:uid="{00000000-0005-0000-0000-00006B1E0000}"/>
    <cellStyle name="20% - Accent1 3 9 2 3" xfId="13858" xr:uid="{00000000-0005-0000-0000-00006C1E0000}"/>
    <cellStyle name="20% - Accent1 3 9 2 4" xfId="13859" xr:uid="{00000000-0005-0000-0000-00006D1E0000}"/>
    <cellStyle name="20% - Accent1 3 9 2 5" xfId="13860" xr:uid="{00000000-0005-0000-0000-00006E1E0000}"/>
    <cellStyle name="20% - Accent1 3 9 2 6" xfId="13861" xr:uid="{00000000-0005-0000-0000-00006F1E0000}"/>
    <cellStyle name="20% - Accent1 3 9 2 7" xfId="13862" xr:uid="{00000000-0005-0000-0000-0000701E0000}"/>
    <cellStyle name="20% - Accent1 3 9 2 8" xfId="13863" xr:uid="{00000000-0005-0000-0000-0000711E0000}"/>
    <cellStyle name="20% - Accent1 3 9 3" xfId="13864" xr:uid="{00000000-0005-0000-0000-0000721E0000}"/>
    <cellStyle name="20% - Accent1 3 9 3 2" xfId="13865" xr:uid="{00000000-0005-0000-0000-0000731E0000}"/>
    <cellStyle name="20% - Accent1 3 9 3 3" xfId="13866" xr:uid="{00000000-0005-0000-0000-0000741E0000}"/>
    <cellStyle name="20% - Accent1 3 9 3 4" xfId="13867" xr:uid="{00000000-0005-0000-0000-0000751E0000}"/>
    <cellStyle name="20% - Accent1 3 9 3 5" xfId="13868" xr:uid="{00000000-0005-0000-0000-0000761E0000}"/>
    <cellStyle name="20% - Accent1 3 9 3 6" xfId="13869" xr:uid="{00000000-0005-0000-0000-0000771E0000}"/>
    <cellStyle name="20% - Accent1 3 9 3 7" xfId="13870" xr:uid="{00000000-0005-0000-0000-0000781E0000}"/>
    <cellStyle name="20% - Accent1 3 9 3 8" xfId="13871" xr:uid="{00000000-0005-0000-0000-0000791E0000}"/>
    <cellStyle name="20% - Accent1 3 9 4" xfId="13872" xr:uid="{00000000-0005-0000-0000-00007A1E0000}"/>
    <cellStyle name="20% - Accent1 3 9 4 2" xfId="13873" xr:uid="{00000000-0005-0000-0000-00007B1E0000}"/>
    <cellStyle name="20% - Accent1 3 9 5" xfId="13874" xr:uid="{00000000-0005-0000-0000-00007C1E0000}"/>
    <cellStyle name="20% - Accent1 3 9 5 2" xfId="13875" xr:uid="{00000000-0005-0000-0000-00007D1E0000}"/>
    <cellStyle name="20% - Accent1 3 9 6" xfId="13876" xr:uid="{00000000-0005-0000-0000-00007E1E0000}"/>
    <cellStyle name="20% - Accent1 3 9 6 2" xfId="13877" xr:uid="{00000000-0005-0000-0000-00007F1E0000}"/>
    <cellStyle name="20% - Accent1 3 9 7" xfId="13878" xr:uid="{00000000-0005-0000-0000-0000801E0000}"/>
    <cellStyle name="20% - Accent1 3 9 7 2" xfId="13879" xr:uid="{00000000-0005-0000-0000-0000811E0000}"/>
    <cellStyle name="20% - Accent1 3 9 8" xfId="13880" xr:uid="{00000000-0005-0000-0000-0000821E0000}"/>
    <cellStyle name="20% - Accent1 3 9 8 2" xfId="13881" xr:uid="{00000000-0005-0000-0000-0000831E0000}"/>
    <cellStyle name="20% - Accent1 3 9 9" xfId="13882" xr:uid="{00000000-0005-0000-0000-0000841E0000}"/>
    <cellStyle name="20% - Accent1 3 9 9 2" xfId="13883" xr:uid="{00000000-0005-0000-0000-0000851E0000}"/>
    <cellStyle name="20% - Accent1 3_4 manuell" xfId="52085" xr:uid="{A05AB7F5-6EBA-46D5-90E6-F9B1DD47AFE8}"/>
    <cellStyle name="20% - Accent1 30" xfId="13884" xr:uid="{00000000-0005-0000-0000-0000871E0000}"/>
    <cellStyle name="20% - Accent1 31" xfId="13885" xr:uid="{00000000-0005-0000-0000-0000881E0000}"/>
    <cellStyle name="20% - Accent1 32" xfId="35603" xr:uid="{00000000-0005-0000-0000-0000891E0000}"/>
    <cellStyle name="20% - Accent1 33" xfId="41587" xr:uid="{00000000-0005-0000-0000-00008A1E0000}"/>
    <cellStyle name="20% - Accent1 34" xfId="41588" xr:uid="{00000000-0005-0000-0000-00008B1E0000}"/>
    <cellStyle name="20% - Accent1 35" xfId="41589" xr:uid="{00000000-0005-0000-0000-00008C1E0000}"/>
    <cellStyle name="20% - Accent1 36" xfId="41590" xr:uid="{00000000-0005-0000-0000-00008D1E0000}"/>
    <cellStyle name="20% - Accent1 4" xfId="2433" xr:uid="{00000000-0005-0000-0000-00008E1E0000}"/>
    <cellStyle name="20% - Accent1 4 10" xfId="13886" xr:uid="{00000000-0005-0000-0000-00008F1E0000}"/>
    <cellStyle name="20% - Accent1 4 10 10" xfId="13887" xr:uid="{00000000-0005-0000-0000-0000901E0000}"/>
    <cellStyle name="20% - Accent1 4 10 10 2" xfId="13888" xr:uid="{00000000-0005-0000-0000-0000911E0000}"/>
    <cellStyle name="20% - Accent1 4 10 11" xfId="13889" xr:uid="{00000000-0005-0000-0000-0000921E0000}"/>
    <cellStyle name="20% - Accent1 4 10 11 2" xfId="13890" xr:uid="{00000000-0005-0000-0000-0000931E0000}"/>
    <cellStyle name="20% - Accent1 4 10 12" xfId="13891" xr:uid="{00000000-0005-0000-0000-0000941E0000}"/>
    <cellStyle name="20% - Accent1 4 10 13" xfId="13892" xr:uid="{00000000-0005-0000-0000-0000951E0000}"/>
    <cellStyle name="20% - Accent1 4 10 14" xfId="13893" xr:uid="{00000000-0005-0000-0000-0000961E0000}"/>
    <cellStyle name="20% - Accent1 4 10 15" xfId="13894" xr:uid="{00000000-0005-0000-0000-0000971E0000}"/>
    <cellStyle name="20% - Accent1 4 10 16" xfId="13895" xr:uid="{00000000-0005-0000-0000-0000981E0000}"/>
    <cellStyle name="20% - Accent1 4 10 17" xfId="13896" xr:uid="{00000000-0005-0000-0000-0000991E0000}"/>
    <cellStyle name="20% - Accent1 4 10 18" xfId="13897" xr:uid="{00000000-0005-0000-0000-00009A1E0000}"/>
    <cellStyle name="20% - Accent1 4 10 2" xfId="13898" xr:uid="{00000000-0005-0000-0000-00009B1E0000}"/>
    <cellStyle name="20% - Accent1 4 10 2 2" xfId="13899" xr:uid="{00000000-0005-0000-0000-00009C1E0000}"/>
    <cellStyle name="20% - Accent1 4 10 2 3" xfId="13900" xr:uid="{00000000-0005-0000-0000-00009D1E0000}"/>
    <cellStyle name="20% - Accent1 4 10 2 4" xfId="13901" xr:uid="{00000000-0005-0000-0000-00009E1E0000}"/>
    <cellStyle name="20% - Accent1 4 10 2 5" xfId="13902" xr:uid="{00000000-0005-0000-0000-00009F1E0000}"/>
    <cellStyle name="20% - Accent1 4 10 2 6" xfId="13903" xr:uid="{00000000-0005-0000-0000-0000A01E0000}"/>
    <cellStyle name="20% - Accent1 4 10 2 7" xfId="13904" xr:uid="{00000000-0005-0000-0000-0000A11E0000}"/>
    <cellStyle name="20% - Accent1 4 10 2 8" xfId="13905" xr:uid="{00000000-0005-0000-0000-0000A21E0000}"/>
    <cellStyle name="20% - Accent1 4 10 3" xfId="13906" xr:uid="{00000000-0005-0000-0000-0000A31E0000}"/>
    <cellStyle name="20% - Accent1 4 10 3 2" xfId="13907" xr:uid="{00000000-0005-0000-0000-0000A41E0000}"/>
    <cellStyle name="20% - Accent1 4 10 3 3" xfId="13908" xr:uid="{00000000-0005-0000-0000-0000A51E0000}"/>
    <cellStyle name="20% - Accent1 4 10 3 4" xfId="13909" xr:uid="{00000000-0005-0000-0000-0000A61E0000}"/>
    <cellStyle name="20% - Accent1 4 10 3 5" xfId="13910" xr:uid="{00000000-0005-0000-0000-0000A71E0000}"/>
    <cellStyle name="20% - Accent1 4 10 3 6" xfId="13911" xr:uid="{00000000-0005-0000-0000-0000A81E0000}"/>
    <cellStyle name="20% - Accent1 4 10 3 7" xfId="13912" xr:uid="{00000000-0005-0000-0000-0000A91E0000}"/>
    <cellStyle name="20% - Accent1 4 10 3 8" xfId="13913" xr:uid="{00000000-0005-0000-0000-0000AA1E0000}"/>
    <cellStyle name="20% - Accent1 4 10 4" xfId="13914" xr:uid="{00000000-0005-0000-0000-0000AB1E0000}"/>
    <cellStyle name="20% - Accent1 4 10 4 2" xfId="13915" xr:uid="{00000000-0005-0000-0000-0000AC1E0000}"/>
    <cellStyle name="20% - Accent1 4 10 5" xfId="13916" xr:uid="{00000000-0005-0000-0000-0000AD1E0000}"/>
    <cellStyle name="20% - Accent1 4 10 5 2" xfId="13917" xr:uid="{00000000-0005-0000-0000-0000AE1E0000}"/>
    <cellStyle name="20% - Accent1 4 10 6" xfId="13918" xr:uid="{00000000-0005-0000-0000-0000AF1E0000}"/>
    <cellStyle name="20% - Accent1 4 10 6 2" xfId="13919" xr:uid="{00000000-0005-0000-0000-0000B01E0000}"/>
    <cellStyle name="20% - Accent1 4 10 7" xfId="13920" xr:uid="{00000000-0005-0000-0000-0000B11E0000}"/>
    <cellStyle name="20% - Accent1 4 10 7 2" xfId="13921" xr:uid="{00000000-0005-0000-0000-0000B21E0000}"/>
    <cellStyle name="20% - Accent1 4 10 8" xfId="13922" xr:uid="{00000000-0005-0000-0000-0000B31E0000}"/>
    <cellStyle name="20% - Accent1 4 10 8 2" xfId="13923" xr:uid="{00000000-0005-0000-0000-0000B41E0000}"/>
    <cellStyle name="20% - Accent1 4 10 9" xfId="13924" xr:uid="{00000000-0005-0000-0000-0000B51E0000}"/>
    <cellStyle name="20% - Accent1 4 10 9 2" xfId="13925" xr:uid="{00000000-0005-0000-0000-0000B61E0000}"/>
    <cellStyle name="20% - Accent1 4 11" xfId="13926" xr:uid="{00000000-0005-0000-0000-0000B71E0000}"/>
    <cellStyle name="20% - Accent1 4 11 10" xfId="13927" xr:uid="{00000000-0005-0000-0000-0000B81E0000}"/>
    <cellStyle name="20% - Accent1 4 11 10 2" xfId="13928" xr:uid="{00000000-0005-0000-0000-0000B91E0000}"/>
    <cellStyle name="20% - Accent1 4 11 11" xfId="13929" xr:uid="{00000000-0005-0000-0000-0000BA1E0000}"/>
    <cellStyle name="20% - Accent1 4 11 11 2" xfId="13930" xr:uid="{00000000-0005-0000-0000-0000BB1E0000}"/>
    <cellStyle name="20% - Accent1 4 11 12" xfId="13931" xr:uid="{00000000-0005-0000-0000-0000BC1E0000}"/>
    <cellStyle name="20% - Accent1 4 11 13" xfId="13932" xr:uid="{00000000-0005-0000-0000-0000BD1E0000}"/>
    <cellStyle name="20% - Accent1 4 11 14" xfId="13933" xr:uid="{00000000-0005-0000-0000-0000BE1E0000}"/>
    <cellStyle name="20% - Accent1 4 11 15" xfId="13934" xr:uid="{00000000-0005-0000-0000-0000BF1E0000}"/>
    <cellStyle name="20% - Accent1 4 11 16" xfId="13935" xr:uid="{00000000-0005-0000-0000-0000C01E0000}"/>
    <cellStyle name="20% - Accent1 4 11 17" xfId="13936" xr:uid="{00000000-0005-0000-0000-0000C11E0000}"/>
    <cellStyle name="20% - Accent1 4 11 18" xfId="13937" xr:uid="{00000000-0005-0000-0000-0000C21E0000}"/>
    <cellStyle name="20% - Accent1 4 11 2" xfId="13938" xr:uid="{00000000-0005-0000-0000-0000C31E0000}"/>
    <cellStyle name="20% - Accent1 4 11 2 2" xfId="13939" xr:uid="{00000000-0005-0000-0000-0000C41E0000}"/>
    <cellStyle name="20% - Accent1 4 11 2 3" xfId="13940" xr:uid="{00000000-0005-0000-0000-0000C51E0000}"/>
    <cellStyle name="20% - Accent1 4 11 2 4" xfId="13941" xr:uid="{00000000-0005-0000-0000-0000C61E0000}"/>
    <cellStyle name="20% - Accent1 4 11 2 5" xfId="13942" xr:uid="{00000000-0005-0000-0000-0000C71E0000}"/>
    <cellStyle name="20% - Accent1 4 11 2 6" xfId="13943" xr:uid="{00000000-0005-0000-0000-0000C81E0000}"/>
    <cellStyle name="20% - Accent1 4 11 2 7" xfId="13944" xr:uid="{00000000-0005-0000-0000-0000C91E0000}"/>
    <cellStyle name="20% - Accent1 4 11 2 8" xfId="13945" xr:uid="{00000000-0005-0000-0000-0000CA1E0000}"/>
    <cellStyle name="20% - Accent1 4 11 3" xfId="13946" xr:uid="{00000000-0005-0000-0000-0000CB1E0000}"/>
    <cellStyle name="20% - Accent1 4 11 3 2" xfId="13947" xr:uid="{00000000-0005-0000-0000-0000CC1E0000}"/>
    <cellStyle name="20% - Accent1 4 11 3 3" xfId="13948" xr:uid="{00000000-0005-0000-0000-0000CD1E0000}"/>
    <cellStyle name="20% - Accent1 4 11 3 4" xfId="13949" xr:uid="{00000000-0005-0000-0000-0000CE1E0000}"/>
    <cellStyle name="20% - Accent1 4 11 3 5" xfId="13950" xr:uid="{00000000-0005-0000-0000-0000CF1E0000}"/>
    <cellStyle name="20% - Accent1 4 11 3 6" xfId="13951" xr:uid="{00000000-0005-0000-0000-0000D01E0000}"/>
    <cellStyle name="20% - Accent1 4 11 3 7" xfId="13952" xr:uid="{00000000-0005-0000-0000-0000D11E0000}"/>
    <cellStyle name="20% - Accent1 4 11 3 8" xfId="13953" xr:uid="{00000000-0005-0000-0000-0000D21E0000}"/>
    <cellStyle name="20% - Accent1 4 11 4" xfId="13954" xr:uid="{00000000-0005-0000-0000-0000D31E0000}"/>
    <cellStyle name="20% - Accent1 4 11 4 2" xfId="13955" xr:uid="{00000000-0005-0000-0000-0000D41E0000}"/>
    <cellStyle name="20% - Accent1 4 11 5" xfId="13956" xr:uid="{00000000-0005-0000-0000-0000D51E0000}"/>
    <cellStyle name="20% - Accent1 4 11 5 2" xfId="13957" xr:uid="{00000000-0005-0000-0000-0000D61E0000}"/>
    <cellStyle name="20% - Accent1 4 11 6" xfId="13958" xr:uid="{00000000-0005-0000-0000-0000D71E0000}"/>
    <cellStyle name="20% - Accent1 4 2" xfId="13959" xr:uid="{00000000-0005-0000-0000-0000D81E0000}"/>
    <cellStyle name="20% - Accent1 4_A01" xfId="34300" xr:uid="{00000000-0005-0000-0000-0000D91E0000}"/>
    <cellStyle name="20% - Accent1 5" xfId="2434" xr:uid="{00000000-0005-0000-0000-0000DA1E0000}"/>
    <cellStyle name="20% - Accent1 5 2" xfId="13960" xr:uid="{00000000-0005-0000-0000-0000DB1E0000}"/>
    <cellStyle name="20% - Accent1 5 3" xfId="13961" xr:uid="{00000000-0005-0000-0000-0000DC1E0000}"/>
    <cellStyle name="20% - Accent1 5 4" xfId="13962" xr:uid="{00000000-0005-0000-0000-0000DD1E0000}"/>
    <cellStyle name="20% - Accent1 5_A01" xfId="34301" xr:uid="{00000000-0005-0000-0000-0000DE1E0000}"/>
    <cellStyle name="20% - Accent1 6" xfId="2435" xr:uid="{00000000-0005-0000-0000-0000DF1E0000}"/>
    <cellStyle name="20% - Accent1 6 2" xfId="13963" xr:uid="{00000000-0005-0000-0000-0000E01E0000}"/>
    <cellStyle name="20% - Accent1 6 3" xfId="13964" xr:uid="{00000000-0005-0000-0000-0000E11E0000}"/>
    <cellStyle name="20% - Accent1 6 4" xfId="13965" xr:uid="{00000000-0005-0000-0000-0000E21E0000}"/>
    <cellStyle name="20% - Accent1 6_A01" xfId="34302" xr:uid="{00000000-0005-0000-0000-0000E31E0000}"/>
    <cellStyle name="20% - Accent1 7" xfId="2436" xr:uid="{00000000-0005-0000-0000-0000E41E0000}"/>
    <cellStyle name="20% - Accent1 7 2" xfId="13966" xr:uid="{00000000-0005-0000-0000-0000E51E0000}"/>
    <cellStyle name="20% - Accent1 7_A01" xfId="34303" xr:uid="{00000000-0005-0000-0000-0000E61E0000}"/>
    <cellStyle name="20% - Accent1 8" xfId="2437" xr:uid="{00000000-0005-0000-0000-0000E71E0000}"/>
    <cellStyle name="20% - Accent1 8 2" xfId="13967" xr:uid="{00000000-0005-0000-0000-0000E81E0000}"/>
    <cellStyle name="20% - Accent1 8_A01" xfId="34304" xr:uid="{00000000-0005-0000-0000-0000E91E0000}"/>
    <cellStyle name="20% - Accent1 9" xfId="2438" xr:uid="{00000000-0005-0000-0000-0000EA1E0000}"/>
    <cellStyle name="20% - Accent1 9 2" xfId="13968" xr:uid="{00000000-0005-0000-0000-0000EB1E0000}"/>
    <cellStyle name="20% - Accent1 9 2 2" xfId="13969" xr:uid="{00000000-0005-0000-0000-0000EC1E0000}"/>
    <cellStyle name="20% - Accent1 9 2 3" xfId="13970" xr:uid="{00000000-0005-0000-0000-0000ED1E0000}"/>
    <cellStyle name="20% - Accent1 9 2_AVA DVA EL" xfId="13971" xr:uid="{00000000-0005-0000-0000-0000EE1E0000}"/>
    <cellStyle name="20% - Accent1 9_A01" xfId="34305" xr:uid="{00000000-0005-0000-0000-0000EF1E0000}"/>
    <cellStyle name="20% - Accent1_10" xfId="2439" xr:uid="{00000000-0005-0000-0000-0000F01E0000}"/>
    <cellStyle name="20% - Accent2" xfId="2440" xr:uid="{00000000-0005-0000-0000-0000F11E0000}"/>
    <cellStyle name="20% - Accent2 10" xfId="2441" xr:uid="{00000000-0005-0000-0000-0000F21E0000}"/>
    <cellStyle name="20% - Accent2 10 2" xfId="13972" xr:uid="{00000000-0005-0000-0000-0000F31E0000}"/>
    <cellStyle name="20% - Accent2 10 2 2" xfId="13973" xr:uid="{00000000-0005-0000-0000-0000F41E0000}"/>
    <cellStyle name="20% - Accent2 10 2 3" xfId="13974" xr:uid="{00000000-0005-0000-0000-0000F51E0000}"/>
    <cellStyle name="20% - Accent2 10 2_AVA DVA EL" xfId="13975" xr:uid="{00000000-0005-0000-0000-0000F61E0000}"/>
    <cellStyle name="20% - Accent2 10 3" xfId="13976" xr:uid="{00000000-0005-0000-0000-0000F71E0000}"/>
    <cellStyle name="20% - Accent2 10 4" xfId="13977" xr:uid="{00000000-0005-0000-0000-0000F81E0000}"/>
    <cellStyle name="20% - Accent2 10_AVA DVA EL" xfId="13978" xr:uid="{00000000-0005-0000-0000-0000F91E0000}"/>
    <cellStyle name="20% - Accent2 11" xfId="2442" xr:uid="{00000000-0005-0000-0000-0000FA1E0000}"/>
    <cellStyle name="20% - Accent2 11 2" xfId="13979" xr:uid="{00000000-0005-0000-0000-0000FB1E0000}"/>
    <cellStyle name="20% - Accent2 11 2 2" xfId="13980" xr:uid="{00000000-0005-0000-0000-0000FC1E0000}"/>
    <cellStyle name="20% - Accent2 11 2 3" xfId="13981" xr:uid="{00000000-0005-0000-0000-0000FD1E0000}"/>
    <cellStyle name="20% - Accent2 11 2_AVA DVA EL" xfId="13982" xr:uid="{00000000-0005-0000-0000-0000FE1E0000}"/>
    <cellStyle name="20% - Accent2 11 3" xfId="13983" xr:uid="{00000000-0005-0000-0000-0000FF1E0000}"/>
    <cellStyle name="20% - Accent2 11 4" xfId="13984" xr:uid="{00000000-0005-0000-0000-0000001F0000}"/>
    <cellStyle name="20% - Accent2 11_AVA DVA EL" xfId="13985" xr:uid="{00000000-0005-0000-0000-0000011F0000}"/>
    <cellStyle name="20% - Accent2 12" xfId="2443" xr:uid="{00000000-0005-0000-0000-0000021F0000}"/>
    <cellStyle name="20% - Accent2 12 2" xfId="13986" xr:uid="{00000000-0005-0000-0000-0000031F0000}"/>
    <cellStyle name="20% - Accent2 12 2 2" xfId="13987" xr:uid="{00000000-0005-0000-0000-0000041F0000}"/>
    <cellStyle name="20% - Accent2 12 2 3" xfId="13988" xr:uid="{00000000-0005-0000-0000-0000051F0000}"/>
    <cellStyle name="20% - Accent2 12 2_AVA DVA EL" xfId="13989" xr:uid="{00000000-0005-0000-0000-0000061F0000}"/>
    <cellStyle name="20% - Accent2 12 3" xfId="13990" xr:uid="{00000000-0005-0000-0000-0000071F0000}"/>
    <cellStyle name="20% - Accent2 12 4" xfId="13991" xr:uid="{00000000-0005-0000-0000-0000081F0000}"/>
    <cellStyle name="20% - Accent2 12_AVA DVA EL" xfId="13992" xr:uid="{00000000-0005-0000-0000-0000091F0000}"/>
    <cellStyle name="20% - Accent2 13" xfId="13993" xr:uid="{00000000-0005-0000-0000-00000A1F0000}"/>
    <cellStyle name="20% - Accent2 13 2" xfId="13994" xr:uid="{00000000-0005-0000-0000-00000B1F0000}"/>
    <cellStyle name="20% - Accent2 13 3" xfId="13995" xr:uid="{00000000-0005-0000-0000-00000C1F0000}"/>
    <cellStyle name="20% - Accent2 13_AVA DVA EL" xfId="13996" xr:uid="{00000000-0005-0000-0000-00000D1F0000}"/>
    <cellStyle name="20% - Accent2 14" xfId="13997" xr:uid="{00000000-0005-0000-0000-00000E1F0000}"/>
    <cellStyle name="20% - Accent2 14 2" xfId="13998" xr:uid="{00000000-0005-0000-0000-00000F1F0000}"/>
    <cellStyle name="20% - Accent2 14 3" xfId="13999" xr:uid="{00000000-0005-0000-0000-0000101F0000}"/>
    <cellStyle name="20% - Accent2 14_AVA DVA EL" xfId="14000" xr:uid="{00000000-0005-0000-0000-0000111F0000}"/>
    <cellStyle name="20% - Accent2 15" xfId="14001" xr:uid="{00000000-0005-0000-0000-0000121F0000}"/>
    <cellStyle name="20% - Accent2 15 2" xfId="14002" xr:uid="{00000000-0005-0000-0000-0000131F0000}"/>
    <cellStyle name="20% - Accent2 15 3" xfId="14003" xr:uid="{00000000-0005-0000-0000-0000141F0000}"/>
    <cellStyle name="20% - Accent2 15_AVA DVA EL" xfId="14004" xr:uid="{00000000-0005-0000-0000-0000151F0000}"/>
    <cellStyle name="20% - Accent2 16" xfId="14005" xr:uid="{00000000-0005-0000-0000-0000161F0000}"/>
    <cellStyle name="20% - Accent2 17" xfId="41591" xr:uid="{00000000-0005-0000-0000-0000171F0000}"/>
    <cellStyle name="20% - Accent2 18" xfId="41592" xr:uid="{00000000-0005-0000-0000-0000181F0000}"/>
    <cellStyle name="20% - Accent2 19" xfId="41593" xr:uid="{00000000-0005-0000-0000-0000191F0000}"/>
    <cellStyle name="20% - Accent2 2" xfId="2444" xr:uid="{00000000-0005-0000-0000-00001A1F0000}"/>
    <cellStyle name="20% - Accent2 2 2" xfId="2445" xr:uid="{00000000-0005-0000-0000-00001B1F0000}"/>
    <cellStyle name="20% - Accent2 2 2 2" xfId="2446" xr:uid="{00000000-0005-0000-0000-00001C1F0000}"/>
    <cellStyle name="20% - Accent2 2 2 3" xfId="14006" xr:uid="{00000000-0005-0000-0000-00001D1F0000}"/>
    <cellStyle name="20% - Accent2 2 2 4" xfId="14007" xr:uid="{00000000-0005-0000-0000-00001E1F0000}"/>
    <cellStyle name="20% - Accent2 2 2 5" xfId="14008" xr:uid="{00000000-0005-0000-0000-00001F1F0000}"/>
    <cellStyle name="20% - Accent2 2 2 6" xfId="14009" xr:uid="{00000000-0005-0000-0000-0000201F0000}"/>
    <cellStyle name="20% - Accent2 2 2 7" xfId="14010" xr:uid="{00000000-0005-0000-0000-0000211F0000}"/>
    <cellStyle name="20% - Accent2 2 2 8" xfId="41594" xr:uid="{00000000-0005-0000-0000-0000221F0000}"/>
    <cellStyle name="20% - Accent2 2 2_A01" xfId="12435" xr:uid="{00000000-0005-0000-0000-0000231F0000}"/>
    <cellStyle name="20% - Accent2 2 3" xfId="2447" xr:uid="{00000000-0005-0000-0000-0000241F0000}"/>
    <cellStyle name="20% - Accent2 2 3 2" xfId="2448" xr:uid="{00000000-0005-0000-0000-0000251F0000}"/>
    <cellStyle name="20% - Accent2 2 3 2 2" xfId="41595" xr:uid="{00000000-0005-0000-0000-0000261F0000}"/>
    <cellStyle name="20% - Accent2 2 3 2_CC1" xfId="52086" xr:uid="{10CDF341-9ED9-412F-AE6B-3930AAB4DE96}"/>
    <cellStyle name="20% - Accent2 2 3 3" xfId="14011" xr:uid="{00000000-0005-0000-0000-0000271F0000}"/>
    <cellStyle name="20% - Accent2 2 3 3 2" xfId="41596" xr:uid="{00000000-0005-0000-0000-0000281F0000}"/>
    <cellStyle name="20% - Accent2 2 3 4" xfId="41597" xr:uid="{00000000-0005-0000-0000-0000291F0000}"/>
    <cellStyle name="20% - Accent2 2 3 5" xfId="41598" xr:uid="{00000000-0005-0000-0000-00002A1F0000}"/>
    <cellStyle name="20% - Accent2 2 3 6" xfId="41599" xr:uid="{00000000-0005-0000-0000-00002B1F0000}"/>
    <cellStyle name="20% - Accent2 2 3_A01" xfId="12436" xr:uid="{00000000-0005-0000-0000-00002C1F0000}"/>
    <cellStyle name="20% - Accent2 2 4" xfId="2449" xr:uid="{00000000-0005-0000-0000-00002D1F0000}"/>
    <cellStyle name="20% - Accent2 2 4 2" xfId="14012" xr:uid="{00000000-0005-0000-0000-00002E1F0000}"/>
    <cellStyle name="20% - Accent2 2 4 3" xfId="41600" xr:uid="{00000000-0005-0000-0000-00002F1F0000}"/>
    <cellStyle name="20% - Accent2 2 4_AVA DVA EL" xfId="41601" xr:uid="{00000000-0005-0000-0000-0000301F0000}"/>
    <cellStyle name="20% - Accent2 2 5" xfId="14013" xr:uid="{00000000-0005-0000-0000-0000311F0000}"/>
    <cellStyle name="20% - Accent2 2 6" xfId="14014" xr:uid="{00000000-0005-0000-0000-0000321F0000}"/>
    <cellStyle name="20% - Accent2 2 7" xfId="14015" xr:uid="{00000000-0005-0000-0000-0000331F0000}"/>
    <cellStyle name="20% - Accent2 2 8" xfId="41602" xr:uid="{00000000-0005-0000-0000-0000341F0000}"/>
    <cellStyle name="20% - Accent2 2_4 manuell" xfId="52087" xr:uid="{45E3C54B-C3D6-4F9F-9566-75A40618F803}"/>
    <cellStyle name="20% - Accent2 20" xfId="41603" xr:uid="{00000000-0005-0000-0000-0000361F0000}"/>
    <cellStyle name="20% - Accent2 3" xfId="2450" xr:uid="{00000000-0005-0000-0000-0000371F0000}"/>
    <cellStyle name="20% - Accent2 3 2" xfId="14016" xr:uid="{00000000-0005-0000-0000-0000381F0000}"/>
    <cellStyle name="20% - Accent2 3 3" xfId="41604" xr:uid="{00000000-0005-0000-0000-0000391F0000}"/>
    <cellStyle name="20% - Accent2 3_4 manuell" xfId="52088" xr:uid="{D475F647-1AB0-4F18-8E83-CC91BF26A6AC}"/>
    <cellStyle name="20% - Accent2 4" xfId="2451" xr:uid="{00000000-0005-0000-0000-00003B1F0000}"/>
    <cellStyle name="20% - Accent2 4 2" xfId="14017" xr:uid="{00000000-0005-0000-0000-00003C1F0000}"/>
    <cellStyle name="20% - Accent2 4 3" xfId="14018" xr:uid="{00000000-0005-0000-0000-00003D1F0000}"/>
    <cellStyle name="20% - Accent2 4 4" xfId="14019" xr:uid="{00000000-0005-0000-0000-00003E1F0000}"/>
    <cellStyle name="20% - Accent2 4_A01" xfId="34306" xr:uid="{00000000-0005-0000-0000-00003F1F0000}"/>
    <cellStyle name="20% - Accent2 5" xfId="2452" xr:uid="{00000000-0005-0000-0000-0000401F0000}"/>
    <cellStyle name="20% - Accent2 5 2" xfId="14020" xr:uid="{00000000-0005-0000-0000-0000411F0000}"/>
    <cellStyle name="20% - Accent2 5_A01" xfId="34307" xr:uid="{00000000-0005-0000-0000-0000421F0000}"/>
    <cellStyle name="20% - Accent2 6" xfId="2453" xr:uid="{00000000-0005-0000-0000-0000431F0000}"/>
    <cellStyle name="20% - Accent2 6 2" xfId="14021" xr:uid="{00000000-0005-0000-0000-0000441F0000}"/>
    <cellStyle name="20% - Accent2 6_43 Manuell" xfId="54241" xr:uid="{348574DF-FCA8-4079-942D-89C496F61106}"/>
    <cellStyle name="20% - Accent2 7" xfId="2454" xr:uid="{00000000-0005-0000-0000-0000461F0000}"/>
    <cellStyle name="20% - Accent2 7 2" xfId="14022" xr:uid="{00000000-0005-0000-0000-0000471F0000}"/>
    <cellStyle name="20% - Accent2 7 2 2" xfId="14023" xr:uid="{00000000-0005-0000-0000-0000481F0000}"/>
    <cellStyle name="20% - Accent2 7 2 3" xfId="14024" xr:uid="{00000000-0005-0000-0000-0000491F0000}"/>
    <cellStyle name="20% - Accent2 7 2_43 Manuell" xfId="54242" xr:uid="{5BB36847-DBD8-48CC-BA76-9B4E4514B77B}"/>
    <cellStyle name="20% - Accent2 7 3" xfId="14025" xr:uid="{00000000-0005-0000-0000-00004B1F0000}"/>
    <cellStyle name="20% - Accent2 7 3 2" xfId="14026" xr:uid="{00000000-0005-0000-0000-00004C1F0000}"/>
    <cellStyle name="20% - Accent2 7 3 3" xfId="14027" xr:uid="{00000000-0005-0000-0000-00004D1F0000}"/>
    <cellStyle name="20% - Accent2 7 3_43 Manuell" xfId="54243" xr:uid="{16E20651-4FB1-4CF9-B045-9FB11F4BCDB8}"/>
    <cellStyle name="20% - Accent2 7_43 Manuell" xfId="54244" xr:uid="{B5D84614-AD73-4F48-9684-708A7AA2E8FB}"/>
    <cellStyle name="20% - Accent2 8" xfId="2455" xr:uid="{00000000-0005-0000-0000-0000501F0000}"/>
    <cellStyle name="20% - Accent2 8 2" xfId="14028" xr:uid="{00000000-0005-0000-0000-0000511F0000}"/>
    <cellStyle name="20% - Accent2 8 2 2" xfId="14029" xr:uid="{00000000-0005-0000-0000-0000521F0000}"/>
    <cellStyle name="20% - Accent2 8 2 3" xfId="14030" xr:uid="{00000000-0005-0000-0000-0000531F0000}"/>
    <cellStyle name="20% - Accent2 8 2_43 Manuell" xfId="54245" xr:uid="{2E9F4485-BCBE-4B37-AAFD-BD395EE18024}"/>
    <cellStyle name="20% - Accent2 8 3" xfId="14031" xr:uid="{00000000-0005-0000-0000-0000551F0000}"/>
    <cellStyle name="20% - Accent2 8 3 2" xfId="14032" xr:uid="{00000000-0005-0000-0000-0000561F0000}"/>
    <cellStyle name="20% - Accent2 8 3 3" xfId="14033" xr:uid="{00000000-0005-0000-0000-0000571F0000}"/>
    <cellStyle name="20% - Accent2 8 3_43 Manuell" xfId="54246" xr:uid="{9CFC4C4E-0E40-4979-9F12-DB22E9415CCF}"/>
    <cellStyle name="20% - Accent2 8_43 Manuell" xfId="54247" xr:uid="{44B4A5FC-3655-4C01-A96B-8D0AE7ED2C9C}"/>
    <cellStyle name="20% - Accent2 9" xfId="2456" xr:uid="{00000000-0005-0000-0000-00005A1F0000}"/>
    <cellStyle name="20% - Accent2 9 2" xfId="14034" xr:uid="{00000000-0005-0000-0000-00005B1F0000}"/>
    <cellStyle name="20% - Accent2 9 2 2" xfId="14035" xr:uid="{00000000-0005-0000-0000-00005C1F0000}"/>
    <cellStyle name="20% - Accent2 9 2 3" xfId="14036" xr:uid="{00000000-0005-0000-0000-00005D1F0000}"/>
    <cellStyle name="20% - Accent2 9 2_43 Manuell" xfId="54248" xr:uid="{E4B20539-C34D-4D63-9E08-C46CF5C4E800}"/>
    <cellStyle name="20% - Accent2 9 3" xfId="14037" xr:uid="{00000000-0005-0000-0000-00005F1F0000}"/>
    <cellStyle name="20% - Accent2 9 3 2" xfId="14038" xr:uid="{00000000-0005-0000-0000-0000601F0000}"/>
    <cellStyle name="20% - Accent2 9 3 3" xfId="14039" xr:uid="{00000000-0005-0000-0000-0000611F0000}"/>
    <cellStyle name="20% - Accent2 9 3_43 Manuell" xfId="54249" xr:uid="{5D592F69-F9E0-4E86-9DD3-AA477AE8E74A}"/>
    <cellStyle name="20% - Accent2 9_43 Manuell" xfId="54250" xr:uid="{A7E8DD70-2FFC-45D8-8488-0E21B76F082C}"/>
    <cellStyle name="20% - Accent2_10" xfId="2457" xr:uid="{00000000-0005-0000-0000-0000641F0000}"/>
    <cellStyle name="20% - Accent3" xfId="2458" xr:uid="{00000000-0005-0000-0000-0000651F0000}"/>
    <cellStyle name="20% - Accent3 10" xfId="2459" xr:uid="{00000000-0005-0000-0000-0000661F0000}"/>
    <cellStyle name="20% - Accent3 10 2" xfId="14040" xr:uid="{00000000-0005-0000-0000-0000671F0000}"/>
    <cellStyle name="20% - Accent3 10 2 2" xfId="14041" xr:uid="{00000000-0005-0000-0000-0000681F0000}"/>
    <cellStyle name="20% - Accent3 10 2 3" xfId="14042" xr:uid="{00000000-0005-0000-0000-0000691F0000}"/>
    <cellStyle name="20% - Accent3 10 2_43 Manuell" xfId="54251" xr:uid="{DF4B8315-0BD2-4D99-ADFD-27959E15F9D5}"/>
    <cellStyle name="20% - Accent3 10 3" xfId="14043" xr:uid="{00000000-0005-0000-0000-00006B1F0000}"/>
    <cellStyle name="20% - Accent3 10 4" xfId="14044" xr:uid="{00000000-0005-0000-0000-00006C1F0000}"/>
    <cellStyle name="20% - Accent3 10_43 Manuell" xfId="54252" xr:uid="{DE05AC7A-0EB2-4E43-8061-2F3F1CA18028}"/>
    <cellStyle name="20% - Accent3 11" xfId="2460" xr:uid="{00000000-0005-0000-0000-00006E1F0000}"/>
    <cellStyle name="20% - Accent3 11 2" xfId="14045" xr:uid="{00000000-0005-0000-0000-00006F1F0000}"/>
    <cellStyle name="20% - Accent3 11 2 2" xfId="14046" xr:uid="{00000000-0005-0000-0000-0000701F0000}"/>
    <cellStyle name="20% - Accent3 11 2 3" xfId="14047" xr:uid="{00000000-0005-0000-0000-0000711F0000}"/>
    <cellStyle name="20% - Accent3 11 2_43 Manuell" xfId="54253" xr:uid="{AA08EDE6-D89C-4E90-9EF3-7DB0D647E5F7}"/>
    <cellStyle name="20% - Accent3 11 3" xfId="14048" xr:uid="{00000000-0005-0000-0000-0000731F0000}"/>
    <cellStyle name="20% - Accent3 11 4" xfId="14049" xr:uid="{00000000-0005-0000-0000-0000741F0000}"/>
    <cellStyle name="20% - Accent3 11_43 Manuell" xfId="54254" xr:uid="{8798C6BE-A1E2-4AE9-843C-84DD47E0AE1D}"/>
    <cellStyle name="20% - Accent3 12" xfId="2461" xr:uid="{00000000-0005-0000-0000-0000761F0000}"/>
    <cellStyle name="20% - Accent3 12 2" xfId="14050" xr:uid="{00000000-0005-0000-0000-0000771F0000}"/>
    <cellStyle name="20% - Accent3 12 2 2" xfId="14051" xr:uid="{00000000-0005-0000-0000-0000781F0000}"/>
    <cellStyle name="20% - Accent3 12 2 3" xfId="14052" xr:uid="{00000000-0005-0000-0000-0000791F0000}"/>
    <cellStyle name="20% - Accent3 12 2_43 Manuell" xfId="54255" xr:uid="{160065DB-57AB-43C3-8849-AA6FB4BA18A8}"/>
    <cellStyle name="20% - Accent3 12 3" xfId="14053" xr:uid="{00000000-0005-0000-0000-00007B1F0000}"/>
    <cellStyle name="20% - Accent3 12 4" xfId="14054" xr:uid="{00000000-0005-0000-0000-00007C1F0000}"/>
    <cellStyle name="20% - Accent3 12_43 Manuell" xfId="54256" xr:uid="{23C42973-86EE-4252-937B-43A88726973E}"/>
    <cellStyle name="20% - Accent3 13" xfId="14055" xr:uid="{00000000-0005-0000-0000-00007E1F0000}"/>
    <cellStyle name="20% - Accent3 13 2" xfId="14056" xr:uid="{00000000-0005-0000-0000-00007F1F0000}"/>
    <cellStyle name="20% - Accent3 13 3" xfId="14057" xr:uid="{00000000-0005-0000-0000-0000801F0000}"/>
    <cellStyle name="20% - Accent3 13_43 Manuell" xfId="54257" xr:uid="{6F435BC7-AE9A-4715-B4C9-B909D462A91E}"/>
    <cellStyle name="20% - Accent3 14" xfId="14058" xr:uid="{00000000-0005-0000-0000-0000821F0000}"/>
    <cellStyle name="20% - Accent3 14 2" xfId="14059" xr:uid="{00000000-0005-0000-0000-0000831F0000}"/>
    <cellStyle name="20% - Accent3 14 3" xfId="14060" xr:uid="{00000000-0005-0000-0000-0000841F0000}"/>
    <cellStyle name="20% - Accent3 14_43 Manuell" xfId="54258" xr:uid="{74CDFCE0-E01B-4902-8979-CCDC9D1815B9}"/>
    <cellStyle name="20% - Accent3 15" xfId="14061" xr:uid="{00000000-0005-0000-0000-0000861F0000}"/>
    <cellStyle name="20% - Accent3 15 2" xfId="14062" xr:uid="{00000000-0005-0000-0000-0000871F0000}"/>
    <cellStyle name="20% - Accent3 15 3" xfId="14063" xr:uid="{00000000-0005-0000-0000-0000881F0000}"/>
    <cellStyle name="20% - Accent3 15_43 Manuell" xfId="54259" xr:uid="{13435785-844F-49A3-BDA4-F18B296BDA0E}"/>
    <cellStyle name="20% - Accent3 16" xfId="14064" xr:uid="{00000000-0005-0000-0000-00008A1F0000}"/>
    <cellStyle name="20% - Accent3 17" xfId="14065" xr:uid="{00000000-0005-0000-0000-00008B1F0000}"/>
    <cellStyle name="20% - Accent3 18" xfId="35604" xr:uid="{00000000-0005-0000-0000-00008C1F0000}"/>
    <cellStyle name="20% - Accent3 19" xfId="41605" xr:uid="{00000000-0005-0000-0000-00008D1F0000}"/>
    <cellStyle name="20% - Accent3 2" xfId="2462" xr:uid="{00000000-0005-0000-0000-00008E1F0000}"/>
    <cellStyle name="20% - Accent3 2 2" xfId="2463" xr:uid="{00000000-0005-0000-0000-00008F1F0000}"/>
    <cellStyle name="20% - Accent3 2 2 2" xfId="2464" xr:uid="{00000000-0005-0000-0000-0000901F0000}"/>
    <cellStyle name="20% - Accent3 2 2 3" xfId="14066" xr:uid="{00000000-0005-0000-0000-0000911F0000}"/>
    <cellStyle name="20% - Accent3 2 2 4" xfId="41606" xr:uid="{00000000-0005-0000-0000-0000921F0000}"/>
    <cellStyle name="20% - Accent3 2 2_43 Manuell" xfId="54260" xr:uid="{9CCE525D-AF85-4D22-95CB-20269996A2EC}"/>
    <cellStyle name="20% - Accent3 2 3" xfId="2465" xr:uid="{00000000-0005-0000-0000-0000941F0000}"/>
    <cellStyle name="20% - Accent3 2 3 2" xfId="2466" xr:uid="{00000000-0005-0000-0000-0000951F0000}"/>
    <cellStyle name="20% - Accent3 2 3 2 2" xfId="41607" xr:uid="{00000000-0005-0000-0000-0000961F0000}"/>
    <cellStyle name="20% - Accent3 2 3 2_CC1" xfId="52089" xr:uid="{2BFC0269-FCB9-4398-8067-8D27D0C4B523}"/>
    <cellStyle name="20% - Accent3 2 3 3" xfId="14067" xr:uid="{00000000-0005-0000-0000-0000971F0000}"/>
    <cellStyle name="20% - Accent3 2 3 3 2" xfId="41608" xr:uid="{00000000-0005-0000-0000-0000981F0000}"/>
    <cellStyle name="20% - Accent3 2 3 4" xfId="41609" xr:uid="{00000000-0005-0000-0000-0000991F0000}"/>
    <cellStyle name="20% - Accent3 2 3 5" xfId="41610" xr:uid="{00000000-0005-0000-0000-00009A1F0000}"/>
    <cellStyle name="20% - Accent3 2 3 6" xfId="41611" xr:uid="{00000000-0005-0000-0000-00009B1F0000}"/>
    <cellStyle name="20% - Accent3 2 3_43 Manuell" xfId="54261" xr:uid="{F090BB80-A43F-4897-905A-B691223467AA}"/>
    <cellStyle name="20% - Accent3 2 4" xfId="2467" xr:uid="{00000000-0005-0000-0000-00009D1F0000}"/>
    <cellStyle name="20% - Accent3 2 4 2" xfId="14068" xr:uid="{00000000-0005-0000-0000-00009E1F0000}"/>
    <cellStyle name="20% - Accent3 2 4 3" xfId="41612" xr:uid="{00000000-0005-0000-0000-00009F1F0000}"/>
    <cellStyle name="20% - Accent3 2 4_43 Manuell" xfId="54262" xr:uid="{FEBF5AD6-B535-443D-A74A-ACCA98BB667E}"/>
    <cellStyle name="20% - Accent3 2 5" xfId="14069" xr:uid="{00000000-0005-0000-0000-0000A11F0000}"/>
    <cellStyle name="20% - Accent3 2 6" xfId="14070" xr:uid="{00000000-0005-0000-0000-0000A21F0000}"/>
    <cellStyle name="20% - Accent3 2 7" xfId="14071" xr:uid="{00000000-0005-0000-0000-0000A31F0000}"/>
    <cellStyle name="20% - Accent3 2 8" xfId="41613" xr:uid="{00000000-0005-0000-0000-0000A41F0000}"/>
    <cellStyle name="20% - Accent3 2_4 manuell" xfId="52090" xr:uid="{A3EC239B-40FA-4037-84C4-A8E6C28B2D63}"/>
    <cellStyle name="20% - Accent3 20" xfId="41614" xr:uid="{00000000-0005-0000-0000-0000A61F0000}"/>
    <cellStyle name="20% - Accent3 3" xfId="2468" xr:uid="{00000000-0005-0000-0000-0000A71F0000}"/>
    <cellStyle name="20% - Accent3 3 2" xfId="14072" xr:uid="{00000000-0005-0000-0000-0000A81F0000}"/>
    <cellStyle name="20% - Accent3 3 3" xfId="41615" xr:uid="{00000000-0005-0000-0000-0000A91F0000}"/>
    <cellStyle name="20% - Accent3 3_4 manuell" xfId="52091" xr:uid="{40DF1A70-F231-4A10-AC2A-2BF23763CC6B}"/>
    <cellStyle name="20% - Accent3 4" xfId="2469" xr:uid="{00000000-0005-0000-0000-0000AB1F0000}"/>
    <cellStyle name="20% - Accent3 4 2" xfId="14073" xr:uid="{00000000-0005-0000-0000-0000AC1F0000}"/>
    <cellStyle name="20% - Accent3 4 3" xfId="14074" xr:uid="{00000000-0005-0000-0000-0000AD1F0000}"/>
    <cellStyle name="20% - Accent3 4 4" xfId="14075" xr:uid="{00000000-0005-0000-0000-0000AE1F0000}"/>
    <cellStyle name="20% - Accent3 4_43 Manuell" xfId="54263" xr:uid="{29D8C4A5-BA40-4A76-B9E5-BF1CF19D1E72}"/>
    <cellStyle name="20% - Accent3 5" xfId="2470" xr:uid="{00000000-0005-0000-0000-0000B01F0000}"/>
    <cellStyle name="20% - Accent3 5 2" xfId="14076" xr:uid="{00000000-0005-0000-0000-0000B11F0000}"/>
    <cellStyle name="20% - Accent3 5_43 Manuell" xfId="54264" xr:uid="{B77034BD-EDA0-4509-8FF9-6EC011479F2E}"/>
    <cellStyle name="20% - Accent3 6" xfId="2471" xr:uid="{00000000-0005-0000-0000-0000B31F0000}"/>
    <cellStyle name="20% - Accent3 6 2" xfId="14077" xr:uid="{00000000-0005-0000-0000-0000B41F0000}"/>
    <cellStyle name="20% - Accent3 6_43 Manuell" xfId="54265" xr:uid="{81A0D31B-F1D4-4A39-ABDF-C263E1823088}"/>
    <cellStyle name="20% - Accent3 7" xfId="2472" xr:uid="{00000000-0005-0000-0000-0000B61F0000}"/>
    <cellStyle name="20% - Accent3 7 2" xfId="14078" xr:uid="{00000000-0005-0000-0000-0000B71F0000}"/>
    <cellStyle name="20% - Accent3 7 2 2" xfId="14079" xr:uid="{00000000-0005-0000-0000-0000B81F0000}"/>
    <cellStyle name="20% - Accent3 7 2 3" xfId="14080" xr:uid="{00000000-0005-0000-0000-0000B91F0000}"/>
    <cellStyle name="20% - Accent3 7 2_43 Manuell" xfId="54266" xr:uid="{6462A28C-703E-4440-B99E-AB587787E299}"/>
    <cellStyle name="20% - Accent3 7 3" xfId="14081" xr:uid="{00000000-0005-0000-0000-0000BB1F0000}"/>
    <cellStyle name="20% - Accent3 7 3 2" xfId="14082" xr:uid="{00000000-0005-0000-0000-0000BC1F0000}"/>
    <cellStyle name="20% - Accent3 7 3 3" xfId="14083" xr:uid="{00000000-0005-0000-0000-0000BD1F0000}"/>
    <cellStyle name="20% - Accent3 7 3_43 Manuell" xfId="54267" xr:uid="{C5DA1FAE-337C-4EAD-B4A1-4AE75BE5C941}"/>
    <cellStyle name="20% - Accent3 7_43 Manuell" xfId="54268" xr:uid="{E6F9EB0A-94DE-4863-B23F-8A7DA83613CA}"/>
    <cellStyle name="20% - Accent3 8" xfId="2473" xr:uid="{00000000-0005-0000-0000-0000C01F0000}"/>
    <cellStyle name="20% - Accent3 8 2" xfId="14084" xr:uid="{00000000-0005-0000-0000-0000C11F0000}"/>
    <cellStyle name="20% - Accent3 8 2 2" xfId="14085" xr:uid="{00000000-0005-0000-0000-0000C21F0000}"/>
    <cellStyle name="20% - Accent3 8 2 3" xfId="14086" xr:uid="{00000000-0005-0000-0000-0000C31F0000}"/>
    <cellStyle name="20% - Accent3 8 2_43 Manuell" xfId="54269" xr:uid="{32DB7790-F2AD-4D4F-9C4C-B31869665C2E}"/>
    <cellStyle name="20% - Accent3 8 3" xfId="14087" xr:uid="{00000000-0005-0000-0000-0000C51F0000}"/>
    <cellStyle name="20% - Accent3 8 3 2" xfId="14088" xr:uid="{00000000-0005-0000-0000-0000C61F0000}"/>
    <cellStyle name="20% - Accent3 8 3 3" xfId="14089" xr:uid="{00000000-0005-0000-0000-0000C71F0000}"/>
    <cellStyle name="20% - Accent3 8 3_43 Manuell" xfId="54270" xr:uid="{FE063C8C-8E8B-4A2A-A005-A3DDBDAD045F}"/>
    <cellStyle name="20% - Accent3 8_43 Manuell" xfId="54271" xr:uid="{2CA1FEAD-A3B6-452A-9E3F-E761D5E164E1}"/>
    <cellStyle name="20% - Accent3 9" xfId="2474" xr:uid="{00000000-0005-0000-0000-0000CA1F0000}"/>
    <cellStyle name="20% - Accent3 9 2" xfId="14090" xr:uid="{00000000-0005-0000-0000-0000CB1F0000}"/>
    <cellStyle name="20% - Accent3 9 2 2" xfId="14091" xr:uid="{00000000-0005-0000-0000-0000CC1F0000}"/>
    <cellStyle name="20% - Accent3 9 2 3" xfId="14092" xr:uid="{00000000-0005-0000-0000-0000CD1F0000}"/>
    <cellStyle name="20% - Accent3 9 2_43 Manuell" xfId="54272" xr:uid="{2BD76BF8-8E90-4D10-B59B-29015985D293}"/>
    <cellStyle name="20% - Accent3 9 3" xfId="14093" xr:uid="{00000000-0005-0000-0000-0000CF1F0000}"/>
    <cellStyle name="20% - Accent3 9 3 2" xfId="14094" xr:uid="{00000000-0005-0000-0000-0000D01F0000}"/>
    <cellStyle name="20% - Accent3 9 3 3" xfId="14095" xr:uid="{00000000-0005-0000-0000-0000D11F0000}"/>
    <cellStyle name="20% - Accent3 9 3_43 Manuell" xfId="54273" xr:uid="{78771C4C-6D3B-4829-8744-B1ACD5BFDC6F}"/>
    <cellStyle name="20% - Accent3 9_43 Manuell" xfId="54274" xr:uid="{C9A41A13-7356-4B00-B271-0F8CE3BCB6BC}"/>
    <cellStyle name="20% - Accent3_10" xfId="2475" xr:uid="{00000000-0005-0000-0000-0000D41F0000}"/>
    <cellStyle name="20% - Accent4" xfId="2476" xr:uid="{00000000-0005-0000-0000-0000D51F0000}"/>
    <cellStyle name="20% - Accent4 10" xfId="2477" xr:uid="{00000000-0005-0000-0000-0000D61F0000}"/>
    <cellStyle name="20% - Accent4 10 2" xfId="14096" xr:uid="{00000000-0005-0000-0000-0000D71F0000}"/>
    <cellStyle name="20% - Accent4 10 2 2" xfId="14097" xr:uid="{00000000-0005-0000-0000-0000D81F0000}"/>
    <cellStyle name="20% - Accent4 10 2 3" xfId="14098" xr:uid="{00000000-0005-0000-0000-0000D91F0000}"/>
    <cellStyle name="20% - Accent4 10 2_43 Manuell" xfId="54275" xr:uid="{41887C65-B5A1-49C4-97E0-FE781F0D09AE}"/>
    <cellStyle name="20% - Accent4 10 3" xfId="14099" xr:uid="{00000000-0005-0000-0000-0000DB1F0000}"/>
    <cellStyle name="20% - Accent4 10 4" xfId="14100" xr:uid="{00000000-0005-0000-0000-0000DC1F0000}"/>
    <cellStyle name="20% - Accent4 10_43 Manuell" xfId="54276" xr:uid="{C25657E5-EB79-49D9-9DD9-E1EC80407068}"/>
    <cellStyle name="20% - Accent4 11" xfId="2478" xr:uid="{00000000-0005-0000-0000-0000DE1F0000}"/>
    <cellStyle name="20% - Accent4 11 2" xfId="14101" xr:uid="{00000000-0005-0000-0000-0000DF1F0000}"/>
    <cellStyle name="20% - Accent4 11 2 2" xfId="14102" xr:uid="{00000000-0005-0000-0000-0000E01F0000}"/>
    <cellStyle name="20% - Accent4 11 2 2 2" xfId="14103" xr:uid="{00000000-0005-0000-0000-0000E11F0000}"/>
    <cellStyle name="20% - Accent4 11 2 2_43 Manuell" xfId="54277" xr:uid="{5D878CBE-2207-4061-83D1-A8015968EFB0}"/>
    <cellStyle name="20% - Accent4 11 2 3" xfId="14104" xr:uid="{00000000-0005-0000-0000-0000E31F0000}"/>
    <cellStyle name="20% - Accent4 11 2_43 Manuell" xfId="54278" xr:uid="{52234D01-3EB4-4527-897A-B80C89F4C888}"/>
    <cellStyle name="20% - Accent4 11 3" xfId="14105" xr:uid="{00000000-0005-0000-0000-0000E51F0000}"/>
    <cellStyle name="20% - Accent4 11 3 2" xfId="14106" xr:uid="{00000000-0005-0000-0000-0000E61F0000}"/>
    <cellStyle name="20% - Accent4 11 3_43 Manuell" xfId="54279" xr:uid="{14F4FCA0-28B7-46C3-960E-C89F27406D76}"/>
    <cellStyle name="20% - Accent4 11 4" xfId="14107" xr:uid="{00000000-0005-0000-0000-0000E81F0000}"/>
    <cellStyle name="20% - Accent4 11_43 Manuell" xfId="54280" xr:uid="{022C7DAF-DD72-46AB-A2E3-0D458958CB23}"/>
    <cellStyle name="20% - Accent4 12" xfId="2479" xr:uid="{00000000-0005-0000-0000-0000EA1F0000}"/>
    <cellStyle name="20% - Accent4 12 2" xfId="14108" xr:uid="{00000000-0005-0000-0000-0000EB1F0000}"/>
    <cellStyle name="20% - Accent4 12 2 2" xfId="14109" xr:uid="{00000000-0005-0000-0000-0000EC1F0000}"/>
    <cellStyle name="20% - Accent4 12 2 2 2" xfId="14110" xr:uid="{00000000-0005-0000-0000-0000ED1F0000}"/>
    <cellStyle name="20% - Accent4 12 2 2_43 Manuell" xfId="54281" xr:uid="{8F93BBDE-974F-45C5-BC39-589089173970}"/>
    <cellStyle name="20% - Accent4 12 2 3" xfId="14111" xr:uid="{00000000-0005-0000-0000-0000EF1F0000}"/>
    <cellStyle name="20% - Accent4 12 2_43 Manuell" xfId="54282" xr:uid="{7CFBEA55-B22E-4001-BC4A-0B7DFE387677}"/>
    <cellStyle name="20% - Accent4 12 3" xfId="14112" xr:uid="{00000000-0005-0000-0000-0000F11F0000}"/>
    <cellStyle name="20% - Accent4 12 3 2" xfId="14113" xr:uid="{00000000-0005-0000-0000-0000F21F0000}"/>
    <cellStyle name="20% - Accent4 12 3_43 Manuell" xfId="54283" xr:uid="{06166FD8-C7BC-48F1-90EB-7DE0431A590F}"/>
    <cellStyle name="20% - Accent4 12 4" xfId="14114" xr:uid="{00000000-0005-0000-0000-0000F41F0000}"/>
    <cellStyle name="20% - Accent4 12_43 Manuell" xfId="54284" xr:uid="{40D44F0C-43D1-42A8-876B-0F3A158EC98A}"/>
    <cellStyle name="20% - Accent4 13" xfId="14115" xr:uid="{00000000-0005-0000-0000-0000F61F0000}"/>
    <cellStyle name="20% - Accent4 13 2" xfId="14116" xr:uid="{00000000-0005-0000-0000-0000F71F0000}"/>
    <cellStyle name="20% - Accent4 13 2 2" xfId="14117" xr:uid="{00000000-0005-0000-0000-0000F81F0000}"/>
    <cellStyle name="20% - Accent4 13 2_43 Manuell" xfId="54285" xr:uid="{28F1F271-1EF8-45F2-85E7-BC337D9F7C32}"/>
    <cellStyle name="20% - Accent4 13 3" xfId="14118" xr:uid="{00000000-0005-0000-0000-0000FA1F0000}"/>
    <cellStyle name="20% - Accent4 13_43 Manuell" xfId="54286" xr:uid="{73DF8339-3F62-4D1C-BD8B-B034279A6393}"/>
    <cellStyle name="20% - Accent4 14" xfId="14119" xr:uid="{00000000-0005-0000-0000-0000FC1F0000}"/>
    <cellStyle name="20% - Accent4 14 2" xfId="14120" xr:uid="{00000000-0005-0000-0000-0000FD1F0000}"/>
    <cellStyle name="20% - Accent4 14 2 2" xfId="14121" xr:uid="{00000000-0005-0000-0000-0000FE1F0000}"/>
    <cellStyle name="20% - Accent4 14 2_43 Manuell" xfId="54287" xr:uid="{F570BBDB-24A2-4449-8A08-9B8F8CB98F9D}"/>
    <cellStyle name="20% - Accent4 14 3" xfId="14122" xr:uid="{00000000-0005-0000-0000-000000200000}"/>
    <cellStyle name="20% - Accent4 14_43 Manuell" xfId="54288" xr:uid="{17F4631B-0ACE-4083-8A0F-F5DE7B62668C}"/>
    <cellStyle name="20% - Accent4 15" xfId="14123" xr:uid="{00000000-0005-0000-0000-000002200000}"/>
    <cellStyle name="20% - Accent4 15 2" xfId="14124" xr:uid="{00000000-0005-0000-0000-000003200000}"/>
    <cellStyle name="20% - Accent4 15 2 2" xfId="14125" xr:uid="{00000000-0005-0000-0000-000004200000}"/>
    <cellStyle name="20% - Accent4 15 2_43 Manuell" xfId="54289" xr:uid="{7BF742C2-E642-4194-BB73-D4BC31A1FFE5}"/>
    <cellStyle name="20% - Accent4 15 3" xfId="14126" xr:uid="{00000000-0005-0000-0000-000006200000}"/>
    <cellStyle name="20% - Accent4 15_43 Manuell" xfId="54290" xr:uid="{C71DF560-01C8-4E63-88C6-0FCF56B8E469}"/>
    <cellStyle name="20% - Accent4 16" xfId="14127" xr:uid="{00000000-0005-0000-0000-000008200000}"/>
    <cellStyle name="20% - Accent4 17" xfId="14128" xr:uid="{00000000-0005-0000-0000-000009200000}"/>
    <cellStyle name="20% - Accent4 18" xfId="35605" xr:uid="{00000000-0005-0000-0000-00000A200000}"/>
    <cellStyle name="20% - Accent4 19" xfId="41616" xr:uid="{00000000-0005-0000-0000-00000B200000}"/>
    <cellStyle name="20% - Accent4 2" xfId="2480" xr:uid="{00000000-0005-0000-0000-00000C200000}"/>
    <cellStyle name="20% - Accent4 2 2" xfId="2481" xr:uid="{00000000-0005-0000-0000-00000D200000}"/>
    <cellStyle name="20% - Accent4 2 2 2" xfId="2482" xr:uid="{00000000-0005-0000-0000-00000E200000}"/>
    <cellStyle name="20% - Accent4 2 2 2 2" xfId="14129" xr:uid="{00000000-0005-0000-0000-00000F200000}"/>
    <cellStyle name="20% - Accent4 2 2 2_43 Manuell" xfId="54291" xr:uid="{9C43CB34-638B-4693-A3FC-394495E4D87F}"/>
    <cellStyle name="20% - Accent4 2 2 3" xfId="14130" xr:uid="{00000000-0005-0000-0000-000011200000}"/>
    <cellStyle name="20% - Accent4 2 2 3 2" xfId="14131" xr:uid="{00000000-0005-0000-0000-000012200000}"/>
    <cellStyle name="20% - Accent4 2 2 3_43 Manuell" xfId="54292" xr:uid="{2F198698-C433-4986-8501-B8C58C96AD0A}"/>
    <cellStyle name="20% - Accent4 2 2 4" xfId="14132" xr:uid="{00000000-0005-0000-0000-000014200000}"/>
    <cellStyle name="20% - Accent4 2 2 4 2" xfId="14133" xr:uid="{00000000-0005-0000-0000-000015200000}"/>
    <cellStyle name="20% - Accent4 2 2 4_43 Manuell" xfId="54293" xr:uid="{591706EE-9881-42D8-AAE0-AE104F49BA17}"/>
    <cellStyle name="20% - Accent4 2 2 5" xfId="14134" xr:uid="{00000000-0005-0000-0000-000017200000}"/>
    <cellStyle name="20% - Accent4 2 2 5 2" xfId="14135" xr:uid="{00000000-0005-0000-0000-000018200000}"/>
    <cellStyle name="20% - Accent4 2 2 5_43 Manuell" xfId="54294" xr:uid="{918B3340-B8E5-4F9B-A3B2-5E1101BE4F2A}"/>
    <cellStyle name="20% - Accent4 2 2 6" xfId="14136" xr:uid="{00000000-0005-0000-0000-00001A200000}"/>
    <cellStyle name="20% - Accent4 2 2 6 2" xfId="14137" xr:uid="{00000000-0005-0000-0000-00001B200000}"/>
    <cellStyle name="20% - Accent4 2 2 6_43 Manuell" xfId="54295" xr:uid="{C97C00AA-CCBD-4313-B94F-4DCD0904D0C8}"/>
    <cellStyle name="20% - Accent4 2 2 7" xfId="14138" xr:uid="{00000000-0005-0000-0000-00001D200000}"/>
    <cellStyle name="20% - Accent4 2 2 7 2" xfId="14139" xr:uid="{00000000-0005-0000-0000-00001E200000}"/>
    <cellStyle name="20% - Accent4 2 2 7_43 Manuell" xfId="54296" xr:uid="{224A786C-A7A4-449B-9259-CD0AD74AC900}"/>
    <cellStyle name="20% - Accent4 2 2 8" xfId="41617" xr:uid="{00000000-0005-0000-0000-000020200000}"/>
    <cellStyle name="20% - Accent4 2 2_43 Manuell" xfId="54297" xr:uid="{ED00723F-232D-4075-868F-419181B35D76}"/>
    <cellStyle name="20% - Accent4 2 3" xfId="2483" xr:uid="{00000000-0005-0000-0000-000022200000}"/>
    <cellStyle name="20% - Accent4 2 3 2" xfId="2484" xr:uid="{00000000-0005-0000-0000-000023200000}"/>
    <cellStyle name="20% - Accent4 2 3 2 2" xfId="14140" xr:uid="{00000000-0005-0000-0000-000024200000}"/>
    <cellStyle name="20% - Accent4 2 3 2 3" xfId="41618" xr:uid="{00000000-0005-0000-0000-000025200000}"/>
    <cellStyle name="20% - Accent4 2 3 2_43 Manuell" xfId="54298" xr:uid="{CD6D8F93-C6F1-4921-9717-5F93D0D0AC53}"/>
    <cellStyle name="20% - Accent4 2 3 3" xfId="14141" xr:uid="{00000000-0005-0000-0000-000027200000}"/>
    <cellStyle name="20% - Accent4 2 3 3 2" xfId="14142" xr:uid="{00000000-0005-0000-0000-000028200000}"/>
    <cellStyle name="20% - Accent4 2 3 3 3" xfId="41619" xr:uid="{00000000-0005-0000-0000-000029200000}"/>
    <cellStyle name="20% - Accent4 2 3 3_43 Manuell" xfId="54299" xr:uid="{81987133-495A-4837-BBDC-171C053117F5}"/>
    <cellStyle name="20% - Accent4 2 3 4" xfId="41620" xr:uid="{00000000-0005-0000-0000-00002B200000}"/>
    <cellStyle name="20% - Accent4 2 3 5" xfId="41621" xr:uid="{00000000-0005-0000-0000-00002C200000}"/>
    <cellStyle name="20% - Accent4 2 3 6" xfId="41622" xr:uid="{00000000-0005-0000-0000-00002D200000}"/>
    <cellStyle name="20% - Accent4 2 3_43 Manuell" xfId="54300" xr:uid="{28A2F46D-3513-4FEA-A075-AC84C250F30E}"/>
    <cellStyle name="20% - Accent4 2 4" xfId="2485" xr:uid="{00000000-0005-0000-0000-00002F200000}"/>
    <cellStyle name="20% - Accent4 2 4 2" xfId="14143" xr:uid="{00000000-0005-0000-0000-000030200000}"/>
    <cellStyle name="20% - Accent4 2 4 2 2" xfId="14144" xr:uid="{00000000-0005-0000-0000-000031200000}"/>
    <cellStyle name="20% - Accent4 2 4 2_43 Manuell" xfId="54301" xr:uid="{06B72E35-D147-433B-B468-5689E54D4094}"/>
    <cellStyle name="20% - Accent4 2 4 3" xfId="14145" xr:uid="{00000000-0005-0000-0000-000033200000}"/>
    <cellStyle name="20% - Accent4 2 4 4" xfId="41623" xr:uid="{00000000-0005-0000-0000-000034200000}"/>
    <cellStyle name="20% - Accent4 2 4_43 Manuell" xfId="54302" xr:uid="{AE38CD89-D994-475F-80F8-588F52F5711F}"/>
    <cellStyle name="20% - Accent4 2 5" xfId="14146" xr:uid="{00000000-0005-0000-0000-000036200000}"/>
    <cellStyle name="20% - Accent4 2 5 2" xfId="14147" xr:uid="{00000000-0005-0000-0000-000037200000}"/>
    <cellStyle name="20% - Accent4 2 5_43 Manuell" xfId="54303" xr:uid="{C533999A-82AE-4FB7-8AB0-2C21BB14C50E}"/>
    <cellStyle name="20% - Accent4 2 6" xfId="14148" xr:uid="{00000000-0005-0000-0000-000039200000}"/>
    <cellStyle name="20% - Accent4 2 6 2" xfId="14149" xr:uid="{00000000-0005-0000-0000-00003A200000}"/>
    <cellStyle name="20% - Accent4 2 6_43 Manuell" xfId="54304" xr:uid="{9E5955A4-F36B-4051-86D4-D87682EEB2C9}"/>
    <cellStyle name="20% - Accent4 2 7" xfId="14150" xr:uid="{00000000-0005-0000-0000-00003C200000}"/>
    <cellStyle name="20% - Accent4 2 7 2" xfId="14151" xr:uid="{00000000-0005-0000-0000-00003D200000}"/>
    <cellStyle name="20% - Accent4 2 7_43 Manuell" xfId="54305" xr:uid="{EDED7429-BF2C-4983-963B-0EDC5BC6EC2F}"/>
    <cellStyle name="20% - Accent4 2 8" xfId="41624" xr:uid="{00000000-0005-0000-0000-00003F200000}"/>
    <cellStyle name="20% - Accent4 2_4 manuell" xfId="52092" xr:uid="{B7BC626F-75A3-493F-8372-26FA672AD160}"/>
    <cellStyle name="20% - Accent4 20" xfId="41625" xr:uid="{00000000-0005-0000-0000-000041200000}"/>
    <cellStyle name="20% - Accent4 3" xfId="2486" xr:uid="{00000000-0005-0000-0000-000042200000}"/>
    <cellStyle name="20% - Accent4 3 2" xfId="14152" xr:uid="{00000000-0005-0000-0000-000043200000}"/>
    <cellStyle name="20% - Accent4 3 2 2" xfId="14153" xr:uid="{00000000-0005-0000-0000-000044200000}"/>
    <cellStyle name="20% - Accent4 3 2_43 Manuell" xfId="54306" xr:uid="{3F2DA45F-4AB8-4BF9-85B8-53685D7151AE}"/>
    <cellStyle name="20% - Accent4 3 3" xfId="41626" xr:uid="{00000000-0005-0000-0000-000046200000}"/>
    <cellStyle name="20% - Accent4 3_4 manuell" xfId="52093" xr:uid="{EBCF5198-7756-4C29-B83B-01D816B4935A}"/>
    <cellStyle name="20% - Accent4 4" xfId="2487" xr:uid="{00000000-0005-0000-0000-000048200000}"/>
    <cellStyle name="20% - Accent4 4 2" xfId="14154" xr:uid="{00000000-0005-0000-0000-000049200000}"/>
    <cellStyle name="20% - Accent4 4 2 2" xfId="14155" xr:uid="{00000000-0005-0000-0000-00004A200000}"/>
    <cellStyle name="20% - Accent4 4 2_43 Manuell" xfId="54307" xr:uid="{F12B0771-6B1F-4620-9FB6-A5DE071738BE}"/>
    <cellStyle name="20% - Accent4 4 3" xfId="14156" xr:uid="{00000000-0005-0000-0000-00004C200000}"/>
    <cellStyle name="20% - Accent4 4 3 2" xfId="14157" xr:uid="{00000000-0005-0000-0000-00004D200000}"/>
    <cellStyle name="20% - Accent4 4 3_43 Manuell" xfId="54308" xr:uid="{81B2E7D4-3B32-49BE-B53D-82B7C818E317}"/>
    <cellStyle name="20% - Accent4 4 4" xfId="14158" xr:uid="{00000000-0005-0000-0000-00004F200000}"/>
    <cellStyle name="20% - Accent4 4 4 2" xfId="14159" xr:uid="{00000000-0005-0000-0000-000050200000}"/>
    <cellStyle name="20% - Accent4 4 4_43 Manuell" xfId="54309" xr:uid="{14D5C37F-F958-4286-AD60-F3E2293D002F}"/>
    <cellStyle name="20% - Accent4 4_43 Manuell" xfId="54310" xr:uid="{058979D4-FF3D-4B95-B09C-A65F46CC5F93}"/>
    <cellStyle name="20% - Accent4 5" xfId="2488" xr:uid="{00000000-0005-0000-0000-000053200000}"/>
    <cellStyle name="20% - Accent4 5 2" xfId="14160" xr:uid="{00000000-0005-0000-0000-000054200000}"/>
    <cellStyle name="20% - Accent4 5 2 2" xfId="14161" xr:uid="{00000000-0005-0000-0000-000055200000}"/>
    <cellStyle name="20% - Accent4 5 2_43 Manuell" xfId="54311" xr:uid="{ACFA214E-6363-4081-B398-3A30E2EBB87E}"/>
    <cellStyle name="20% - Accent4 5_43 Manuell" xfId="54312" xr:uid="{0E96AEE7-E8A5-40D5-A14E-1945732B1824}"/>
    <cellStyle name="20% - Accent4 6" xfId="2489" xr:uid="{00000000-0005-0000-0000-000058200000}"/>
    <cellStyle name="20% - Accent4 6 2" xfId="14162" xr:uid="{00000000-0005-0000-0000-000059200000}"/>
    <cellStyle name="20% - Accent4 6 2 2" xfId="14163" xr:uid="{00000000-0005-0000-0000-00005A200000}"/>
    <cellStyle name="20% - Accent4 6 2_43 Manuell" xfId="54313" xr:uid="{985BE89E-668B-4FD2-BDC3-64912618C5FD}"/>
    <cellStyle name="20% - Accent4 6_43 Manuell" xfId="54314" xr:uid="{9C55ECCA-4E68-46B6-9AE3-98A273011A2F}"/>
    <cellStyle name="20% - Accent4 7" xfId="2490" xr:uid="{00000000-0005-0000-0000-00005D200000}"/>
    <cellStyle name="20% - Accent4 7 2" xfId="14164" xr:uid="{00000000-0005-0000-0000-00005E200000}"/>
    <cellStyle name="20% - Accent4 7 2 2" xfId="14165" xr:uid="{00000000-0005-0000-0000-00005F200000}"/>
    <cellStyle name="20% - Accent4 7 2 2 2" xfId="14166" xr:uid="{00000000-0005-0000-0000-000060200000}"/>
    <cellStyle name="20% - Accent4 7 2 2_43 Manuell" xfId="54315" xr:uid="{55B1F452-2617-420C-BDB5-C7C03F290790}"/>
    <cellStyle name="20% - Accent4 7 2 3" xfId="14167" xr:uid="{00000000-0005-0000-0000-000062200000}"/>
    <cellStyle name="20% - Accent4 7 2_43 Manuell" xfId="54316" xr:uid="{EFCD1F72-F822-40FA-833B-DDED2D1849CE}"/>
    <cellStyle name="20% - Accent4 7 3" xfId="14168" xr:uid="{00000000-0005-0000-0000-000064200000}"/>
    <cellStyle name="20% - Accent4 7 3 2" xfId="14169" xr:uid="{00000000-0005-0000-0000-000065200000}"/>
    <cellStyle name="20% - Accent4 7 3 2 2" xfId="14170" xr:uid="{00000000-0005-0000-0000-000066200000}"/>
    <cellStyle name="20% - Accent4 7 3 2_43 Manuell" xfId="54317" xr:uid="{707FDF8B-A4F9-4F88-BC5B-09BE15FFDF77}"/>
    <cellStyle name="20% - Accent4 7 3 3" xfId="14171" xr:uid="{00000000-0005-0000-0000-000068200000}"/>
    <cellStyle name="20% - Accent4 7 3_43 Manuell" xfId="54318" xr:uid="{19956B51-47B6-4A89-A488-6B711251D898}"/>
    <cellStyle name="20% - Accent4 7_43 Manuell" xfId="54319" xr:uid="{81C5D467-551D-4590-9600-9826CDA736DD}"/>
    <cellStyle name="20% - Accent4 8" xfId="2491" xr:uid="{00000000-0005-0000-0000-00006B200000}"/>
    <cellStyle name="20% - Accent4 8 2" xfId="14172" xr:uid="{00000000-0005-0000-0000-00006C200000}"/>
    <cellStyle name="20% - Accent4 8 2 2" xfId="14173" xr:uid="{00000000-0005-0000-0000-00006D200000}"/>
    <cellStyle name="20% - Accent4 8 2 2 2" xfId="14174" xr:uid="{00000000-0005-0000-0000-00006E200000}"/>
    <cellStyle name="20% - Accent4 8 2 2_43 Manuell" xfId="54320" xr:uid="{47AE2F57-48CE-4C6F-BBF6-14C3ABC05069}"/>
    <cellStyle name="20% - Accent4 8 2 3" xfId="14175" xr:uid="{00000000-0005-0000-0000-000070200000}"/>
    <cellStyle name="20% - Accent4 8 2_43 Manuell" xfId="54321" xr:uid="{881EB2FE-6CE5-4744-95DE-381D88AEC272}"/>
    <cellStyle name="20% - Accent4 8 3" xfId="14176" xr:uid="{00000000-0005-0000-0000-000072200000}"/>
    <cellStyle name="20% - Accent4 8 3 2" xfId="14177" xr:uid="{00000000-0005-0000-0000-000073200000}"/>
    <cellStyle name="20% - Accent4 8 3 2 2" xfId="14178" xr:uid="{00000000-0005-0000-0000-000074200000}"/>
    <cellStyle name="20% - Accent4 8 3 2_43 Manuell" xfId="54322" xr:uid="{31147E2E-921D-4AC4-AD7B-9E59CF8A8F01}"/>
    <cellStyle name="20% - Accent4 8 3 3" xfId="14179" xr:uid="{00000000-0005-0000-0000-000076200000}"/>
    <cellStyle name="20% - Accent4 8 3_43 Manuell" xfId="54323" xr:uid="{5625B586-BABC-44CE-B5BD-BD35D545032C}"/>
    <cellStyle name="20% - Accent4 8_43 Manuell" xfId="54324" xr:uid="{39C73C5B-0846-4288-9A4F-EBE096E70630}"/>
    <cellStyle name="20% - Accent4 9" xfId="2492" xr:uid="{00000000-0005-0000-0000-000079200000}"/>
    <cellStyle name="20% - Accent4 9 2" xfId="14180" xr:uid="{00000000-0005-0000-0000-00007A200000}"/>
    <cellStyle name="20% - Accent4 9 2 2" xfId="14181" xr:uid="{00000000-0005-0000-0000-00007B200000}"/>
    <cellStyle name="20% - Accent4 9 2 2 2" xfId="14182" xr:uid="{00000000-0005-0000-0000-00007C200000}"/>
    <cellStyle name="20% - Accent4 9 2 2_43 Manuell" xfId="54325" xr:uid="{67B5FED4-3B62-4CA2-9346-CEC0CCF1773A}"/>
    <cellStyle name="20% - Accent4 9 2 3" xfId="14183" xr:uid="{00000000-0005-0000-0000-00007E200000}"/>
    <cellStyle name="20% - Accent4 9 2_43 Manuell" xfId="54326" xr:uid="{61629F92-E496-4D45-BC79-4416F63E15BF}"/>
    <cellStyle name="20% - Accent4 9 3" xfId="14184" xr:uid="{00000000-0005-0000-0000-000080200000}"/>
    <cellStyle name="20% - Accent4 9 3 2" xfId="14185" xr:uid="{00000000-0005-0000-0000-000081200000}"/>
    <cellStyle name="20% - Accent4 9 3 2 2" xfId="14186" xr:uid="{00000000-0005-0000-0000-000082200000}"/>
    <cellStyle name="20% - Accent4 9 3 2_43 Manuell" xfId="54327" xr:uid="{B8FF0F8B-9194-4959-AE1F-A8E78D01C25A}"/>
    <cellStyle name="20% - Accent4 9 3 3" xfId="14187" xr:uid="{00000000-0005-0000-0000-000084200000}"/>
    <cellStyle name="20% - Accent4 9 3_43 Manuell" xfId="54328" xr:uid="{04B71458-0EB4-4BC0-9231-0AD79EE912C4}"/>
    <cellStyle name="20% - Accent4 9_43 Manuell" xfId="54329" xr:uid="{77BF4128-E1A3-4C3F-873C-190CEBAF2AE9}"/>
    <cellStyle name="20% - Accent4_10" xfId="2493" xr:uid="{00000000-0005-0000-0000-000087200000}"/>
    <cellStyle name="20% - Accent5" xfId="2494" xr:uid="{00000000-0005-0000-0000-000088200000}"/>
    <cellStyle name="20% - Accent5 10" xfId="2495" xr:uid="{00000000-0005-0000-0000-000089200000}"/>
    <cellStyle name="20% - Accent5 10 2" xfId="14188" xr:uid="{00000000-0005-0000-0000-00008A200000}"/>
    <cellStyle name="20% - Accent5 10 3" xfId="14189" xr:uid="{00000000-0005-0000-0000-00008B200000}"/>
    <cellStyle name="20% - Accent5 10_43 Manuell" xfId="54330" xr:uid="{FEB16AEF-DB52-4F84-B699-04747CDC9A6D}"/>
    <cellStyle name="20% - Accent5 11" xfId="2496" xr:uid="{00000000-0005-0000-0000-00008D200000}"/>
    <cellStyle name="20% - Accent5 12" xfId="2497" xr:uid="{00000000-0005-0000-0000-00008E200000}"/>
    <cellStyle name="20% - Accent5 13" xfId="35606" xr:uid="{00000000-0005-0000-0000-00008F200000}"/>
    <cellStyle name="20% - Accent5 14" xfId="41627" xr:uid="{00000000-0005-0000-0000-000090200000}"/>
    <cellStyle name="20% - Accent5 15" xfId="41628" xr:uid="{00000000-0005-0000-0000-000091200000}"/>
    <cellStyle name="20% - Accent5 16" xfId="41629" xr:uid="{00000000-0005-0000-0000-000092200000}"/>
    <cellStyle name="20% - Accent5 2" xfId="2498" xr:uid="{00000000-0005-0000-0000-000093200000}"/>
    <cellStyle name="20% - Accent5 2 2" xfId="2499" xr:uid="{00000000-0005-0000-0000-000094200000}"/>
    <cellStyle name="20% - Accent5 2 2 2" xfId="2500" xr:uid="{00000000-0005-0000-0000-000095200000}"/>
    <cellStyle name="20% - Accent5 2 2 2 2" xfId="14190" xr:uid="{00000000-0005-0000-0000-000096200000}"/>
    <cellStyle name="20% - Accent5 2 2 2 3" xfId="14191" xr:uid="{00000000-0005-0000-0000-000097200000}"/>
    <cellStyle name="20% - Accent5 2 2 2_43 Manuell" xfId="54331" xr:uid="{035493A1-1FCC-4435-8B1E-4AF6C4F6D459}"/>
    <cellStyle name="20% - Accent5 2 2 3" xfId="14192" xr:uid="{00000000-0005-0000-0000-000099200000}"/>
    <cellStyle name="20% - Accent5 2 2 4" xfId="41630" xr:uid="{00000000-0005-0000-0000-00009A200000}"/>
    <cellStyle name="20% - Accent5 2 2_43 Manuell" xfId="54332" xr:uid="{8168A250-8DDD-4B93-9CA4-2070A73F6F6C}"/>
    <cellStyle name="20% - Accent5 2 3" xfId="2501" xr:uid="{00000000-0005-0000-0000-00009C200000}"/>
    <cellStyle name="20% - Accent5 2 3 2" xfId="2502" xr:uid="{00000000-0005-0000-0000-00009D200000}"/>
    <cellStyle name="20% - Accent5 2 3 2 2" xfId="14193" xr:uid="{00000000-0005-0000-0000-00009E200000}"/>
    <cellStyle name="20% - Accent5 2 3 2 3" xfId="14194" xr:uid="{00000000-0005-0000-0000-00009F200000}"/>
    <cellStyle name="20% - Accent5 2 3 2_43 Manuell" xfId="54333" xr:uid="{FBA1990D-64E9-4E96-BE3E-348E20E2F7A7}"/>
    <cellStyle name="20% - Accent5 2 3 3" xfId="14195" xr:uid="{00000000-0005-0000-0000-0000A1200000}"/>
    <cellStyle name="20% - Accent5 2 3_43 Manuell" xfId="54334" xr:uid="{482E084A-9CAC-42EE-B1D0-310AFAB3E94A}"/>
    <cellStyle name="20% - Accent5 2 4" xfId="2503" xr:uid="{00000000-0005-0000-0000-0000A3200000}"/>
    <cellStyle name="20% - Accent5 2 4 2" xfId="14196" xr:uid="{00000000-0005-0000-0000-0000A4200000}"/>
    <cellStyle name="20% - Accent5 2 4 3" xfId="14197" xr:uid="{00000000-0005-0000-0000-0000A5200000}"/>
    <cellStyle name="20% - Accent5 2 4_43 Manuell" xfId="54335" xr:uid="{EDDD103E-3115-4C44-94F4-CB216E2041CA}"/>
    <cellStyle name="20% - Accent5 2 5" xfId="14198" xr:uid="{00000000-0005-0000-0000-0000A7200000}"/>
    <cellStyle name="20% - Accent5 2 5 2" xfId="14199" xr:uid="{00000000-0005-0000-0000-0000A8200000}"/>
    <cellStyle name="20% - Accent5 2 5 3" xfId="14200" xr:uid="{00000000-0005-0000-0000-0000A9200000}"/>
    <cellStyle name="20% - Accent5 2 5_43 Manuell" xfId="54336" xr:uid="{662A8669-F0BF-40C8-8285-BB7604A3484C}"/>
    <cellStyle name="20% - Accent5 2 6" xfId="14201" xr:uid="{00000000-0005-0000-0000-0000AB200000}"/>
    <cellStyle name="20% - Accent5 2 7" xfId="41631" xr:uid="{00000000-0005-0000-0000-0000AC200000}"/>
    <cellStyle name="20% - Accent5 2_4 manuell" xfId="52094" xr:uid="{0F1C7312-692F-438B-96B1-A4822CF6C938}"/>
    <cellStyle name="20% - Accent5 3" xfId="2504" xr:uid="{00000000-0005-0000-0000-0000AE200000}"/>
    <cellStyle name="20% - Accent5 3 2" xfId="14202" xr:uid="{00000000-0005-0000-0000-0000AF200000}"/>
    <cellStyle name="20% - Accent5 3 2 2" xfId="14203" xr:uid="{00000000-0005-0000-0000-0000B0200000}"/>
    <cellStyle name="20% - Accent5 3 2 3" xfId="14204" xr:uid="{00000000-0005-0000-0000-0000B1200000}"/>
    <cellStyle name="20% - Accent5 3 2_43 Manuell" xfId="54337" xr:uid="{DBD896BD-8B13-47F8-A517-6531FDB8DE75}"/>
    <cellStyle name="20% - Accent5 3 3" xfId="14205" xr:uid="{00000000-0005-0000-0000-0000B3200000}"/>
    <cellStyle name="20% - Accent5 3 4" xfId="41632" xr:uid="{00000000-0005-0000-0000-0000B4200000}"/>
    <cellStyle name="20% - Accent5 3_4 manuell" xfId="52095" xr:uid="{BA0AFB15-E230-4983-A65D-552BD78E6A44}"/>
    <cellStyle name="20% - Accent5 4" xfId="2505" xr:uid="{00000000-0005-0000-0000-0000B6200000}"/>
    <cellStyle name="20% - Accent5 4 2" xfId="14206" xr:uid="{00000000-0005-0000-0000-0000B7200000}"/>
    <cellStyle name="20% - Accent5 4 2 2" xfId="14207" xr:uid="{00000000-0005-0000-0000-0000B8200000}"/>
    <cellStyle name="20% - Accent5 4 2 3" xfId="14208" xr:uid="{00000000-0005-0000-0000-0000B9200000}"/>
    <cellStyle name="20% - Accent5 4 2_43 Manuell" xfId="54338" xr:uid="{3A0B99BC-078E-4A21-B28F-5705AEF0BE5F}"/>
    <cellStyle name="20% - Accent5 4 3" xfId="14209" xr:uid="{00000000-0005-0000-0000-0000BB200000}"/>
    <cellStyle name="20% - Accent5 4 3 2" xfId="14210" xr:uid="{00000000-0005-0000-0000-0000BC200000}"/>
    <cellStyle name="20% - Accent5 4 3 3" xfId="14211" xr:uid="{00000000-0005-0000-0000-0000BD200000}"/>
    <cellStyle name="20% - Accent5 4 3_43 Manuell" xfId="54339" xr:uid="{3CE98292-D7F1-4717-AD83-D41CEE0C6229}"/>
    <cellStyle name="20% - Accent5 4 4" xfId="14212" xr:uid="{00000000-0005-0000-0000-0000BF200000}"/>
    <cellStyle name="20% - Accent5 4 4 2" xfId="14213" xr:uid="{00000000-0005-0000-0000-0000C0200000}"/>
    <cellStyle name="20% - Accent5 4 4 3" xfId="14214" xr:uid="{00000000-0005-0000-0000-0000C1200000}"/>
    <cellStyle name="20% - Accent5 4 4_43 Manuell" xfId="54340" xr:uid="{313C59D6-5F11-46DD-ADF1-DFA83EDDE139}"/>
    <cellStyle name="20% - Accent5 4 5" xfId="14215" xr:uid="{00000000-0005-0000-0000-0000C3200000}"/>
    <cellStyle name="20% - Accent5 4_43 Manuell" xfId="54341" xr:uid="{34F605D9-58EA-4DD8-A8B8-EC6A627F5CF0}"/>
    <cellStyle name="20% - Accent5 5" xfId="2506" xr:uid="{00000000-0005-0000-0000-0000C5200000}"/>
    <cellStyle name="20% - Accent5 5 2" xfId="14216" xr:uid="{00000000-0005-0000-0000-0000C6200000}"/>
    <cellStyle name="20% - Accent5 5 2 2" xfId="14217" xr:uid="{00000000-0005-0000-0000-0000C7200000}"/>
    <cellStyle name="20% - Accent5 5 2 3" xfId="14218" xr:uid="{00000000-0005-0000-0000-0000C8200000}"/>
    <cellStyle name="20% - Accent5 5 2_43 Manuell" xfId="54342" xr:uid="{A82D91FE-3EFE-4879-8966-551042F9AD1F}"/>
    <cellStyle name="20% - Accent5 5 3" xfId="14219" xr:uid="{00000000-0005-0000-0000-0000CA200000}"/>
    <cellStyle name="20% - Accent5 5_43 Manuell" xfId="54343" xr:uid="{E5AABCB8-A2AE-4F9D-9901-95BFA4147714}"/>
    <cellStyle name="20% - Accent5 6" xfId="2507" xr:uid="{00000000-0005-0000-0000-0000CC200000}"/>
    <cellStyle name="20% - Accent5 6 2" xfId="14220" xr:uid="{00000000-0005-0000-0000-0000CD200000}"/>
    <cellStyle name="20% - Accent5 6 2 2" xfId="14221" xr:uid="{00000000-0005-0000-0000-0000CE200000}"/>
    <cellStyle name="20% - Accent5 6 2 3" xfId="14222" xr:uid="{00000000-0005-0000-0000-0000CF200000}"/>
    <cellStyle name="20% - Accent5 6 2_43 Manuell" xfId="54344" xr:uid="{68344568-4DEB-4926-83E3-90627249FF01}"/>
    <cellStyle name="20% - Accent5 6 3" xfId="14223" xr:uid="{00000000-0005-0000-0000-0000D1200000}"/>
    <cellStyle name="20% - Accent5 6_43 Manuell" xfId="54345" xr:uid="{704FBA3E-5E4A-4459-B563-E79F2A02B873}"/>
    <cellStyle name="20% - Accent5 7" xfId="2508" xr:uid="{00000000-0005-0000-0000-0000D3200000}"/>
    <cellStyle name="20% - Accent5 7 2" xfId="14224" xr:uid="{00000000-0005-0000-0000-0000D4200000}"/>
    <cellStyle name="20% - Accent5 7 2 2" xfId="14225" xr:uid="{00000000-0005-0000-0000-0000D5200000}"/>
    <cellStyle name="20% - Accent5 7 2 3" xfId="14226" xr:uid="{00000000-0005-0000-0000-0000D6200000}"/>
    <cellStyle name="20% - Accent5 7 2_43 Manuell" xfId="54346" xr:uid="{096F3712-4A24-4D69-9ECE-B7552EEE594A}"/>
    <cellStyle name="20% - Accent5 7 3" xfId="14227" xr:uid="{00000000-0005-0000-0000-0000D8200000}"/>
    <cellStyle name="20% - Accent5 7_43 Manuell" xfId="54347" xr:uid="{336B6985-FC72-4200-9858-215AF9E46B15}"/>
    <cellStyle name="20% - Accent5 8" xfId="2509" xr:uid="{00000000-0005-0000-0000-0000DA200000}"/>
    <cellStyle name="20% - Accent5 8 2" xfId="14228" xr:uid="{00000000-0005-0000-0000-0000DB200000}"/>
    <cellStyle name="20% - Accent5 8 2 2" xfId="14229" xr:uid="{00000000-0005-0000-0000-0000DC200000}"/>
    <cellStyle name="20% - Accent5 8 2 3" xfId="14230" xr:uid="{00000000-0005-0000-0000-0000DD200000}"/>
    <cellStyle name="20% - Accent5 8 2_43 Manuell" xfId="54348" xr:uid="{A7E232A4-E469-4C9C-B4F1-9E9C0B9E0C25}"/>
    <cellStyle name="20% - Accent5 8 3" xfId="14231" xr:uid="{00000000-0005-0000-0000-0000DF200000}"/>
    <cellStyle name="20% - Accent5 8_43 Manuell" xfId="54349" xr:uid="{12E4E4CC-8216-4B77-9C00-0432DF8912CA}"/>
    <cellStyle name="20% - Accent5 9" xfId="2510" xr:uid="{00000000-0005-0000-0000-0000E1200000}"/>
    <cellStyle name="20% - Accent5 9 2" xfId="14232" xr:uid="{00000000-0005-0000-0000-0000E2200000}"/>
    <cellStyle name="20% - Accent5 9 2 2" xfId="14233" xr:uid="{00000000-0005-0000-0000-0000E3200000}"/>
    <cellStyle name="20% - Accent5 9 2 3" xfId="14234" xr:uid="{00000000-0005-0000-0000-0000E4200000}"/>
    <cellStyle name="20% - Accent5 9 2_43 Manuell" xfId="54350" xr:uid="{0F27D0E3-C849-4403-8F1F-F97D7A45A2B2}"/>
    <cellStyle name="20% - Accent5 9 3" xfId="14235" xr:uid="{00000000-0005-0000-0000-0000E6200000}"/>
    <cellStyle name="20% - Accent5 9_43 Manuell" xfId="54351" xr:uid="{76180D92-689B-4445-9E76-ECE5DC5E53F8}"/>
    <cellStyle name="20% - Accent5_10" xfId="2511" xr:uid="{00000000-0005-0000-0000-0000E8200000}"/>
    <cellStyle name="20% - Accent6" xfId="2512" xr:uid="{00000000-0005-0000-0000-0000E9200000}"/>
    <cellStyle name="20% - Accent6 10" xfId="2513" xr:uid="{00000000-0005-0000-0000-0000EA200000}"/>
    <cellStyle name="20% - Accent6 10 2" xfId="14236" xr:uid="{00000000-0005-0000-0000-0000EB200000}"/>
    <cellStyle name="20% - Accent6 10 3" xfId="14237" xr:uid="{00000000-0005-0000-0000-0000EC200000}"/>
    <cellStyle name="20% - Accent6 10_43 Manuell" xfId="54352" xr:uid="{2BAC266C-5025-41F5-82FB-51A28ED561B8}"/>
    <cellStyle name="20% - Accent6 11" xfId="2514" xr:uid="{00000000-0005-0000-0000-0000EE200000}"/>
    <cellStyle name="20% - Accent6 12" xfId="2515" xr:uid="{00000000-0005-0000-0000-0000EF200000}"/>
    <cellStyle name="20% - Accent6 13" xfId="41633" xr:uid="{00000000-0005-0000-0000-0000F0200000}"/>
    <cellStyle name="20% - Accent6 14" xfId="41634" xr:uid="{00000000-0005-0000-0000-0000F1200000}"/>
    <cellStyle name="20% - Accent6 15" xfId="41635" xr:uid="{00000000-0005-0000-0000-0000F2200000}"/>
    <cellStyle name="20% - Accent6 16" xfId="41636" xr:uid="{00000000-0005-0000-0000-0000F3200000}"/>
    <cellStyle name="20% - Accent6 2" xfId="2516" xr:uid="{00000000-0005-0000-0000-0000F4200000}"/>
    <cellStyle name="20% - Accent6 2 10" xfId="41637" xr:uid="{00000000-0005-0000-0000-0000F5200000}"/>
    <cellStyle name="20% - Accent6 2 2" xfId="2517" xr:uid="{00000000-0005-0000-0000-0000F6200000}"/>
    <cellStyle name="20% - Accent6 2 2 2" xfId="2518" xr:uid="{00000000-0005-0000-0000-0000F7200000}"/>
    <cellStyle name="20% - Accent6 2 2 2 2" xfId="14238" xr:uid="{00000000-0005-0000-0000-0000F8200000}"/>
    <cellStyle name="20% - Accent6 2 2 2 3" xfId="14239" xr:uid="{00000000-0005-0000-0000-0000F9200000}"/>
    <cellStyle name="20% - Accent6 2 2 2_43 Manuell" xfId="54353" xr:uid="{F75F976B-4892-40AB-922E-FBC515E0FD62}"/>
    <cellStyle name="20% - Accent6 2 2 3" xfId="14240" xr:uid="{00000000-0005-0000-0000-0000FB200000}"/>
    <cellStyle name="20% - Accent6 2 2 3 2" xfId="14241" xr:uid="{00000000-0005-0000-0000-0000FC200000}"/>
    <cellStyle name="20% - Accent6 2 2 3 3" xfId="14242" xr:uid="{00000000-0005-0000-0000-0000FD200000}"/>
    <cellStyle name="20% - Accent6 2 2 3_43 Manuell" xfId="54354" xr:uid="{61D6A87B-8FFE-4F8E-B1BA-A17B6CEC48F8}"/>
    <cellStyle name="20% - Accent6 2 2 4" xfId="14243" xr:uid="{00000000-0005-0000-0000-0000FF200000}"/>
    <cellStyle name="20% - Accent6 2 2 4 2" xfId="14244" xr:uid="{00000000-0005-0000-0000-000000210000}"/>
    <cellStyle name="20% - Accent6 2 2 4 3" xfId="14245" xr:uid="{00000000-0005-0000-0000-000001210000}"/>
    <cellStyle name="20% - Accent6 2 2 4_43 Manuell" xfId="54355" xr:uid="{F7E97F49-F916-4140-8C3D-B1BB2C70C336}"/>
    <cellStyle name="20% - Accent6 2 2 5" xfId="14246" xr:uid="{00000000-0005-0000-0000-000003210000}"/>
    <cellStyle name="20% - Accent6 2 2 5 2" xfId="14247" xr:uid="{00000000-0005-0000-0000-000004210000}"/>
    <cellStyle name="20% - Accent6 2 2 5 3" xfId="14248" xr:uid="{00000000-0005-0000-0000-000005210000}"/>
    <cellStyle name="20% - Accent6 2 2 5_43 Manuell" xfId="54356" xr:uid="{91F689D9-8111-4CC8-B0C6-375F043757AB}"/>
    <cellStyle name="20% - Accent6 2 2 6" xfId="14249" xr:uid="{00000000-0005-0000-0000-000007210000}"/>
    <cellStyle name="20% - Accent6 2 2 6 2" xfId="14250" xr:uid="{00000000-0005-0000-0000-000008210000}"/>
    <cellStyle name="20% - Accent6 2 2 6 3" xfId="14251" xr:uid="{00000000-0005-0000-0000-000009210000}"/>
    <cellStyle name="20% - Accent6 2 2 6_43 Manuell" xfId="54357" xr:uid="{659930B6-27E4-454D-A3D6-6C17D9F03090}"/>
    <cellStyle name="20% - Accent6 2 2 7" xfId="14252" xr:uid="{00000000-0005-0000-0000-00000B210000}"/>
    <cellStyle name="20% - Accent6 2 2 8" xfId="41638" xr:uid="{00000000-0005-0000-0000-00000C210000}"/>
    <cellStyle name="20% - Accent6 2 2_43 Manuell" xfId="54358" xr:uid="{C439D2B9-0EF3-4134-865A-463B6E0F018C}"/>
    <cellStyle name="20% - Accent6 2 3" xfId="2519" xr:uid="{00000000-0005-0000-0000-00000E210000}"/>
    <cellStyle name="20% - Accent6 2 3 2" xfId="2520" xr:uid="{00000000-0005-0000-0000-00000F210000}"/>
    <cellStyle name="20% - Accent6 2 3 2 2" xfId="14253" xr:uid="{00000000-0005-0000-0000-000010210000}"/>
    <cellStyle name="20% - Accent6 2 3 2 3" xfId="14254" xr:uid="{00000000-0005-0000-0000-000011210000}"/>
    <cellStyle name="20% - Accent6 2 3 2_43 Manuell" xfId="54359" xr:uid="{AEAACE27-F4D8-4D6F-A309-8D6F7BA04E9A}"/>
    <cellStyle name="20% - Accent6 2 3 3" xfId="14255" xr:uid="{00000000-0005-0000-0000-000013210000}"/>
    <cellStyle name="20% - Accent6 2 3_43 Manuell" xfId="54360" xr:uid="{9F5892FF-6D14-47A5-BE2C-156C47D8B93F}"/>
    <cellStyle name="20% - Accent6 2 4" xfId="2521" xr:uid="{00000000-0005-0000-0000-000015210000}"/>
    <cellStyle name="20% - Accent6 2 4 2" xfId="14256" xr:uid="{00000000-0005-0000-0000-000016210000}"/>
    <cellStyle name="20% - Accent6 2 4 2 2" xfId="14257" xr:uid="{00000000-0005-0000-0000-000017210000}"/>
    <cellStyle name="20% - Accent6 2 4 2 3" xfId="14258" xr:uid="{00000000-0005-0000-0000-000018210000}"/>
    <cellStyle name="20% - Accent6 2 4 2_43 Manuell" xfId="54361" xr:uid="{0E8010C4-081A-4869-AA1A-8927FEB6F7C9}"/>
    <cellStyle name="20% - Accent6 2 4 3" xfId="14259" xr:uid="{00000000-0005-0000-0000-00001A210000}"/>
    <cellStyle name="20% - Accent6 2 4 4" xfId="14260" xr:uid="{00000000-0005-0000-0000-00001B210000}"/>
    <cellStyle name="20% - Accent6 2 4_43 Manuell" xfId="54362" xr:uid="{2CC5DDD5-FCA2-4191-9E11-C9951F2837CB}"/>
    <cellStyle name="20% - Accent6 2 5" xfId="14261" xr:uid="{00000000-0005-0000-0000-00001D210000}"/>
    <cellStyle name="20% - Accent6 2 5 2" xfId="14262" xr:uid="{00000000-0005-0000-0000-00001E210000}"/>
    <cellStyle name="20% - Accent6 2 5 3" xfId="14263" xr:uid="{00000000-0005-0000-0000-00001F210000}"/>
    <cellStyle name="20% - Accent6 2 5_43 Manuell" xfId="54363" xr:uid="{5C757706-B5B8-48F9-BD54-48BBD480B16F}"/>
    <cellStyle name="20% - Accent6 2 6" xfId="14264" xr:uid="{00000000-0005-0000-0000-000021210000}"/>
    <cellStyle name="20% - Accent6 2 6 2" xfId="14265" xr:uid="{00000000-0005-0000-0000-000022210000}"/>
    <cellStyle name="20% - Accent6 2 6 3" xfId="14266" xr:uid="{00000000-0005-0000-0000-000023210000}"/>
    <cellStyle name="20% - Accent6 2 6_43 Manuell" xfId="54364" xr:uid="{C05BB825-1A67-41CF-95A0-60C8BDEB09BA}"/>
    <cellStyle name="20% - Accent6 2 7" xfId="14267" xr:uid="{00000000-0005-0000-0000-000025210000}"/>
    <cellStyle name="20% - Accent6 2 7 2" xfId="14268" xr:uid="{00000000-0005-0000-0000-000026210000}"/>
    <cellStyle name="20% - Accent6 2 7 3" xfId="14269" xr:uid="{00000000-0005-0000-0000-000027210000}"/>
    <cellStyle name="20% - Accent6 2 7_43 Manuell" xfId="54365" xr:uid="{330C9B85-338E-4990-88DA-300050FB4656}"/>
    <cellStyle name="20% - Accent6 2 8" xfId="14270" xr:uid="{00000000-0005-0000-0000-000029210000}"/>
    <cellStyle name="20% - Accent6 2 9" xfId="14271" xr:uid="{00000000-0005-0000-0000-00002A210000}"/>
    <cellStyle name="20% - Accent6 2_4 manuell" xfId="52096" xr:uid="{A3890BF3-5265-4F9E-BB02-9331D265EAAB}"/>
    <cellStyle name="20% - Accent6 3" xfId="2522" xr:uid="{00000000-0005-0000-0000-00002C210000}"/>
    <cellStyle name="20% - Accent6 3 2" xfId="14272" xr:uid="{00000000-0005-0000-0000-00002D210000}"/>
    <cellStyle name="20% - Accent6 3 2 2" xfId="14273" xr:uid="{00000000-0005-0000-0000-00002E210000}"/>
    <cellStyle name="20% - Accent6 3 2 3" xfId="14274" xr:uid="{00000000-0005-0000-0000-00002F210000}"/>
    <cellStyle name="20% - Accent6 3 2_43 Manuell" xfId="54366" xr:uid="{51160364-98D0-4BCB-9710-C0B7AA22FF6F}"/>
    <cellStyle name="20% - Accent6 3 3" xfId="14275" xr:uid="{00000000-0005-0000-0000-000031210000}"/>
    <cellStyle name="20% - Accent6 3 4" xfId="41639" xr:uid="{00000000-0005-0000-0000-000032210000}"/>
    <cellStyle name="20% - Accent6 3_4 manuell" xfId="52097" xr:uid="{993E848F-8572-46DA-A7E0-88230E950B42}"/>
    <cellStyle name="20% - Accent6 4" xfId="2523" xr:uid="{00000000-0005-0000-0000-000034210000}"/>
    <cellStyle name="20% - Accent6 4 2" xfId="14276" xr:uid="{00000000-0005-0000-0000-000035210000}"/>
    <cellStyle name="20% - Accent6 4 2 2" xfId="14277" xr:uid="{00000000-0005-0000-0000-000036210000}"/>
    <cellStyle name="20% - Accent6 4 2 3" xfId="14278" xr:uid="{00000000-0005-0000-0000-000037210000}"/>
    <cellStyle name="20% - Accent6 4 2_43 Manuell" xfId="54367" xr:uid="{C8117BC9-1A9D-49B0-949C-6F16E049A586}"/>
    <cellStyle name="20% - Accent6 4 3" xfId="14279" xr:uid="{00000000-0005-0000-0000-000039210000}"/>
    <cellStyle name="20% - Accent6 4 3 2" xfId="14280" xr:uid="{00000000-0005-0000-0000-00003A210000}"/>
    <cellStyle name="20% - Accent6 4 3 3" xfId="14281" xr:uid="{00000000-0005-0000-0000-00003B210000}"/>
    <cellStyle name="20% - Accent6 4 3_43 Manuell" xfId="54368" xr:uid="{07473D39-0FA6-4A10-B4EF-0E1E489CEB39}"/>
    <cellStyle name="20% - Accent6 4 4" xfId="14282" xr:uid="{00000000-0005-0000-0000-00003D210000}"/>
    <cellStyle name="20% - Accent6 4 4 2" xfId="14283" xr:uid="{00000000-0005-0000-0000-00003E210000}"/>
    <cellStyle name="20% - Accent6 4 4 3" xfId="14284" xr:uid="{00000000-0005-0000-0000-00003F210000}"/>
    <cellStyle name="20% - Accent6 4 4_43 Manuell" xfId="54369" xr:uid="{FF3622D2-A1E4-4A89-8528-3C57C3247DE7}"/>
    <cellStyle name="20% - Accent6 4 5" xfId="14285" xr:uid="{00000000-0005-0000-0000-000041210000}"/>
    <cellStyle name="20% - Accent6 4_43 Manuell" xfId="54370" xr:uid="{21B8D460-C1E1-4D56-AE3B-B1A1C9C9AFE9}"/>
    <cellStyle name="20% - Accent6 5" xfId="2524" xr:uid="{00000000-0005-0000-0000-000043210000}"/>
    <cellStyle name="20% - Accent6 5 2" xfId="14286" xr:uid="{00000000-0005-0000-0000-000044210000}"/>
    <cellStyle name="20% - Accent6 5_43 Manuell" xfId="54371" xr:uid="{6CD657C0-6064-409E-9C01-312BBDC7B77A}"/>
    <cellStyle name="20% - Accent6 6" xfId="2525" xr:uid="{00000000-0005-0000-0000-000046210000}"/>
    <cellStyle name="20% - Accent6 6 2" xfId="14287" xr:uid="{00000000-0005-0000-0000-000047210000}"/>
    <cellStyle name="20% - Accent6 6_43 Manuell" xfId="54372" xr:uid="{983BD2E5-8848-4779-8D45-E0C8BA14A82D}"/>
    <cellStyle name="20% - Accent6 7" xfId="2526" xr:uid="{00000000-0005-0000-0000-000049210000}"/>
    <cellStyle name="20% - Accent6 7 2" xfId="14288" xr:uid="{00000000-0005-0000-0000-00004A210000}"/>
    <cellStyle name="20% - Accent6 7 2 2" xfId="14289" xr:uid="{00000000-0005-0000-0000-00004B210000}"/>
    <cellStyle name="20% - Accent6 7 2 3" xfId="14290" xr:uid="{00000000-0005-0000-0000-00004C210000}"/>
    <cellStyle name="20% - Accent6 7 2_43 Manuell" xfId="54373" xr:uid="{40F41D82-2259-4F5B-82DF-667152F62B8D}"/>
    <cellStyle name="20% - Accent6 7 3" xfId="14291" xr:uid="{00000000-0005-0000-0000-00004E210000}"/>
    <cellStyle name="20% - Accent6 7_43 Manuell" xfId="54374" xr:uid="{D0D750C0-38A6-499F-8C70-9B8F29D00013}"/>
    <cellStyle name="20% - Accent6 8" xfId="2527" xr:uid="{00000000-0005-0000-0000-000050210000}"/>
    <cellStyle name="20% - Accent6 8 2" xfId="14292" xr:uid="{00000000-0005-0000-0000-000051210000}"/>
    <cellStyle name="20% - Accent6 8 2 2" xfId="14293" xr:uid="{00000000-0005-0000-0000-000052210000}"/>
    <cellStyle name="20% - Accent6 8 2 3" xfId="14294" xr:uid="{00000000-0005-0000-0000-000053210000}"/>
    <cellStyle name="20% - Accent6 8 2_43 Manuell" xfId="54375" xr:uid="{AB1A8061-F0EE-4A8E-8915-19A79728EBD9}"/>
    <cellStyle name="20% - Accent6 8 3" xfId="14295" xr:uid="{00000000-0005-0000-0000-000055210000}"/>
    <cellStyle name="20% - Accent6 8_43 Manuell" xfId="54376" xr:uid="{7559D739-5A1E-45AF-B019-36ABD256365A}"/>
    <cellStyle name="20% - Accent6 9" xfId="2528" xr:uid="{00000000-0005-0000-0000-000057210000}"/>
    <cellStyle name="20% - Accent6 9 2" xfId="14296" xr:uid="{00000000-0005-0000-0000-000058210000}"/>
    <cellStyle name="20% - Accent6 9 2 2" xfId="14297" xr:uid="{00000000-0005-0000-0000-000059210000}"/>
    <cellStyle name="20% - Accent6 9 2 3" xfId="14298" xr:uid="{00000000-0005-0000-0000-00005A210000}"/>
    <cellStyle name="20% - Accent6 9 2_43 Manuell" xfId="54377" xr:uid="{5A170EEE-040B-424F-9A68-54E9C349CC92}"/>
    <cellStyle name="20% - Accent6 9 3" xfId="14299" xr:uid="{00000000-0005-0000-0000-00005C210000}"/>
    <cellStyle name="20% - Accent6 9_43 Manuell" xfId="54378" xr:uid="{6CEDB4A7-6920-40CD-A7DB-5CFC64E95D1D}"/>
    <cellStyle name="20% - Accent6_10" xfId="2529" xr:uid="{00000000-0005-0000-0000-00005E210000}"/>
    <cellStyle name="20% - akcent 1" xfId="14300" xr:uid="{00000000-0005-0000-0000-00005F210000}"/>
    <cellStyle name="20% - akcent 1 2" xfId="14301" xr:uid="{00000000-0005-0000-0000-000060210000}"/>
    <cellStyle name="20% - akcent 1 3" xfId="14302" xr:uid="{00000000-0005-0000-0000-000061210000}"/>
    <cellStyle name="20% - akcent 1 4" xfId="35607" xr:uid="{00000000-0005-0000-0000-000062210000}"/>
    <cellStyle name="20% - akcent 1_43 Manuell" xfId="54379" xr:uid="{A6E6E397-222B-4073-9655-117A77246EC5}"/>
    <cellStyle name="20% - akcent 2" xfId="14303" xr:uid="{00000000-0005-0000-0000-000064210000}"/>
    <cellStyle name="20% - akcent 2 2" xfId="14304" xr:uid="{00000000-0005-0000-0000-000065210000}"/>
    <cellStyle name="20% - akcent 2 3" xfId="14305" xr:uid="{00000000-0005-0000-0000-000066210000}"/>
    <cellStyle name="20% - akcent 2 4" xfId="35608" xr:uid="{00000000-0005-0000-0000-000067210000}"/>
    <cellStyle name="20% - akcent 2_43 Manuell" xfId="54380" xr:uid="{CDBACEB8-58DE-453D-995F-C72B1487E84C}"/>
    <cellStyle name="20% - akcent 3" xfId="14306" xr:uid="{00000000-0005-0000-0000-000069210000}"/>
    <cellStyle name="20% - akcent 3 2" xfId="14307" xr:uid="{00000000-0005-0000-0000-00006A210000}"/>
    <cellStyle name="20% - akcent 3 3" xfId="14308" xr:uid="{00000000-0005-0000-0000-00006B210000}"/>
    <cellStyle name="20% - akcent 3 4" xfId="35609" xr:uid="{00000000-0005-0000-0000-00006C210000}"/>
    <cellStyle name="20% - akcent 3_43 Manuell" xfId="54381" xr:uid="{1B5DB5EB-3D35-4936-96C8-EFB8C323F907}"/>
    <cellStyle name="20% - akcent 4" xfId="14309" xr:uid="{00000000-0005-0000-0000-00006E210000}"/>
    <cellStyle name="20% - akcent 4 2" xfId="14310" xr:uid="{00000000-0005-0000-0000-00006F210000}"/>
    <cellStyle name="20% - akcent 4 3" xfId="14311" xr:uid="{00000000-0005-0000-0000-000070210000}"/>
    <cellStyle name="20% - akcent 4 4" xfId="35610" xr:uid="{00000000-0005-0000-0000-000071210000}"/>
    <cellStyle name="20% - akcent 4_43 Manuell" xfId="54382" xr:uid="{8D78DC26-CD6B-4462-A55C-897725165198}"/>
    <cellStyle name="20% - akcent 5" xfId="14312" xr:uid="{00000000-0005-0000-0000-000073210000}"/>
    <cellStyle name="20% - akcent 5 2" xfId="14313" xr:uid="{00000000-0005-0000-0000-000074210000}"/>
    <cellStyle name="20% - akcent 5 3" xfId="14314" xr:uid="{00000000-0005-0000-0000-000075210000}"/>
    <cellStyle name="20% - akcent 5 4" xfId="35611" xr:uid="{00000000-0005-0000-0000-000076210000}"/>
    <cellStyle name="20% - akcent 5_43 Manuell" xfId="54383" xr:uid="{3E0A7D54-EFC6-4F4F-97AD-488A63C9E79C}"/>
    <cellStyle name="20% - akcent 6" xfId="14315" xr:uid="{00000000-0005-0000-0000-000078210000}"/>
    <cellStyle name="20% - akcent 6 2" xfId="14316" xr:uid="{00000000-0005-0000-0000-000079210000}"/>
    <cellStyle name="20% - akcent 6 3" xfId="14317" xr:uid="{00000000-0005-0000-0000-00007A210000}"/>
    <cellStyle name="20% - akcent 6 4" xfId="35612" xr:uid="{00000000-0005-0000-0000-00007B210000}"/>
    <cellStyle name="20% - akcent 6_43 Manuell" xfId="54384" xr:uid="{214610FE-CE35-4969-BC74-115DECEC3D55}"/>
    <cellStyle name="20% - Énfasis1" xfId="2530" xr:uid="{00000000-0005-0000-0000-00007D210000}"/>
    <cellStyle name="20% - Énfasis1 2" xfId="2531" xr:uid="{00000000-0005-0000-0000-00007E210000}"/>
    <cellStyle name="20% - Énfasis1 3" xfId="2532" xr:uid="{00000000-0005-0000-0000-00007F210000}"/>
    <cellStyle name="20% - Énfasis1_4 manuell" xfId="52098" xr:uid="{E78A969C-A496-45BD-94BA-AF28B563DB70}"/>
    <cellStyle name="20% - Énfasis2" xfId="2533" xr:uid="{00000000-0005-0000-0000-000081210000}"/>
    <cellStyle name="20% - Énfasis2 2" xfId="2534" xr:uid="{00000000-0005-0000-0000-000082210000}"/>
    <cellStyle name="20% - Énfasis2 3" xfId="2535" xr:uid="{00000000-0005-0000-0000-000083210000}"/>
    <cellStyle name="20% - Énfasis2_4 manuell" xfId="52099" xr:uid="{AAA0625C-E93C-45E9-851D-CF24732522D9}"/>
    <cellStyle name="20% - Énfasis3" xfId="2536" xr:uid="{00000000-0005-0000-0000-000085210000}"/>
    <cellStyle name="20% - Énfasis3 2" xfId="2537" xr:uid="{00000000-0005-0000-0000-000086210000}"/>
    <cellStyle name="20% - Énfasis3 3" xfId="2538" xr:uid="{00000000-0005-0000-0000-000087210000}"/>
    <cellStyle name="20% - Énfasis3_4 manuell" xfId="52100" xr:uid="{D1C1A803-B2C2-4169-B260-11C0F4FAA955}"/>
    <cellStyle name="20% - Énfasis4" xfId="2539" xr:uid="{00000000-0005-0000-0000-000089210000}"/>
    <cellStyle name="20% - Énfasis4 2" xfId="2540" xr:uid="{00000000-0005-0000-0000-00008A210000}"/>
    <cellStyle name="20% - Énfasis4 3" xfId="2541" xr:uid="{00000000-0005-0000-0000-00008B210000}"/>
    <cellStyle name="20% - Énfasis4_4 manuell" xfId="52101" xr:uid="{31011BE7-BC31-42BA-994A-70A74E3CFD05}"/>
    <cellStyle name="20% - Énfasis5" xfId="2542" xr:uid="{00000000-0005-0000-0000-00008D210000}"/>
    <cellStyle name="20% - Énfasis5 2" xfId="2543" xr:uid="{00000000-0005-0000-0000-00008E210000}"/>
    <cellStyle name="20% - Énfasis5 3" xfId="2544" xr:uid="{00000000-0005-0000-0000-00008F210000}"/>
    <cellStyle name="20% - Énfasis5_4 manuell" xfId="52102" xr:uid="{4D92E8D6-15ED-4D7C-807E-AE7ACA7EFCB1}"/>
    <cellStyle name="20% - Énfasis6" xfId="2545" xr:uid="{00000000-0005-0000-0000-000091210000}"/>
    <cellStyle name="20% - Énfasis6 2" xfId="2546" xr:uid="{00000000-0005-0000-0000-000092210000}"/>
    <cellStyle name="20% - Énfasis6 3" xfId="2547" xr:uid="{00000000-0005-0000-0000-000093210000}"/>
    <cellStyle name="20% - Énfasis6_4 manuell" xfId="52103" xr:uid="{5B897F1D-92B2-4DE8-ADE8-D5FA2B9FE1CB}"/>
    <cellStyle name="20% – paryškinimas 1" xfId="2548" xr:uid="{00000000-0005-0000-0000-000095210000}"/>
    <cellStyle name="20% – paryškinimas 1 2" xfId="14318" xr:uid="{00000000-0005-0000-0000-000096210000}"/>
    <cellStyle name="20% – paryškinimas 1_43 Manuell" xfId="54385" xr:uid="{4DD67153-3441-4220-BDC5-2EE7D9B76ABF}"/>
    <cellStyle name="20% – paryškinimas 2" xfId="2549" xr:uid="{00000000-0005-0000-0000-000098210000}"/>
    <cellStyle name="20% – paryškinimas 2 2" xfId="14319" xr:uid="{00000000-0005-0000-0000-000099210000}"/>
    <cellStyle name="20% – paryškinimas 2_43 Manuell" xfId="54386" xr:uid="{8C2AD2CB-C334-44A2-81F1-5B999F13A59E}"/>
    <cellStyle name="20% – paryškinimas 3" xfId="2550" xr:uid="{00000000-0005-0000-0000-00009B210000}"/>
    <cellStyle name="20% – paryškinimas 3 2" xfId="14320" xr:uid="{00000000-0005-0000-0000-00009C210000}"/>
    <cellStyle name="20% – paryškinimas 3_43 Manuell" xfId="54387" xr:uid="{3665285C-C3B9-4970-AA73-46263425B0DB}"/>
    <cellStyle name="20% – paryškinimas 4" xfId="2551" xr:uid="{00000000-0005-0000-0000-00009E210000}"/>
    <cellStyle name="20% – paryškinimas 4 2" xfId="14321" xr:uid="{00000000-0005-0000-0000-00009F210000}"/>
    <cellStyle name="20% – paryškinimas 4_43 Manuell" xfId="54388" xr:uid="{DCB29204-F4EF-4E50-BEC4-741D267744B9}"/>
    <cellStyle name="20% – paryškinimas 5" xfId="2552" xr:uid="{00000000-0005-0000-0000-0000A1210000}"/>
    <cellStyle name="20% – paryškinimas 5 2" xfId="14322" xr:uid="{00000000-0005-0000-0000-0000A2210000}"/>
    <cellStyle name="20% – paryškinimas 5_43 Manuell" xfId="54389" xr:uid="{2BE13F08-B305-47E3-8CCD-298BE360CF8F}"/>
    <cellStyle name="20% – paryškinimas 6" xfId="2553" xr:uid="{00000000-0005-0000-0000-0000A4210000}"/>
    <cellStyle name="20% – paryškinimas 6 2" xfId="14323" xr:uid="{00000000-0005-0000-0000-0000A5210000}"/>
    <cellStyle name="20% – paryškinimas 6_43 Manuell" xfId="54390" xr:uid="{F3B04AAB-88CB-4A3D-A51B-959FA8F5E856}"/>
    <cellStyle name="20% - uthevingsfarge 1" xfId="34644" xr:uid="{00000000-0005-0000-0000-0000A7210000}"/>
    <cellStyle name="20% - uthevingsfarge 1 10" xfId="2554" xr:uid="{00000000-0005-0000-0000-0000A8210000}"/>
    <cellStyle name="20% - uthevingsfarge 1 10 2" xfId="2555" xr:uid="{00000000-0005-0000-0000-0000A9210000}"/>
    <cellStyle name="20% - uthevingsfarge 1 10 2 2" xfId="2556" xr:uid="{00000000-0005-0000-0000-0000AA210000}"/>
    <cellStyle name="20% - uthevingsfarge 1 10 2 2 2" xfId="35615" xr:uid="{00000000-0005-0000-0000-0000AB210000}"/>
    <cellStyle name="20% - uthevingsfarge 1 10 2 2_CC1" xfId="52104" xr:uid="{FD851EDC-EA42-4218-BADC-0ECE5EC7F455}"/>
    <cellStyle name="20% - uthevingsfarge 1 10 2 3" xfId="35616" xr:uid="{00000000-0005-0000-0000-0000AC210000}"/>
    <cellStyle name="20% - uthevingsfarge 1 10 2 4" xfId="35617" xr:uid="{00000000-0005-0000-0000-0000AD210000}"/>
    <cellStyle name="20% - uthevingsfarge 1 10 2 5" xfId="35618" xr:uid="{00000000-0005-0000-0000-0000AE210000}"/>
    <cellStyle name="20% - uthevingsfarge 1 10 2 6" xfId="35614" xr:uid="{00000000-0005-0000-0000-0000AF210000}"/>
    <cellStyle name="20% - uthevingsfarge 1 10 2_4 manuell" xfId="52105" xr:uid="{0A0D6DDE-0C73-4ADB-A1E7-879740F6BC70}"/>
    <cellStyle name="20% - uthevingsfarge 1 10 3" xfId="2557" xr:uid="{00000000-0005-0000-0000-0000B1210000}"/>
    <cellStyle name="20% - uthevingsfarge 1 10 3 2" xfId="35619" xr:uid="{00000000-0005-0000-0000-0000B2210000}"/>
    <cellStyle name="20% - uthevingsfarge 1 10 3_CC1" xfId="52106" xr:uid="{2989A824-404D-41BC-95B2-112F8855F70B}"/>
    <cellStyle name="20% - uthevingsfarge 1 10 4" xfId="35620" xr:uid="{00000000-0005-0000-0000-0000B3210000}"/>
    <cellStyle name="20% - uthevingsfarge 1 10 5" xfId="35621" xr:uid="{00000000-0005-0000-0000-0000B4210000}"/>
    <cellStyle name="20% - uthevingsfarge 1 10 6" xfId="35622" xr:uid="{00000000-0005-0000-0000-0000B5210000}"/>
    <cellStyle name="20% - uthevingsfarge 1 10 7" xfId="35613" xr:uid="{00000000-0005-0000-0000-0000B6210000}"/>
    <cellStyle name="20% - uthevingsfarge 1 10_4 manuell" xfId="52107" xr:uid="{90BAB75B-FB14-4492-9CB1-E55DFC955E72}"/>
    <cellStyle name="20% - uthevingsfarge 1 11" xfId="2558" xr:uid="{00000000-0005-0000-0000-0000B8210000}"/>
    <cellStyle name="20% - uthevingsfarge 1 11 2" xfId="2559" xr:uid="{00000000-0005-0000-0000-0000B9210000}"/>
    <cellStyle name="20% - uthevingsfarge 1 11 2 2" xfId="2560" xr:uid="{00000000-0005-0000-0000-0000BA210000}"/>
    <cellStyle name="20% - uthevingsfarge 1 11 2 2 2" xfId="35625" xr:uid="{00000000-0005-0000-0000-0000BB210000}"/>
    <cellStyle name="20% - uthevingsfarge 1 11 2 2_CC1" xfId="52108" xr:uid="{04E831ED-8D92-4D08-84A8-9ED82D36A8E1}"/>
    <cellStyle name="20% - uthevingsfarge 1 11 2 3" xfId="35626" xr:uid="{00000000-0005-0000-0000-0000BC210000}"/>
    <cellStyle name="20% - uthevingsfarge 1 11 2 4" xfId="35627" xr:uid="{00000000-0005-0000-0000-0000BD210000}"/>
    <cellStyle name="20% - uthevingsfarge 1 11 2 5" xfId="35628" xr:uid="{00000000-0005-0000-0000-0000BE210000}"/>
    <cellStyle name="20% - uthevingsfarge 1 11 2 6" xfId="35624" xr:uid="{00000000-0005-0000-0000-0000BF210000}"/>
    <cellStyle name="20% - uthevingsfarge 1 11 2_4 manuell" xfId="52109" xr:uid="{0B1FBA9C-FA00-4B91-A748-BDF579EFD775}"/>
    <cellStyle name="20% - uthevingsfarge 1 11 3" xfId="2561" xr:uid="{00000000-0005-0000-0000-0000C1210000}"/>
    <cellStyle name="20% - uthevingsfarge 1 11 3 2" xfId="35629" xr:uid="{00000000-0005-0000-0000-0000C2210000}"/>
    <cellStyle name="20% - uthevingsfarge 1 11 3_CC1" xfId="52110" xr:uid="{987C2CFE-49C6-4F70-94E7-4BC262D0E888}"/>
    <cellStyle name="20% - uthevingsfarge 1 11 4" xfId="35630" xr:uid="{00000000-0005-0000-0000-0000C3210000}"/>
    <cellStyle name="20% - uthevingsfarge 1 11 5" xfId="35631" xr:uid="{00000000-0005-0000-0000-0000C4210000}"/>
    <cellStyle name="20% - uthevingsfarge 1 11 6" xfId="35632" xr:uid="{00000000-0005-0000-0000-0000C5210000}"/>
    <cellStyle name="20% - uthevingsfarge 1 11 7" xfId="35623" xr:uid="{00000000-0005-0000-0000-0000C6210000}"/>
    <cellStyle name="20% - uthevingsfarge 1 11_4 manuell" xfId="52111" xr:uid="{CEE37C57-383C-4320-866B-0E507D930E56}"/>
    <cellStyle name="20% - uthevingsfarge 1 12" xfId="2562" xr:uid="{00000000-0005-0000-0000-0000C8210000}"/>
    <cellStyle name="20% - uthevingsfarge 1 12 2" xfId="2563" xr:uid="{00000000-0005-0000-0000-0000C9210000}"/>
    <cellStyle name="20% - uthevingsfarge 1 12 2 2" xfId="2564" xr:uid="{00000000-0005-0000-0000-0000CA210000}"/>
    <cellStyle name="20% - uthevingsfarge 1 12 2 2 2" xfId="35635" xr:uid="{00000000-0005-0000-0000-0000CB210000}"/>
    <cellStyle name="20% - uthevingsfarge 1 12 2 2_CC1" xfId="52112" xr:uid="{22CA2238-31C2-479A-ADCD-EAD54CEFF8CF}"/>
    <cellStyle name="20% - uthevingsfarge 1 12 2 3" xfId="35636" xr:uid="{00000000-0005-0000-0000-0000CC210000}"/>
    <cellStyle name="20% - uthevingsfarge 1 12 2 4" xfId="35637" xr:uid="{00000000-0005-0000-0000-0000CD210000}"/>
    <cellStyle name="20% - uthevingsfarge 1 12 2 5" xfId="35638" xr:uid="{00000000-0005-0000-0000-0000CE210000}"/>
    <cellStyle name="20% - uthevingsfarge 1 12 2 6" xfId="35634" xr:uid="{00000000-0005-0000-0000-0000CF210000}"/>
    <cellStyle name="20% - uthevingsfarge 1 12 2_4 manuell" xfId="52113" xr:uid="{185C61FB-6ED4-405B-B474-D3FE8857605F}"/>
    <cellStyle name="20% - uthevingsfarge 1 12 3" xfId="2565" xr:uid="{00000000-0005-0000-0000-0000D1210000}"/>
    <cellStyle name="20% - uthevingsfarge 1 12 3 2" xfId="35639" xr:uid="{00000000-0005-0000-0000-0000D2210000}"/>
    <cellStyle name="20% - uthevingsfarge 1 12 3_CC1" xfId="52114" xr:uid="{AF31C7F1-33DC-468A-979D-7FA2DCC0870A}"/>
    <cellStyle name="20% - uthevingsfarge 1 12 4" xfId="35640" xr:uid="{00000000-0005-0000-0000-0000D3210000}"/>
    <cellStyle name="20% - uthevingsfarge 1 12 5" xfId="35641" xr:uid="{00000000-0005-0000-0000-0000D4210000}"/>
    <cellStyle name="20% - uthevingsfarge 1 12 6" xfId="35642" xr:uid="{00000000-0005-0000-0000-0000D5210000}"/>
    <cellStyle name="20% - uthevingsfarge 1 12 7" xfId="35633" xr:uid="{00000000-0005-0000-0000-0000D6210000}"/>
    <cellStyle name="20% - uthevingsfarge 1 12_4 manuell" xfId="52115" xr:uid="{BBB6C8D9-E7DD-4C93-ADC1-E2893A10C7E0}"/>
    <cellStyle name="20% - uthevingsfarge 1 13" xfId="2566" xr:uid="{00000000-0005-0000-0000-0000D8210000}"/>
    <cellStyle name="20% - uthevingsfarge 1 13 2" xfId="2567" xr:uid="{00000000-0005-0000-0000-0000D9210000}"/>
    <cellStyle name="20% - uthevingsfarge 1 13 2 2" xfId="2568" xr:uid="{00000000-0005-0000-0000-0000DA210000}"/>
    <cellStyle name="20% - uthevingsfarge 1 13 2 2 2" xfId="35645" xr:uid="{00000000-0005-0000-0000-0000DB210000}"/>
    <cellStyle name="20% - uthevingsfarge 1 13 2 2_CC1" xfId="52116" xr:uid="{B8523E5E-216F-49A0-BEAA-54FA9A9D9D4E}"/>
    <cellStyle name="20% - uthevingsfarge 1 13 2 3" xfId="35646" xr:uid="{00000000-0005-0000-0000-0000DC210000}"/>
    <cellStyle name="20% - uthevingsfarge 1 13 2 4" xfId="35647" xr:uid="{00000000-0005-0000-0000-0000DD210000}"/>
    <cellStyle name="20% - uthevingsfarge 1 13 2 5" xfId="35648" xr:uid="{00000000-0005-0000-0000-0000DE210000}"/>
    <cellStyle name="20% - uthevingsfarge 1 13 2 6" xfId="35644" xr:uid="{00000000-0005-0000-0000-0000DF210000}"/>
    <cellStyle name="20% - uthevingsfarge 1 13 2_4 manuell" xfId="52117" xr:uid="{60019445-33EE-49D4-90AD-C32BA0196CFA}"/>
    <cellStyle name="20% - uthevingsfarge 1 13 3" xfId="2569" xr:uid="{00000000-0005-0000-0000-0000E1210000}"/>
    <cellStyle name="20% - uthevingsfarge 1 13 3 2" xfId="35649" xr:uid="{00000000-0005-0000-0000-0000E2210000}"/>
    <cellStyle name="20% - uthevingsfarge 1 13 3_CC1" xfId="52118" xr:uid="{DA9E4576-55BA-490C-9520-5743C56EF88F}"/>
    <cellStyle name="20% - uthevingsfarge 1 13 4" xfId="35650" xr:uid="{00000000-0005-0000-0000-0000E3210000}"/>
    <cellStyle name="20% - uthevingsfarge 1 13 5" xfId="35651" xr:uid="{00000000-0005-0000-0000-0000E4210000}"/>
    <cellStyle name="20% - uthevingsfarge 1 13 6" xfId="35652" xr:uid="{00000000-0005-0000-0000-0000E5210000}"/>
    <cellStyle name="20% - uthevingsfarge 1 13 7" xfId="35643" xr:uid="{00000000-0005-0000-0000-0000E6210000}"/>
    <cellStyle name="20% - uthevingsfarge 1 13_4 manuell" xfId="52119" xr:uid="{4E61584C-B544-4A29-B4B0-AE0B13D92E53}"/>
    <cellStyle name="20% - uthevingsfarge 1 14" xfId="2570" xr:uid="{00000000-0005-0000-0000-0000E8210000}"/>
    <cellStyle name="20% - uthevingsfarge 1 14 2" xfId="2571" xr:uid="{00000000-0005-0000-0000-0000E9210000}"/>
    <cellStyle name="20% - uthevingsfarge 1 14 2 2" xfId="2572" xr:uid="{00000000-0005-0000-0000-0000EA210000}"/>
    <cellStyle name="20% - uthevingsfarge 1 14 2 2 2" xfId="35655" xr:uid="{00000000-0005-0000-0000-0000EB210000}"/>
    <cellStyle name="20% - uthevingsfarge 1 14 2 2_CC1" xfId="52120" xr:uid="{352817D3-7B3B-47ED-AA4B-833EDD1B9B2B}"/>
    <cellStyle name="20% - uthevingsfarge 1 14 2 3" xfId="35656" xr:uid="{00000000-0005-0000-0000-0000EC210000}"/>
    <cellStyle name="20% - uthevingsfarge 1 14 2 4" xfId="35657" xr:uid="{00000000-0005-0000-0000-0000ED210000}"/>
    <cellStyle name="20% - uthevingsfarge 1 14 2 5" xfId="35658" xr:uid="{00000000-0005-0000-0000-0000EE210000}"/>
    <cellStyle name="20% - uthevingsfarge 1 14 2 6" xfId="35654" xr:uid="{00000000-0005-0000-0000-0000EF210000}"/>
    <cellStyle name="20% - uthevingsfarge 1 14 2_4 manuell" xfId="52121" xr:uid="{94E13EE4-C832-46BB-98ED-851EE203916B}"/>
    <cellStyle name="20% - uthevingsfarge 1 14 3" xfId="2573" xr:uid="{00000000-0005-0000-0000-0000F1210000}"/>
    <cellStyle name="20% - uthevingsfarge 1 14 3 2" xfId="35659" xr:uid="{00000000-0005-0000-0000-0000F2210000}"/>
    <cellStyle name="20% - uthevingsfarge 1 14 3_CC1" xfId="52122" xr:uid="{B8E7CE1D-CC0C-4246-8833-8B1D595A110D}"/>
    <cellStyle name="20% - uthevingsfarge 1 14 4" xfId="35660" xr:uid="{00000000-0005-0000-0000-0000F3210000}"/>
    <cellStyle name="20% - uthevingsfarge 1 14 5" xfId="35661" xr:uid="{00000000-0005-0000-0000-0000F4210000}"/>
    <cellStyle name="20% - uthevingsfarge 1 14 6" xfId="35662" xr:uid="{00000000-0005-0000-0000-0000F5210000}"/>
    <cellStyle name="20% - uthevingsfarge 1 14 7" xfId="35653" xr:uid="{00000000-0005-0000-0000-0000F6210000}"/>
    <cellStyle name="20% - uthevingsfarge 1 14_4 manuell" xfId="52123" xr:uid="{D6A89678-D249-43B2-A6C5-0D9D288DB5AD}"/>
    <cellStyle name="20% - uthevingsfarge 1 15" xfId="2574" xr:uid="{00000000-0005-0000-0000-0000F8210000}"/>
    <cellStyle name="20% - uthevingsfarge 1 15 2" xfId="2575" xr:uid="{00000000-0005-0000-0000-0000F9210000}"/>
    <cellStyle name="20% - uthevingsfarge 1 15 2 2" xfId="2576" xr:uid="{00000000-0005-0000-0000-0000FA210000}"/>
    <cellStyle name="20% - uthevingsfarge 1 15 2 2 2" xfId="35665" xr:uid="{00000000-0005-0000-0000-0000FB210000}"/>
    <cellStyle name="20% - uthevingsfarge 1 15 2 2_CC1" xfId="52124" xr:uid="{381E9608-ED3D-4802-A061-9A768943BACA}"/>
    <cellStyle name="20% - uthevingsfarge 1 15 2 3" xfId="35666" xr:uid="{00000000-0005-0000-0000-0000FC210000}"/>
    <cellStyle name="20% - uthevingsfarge 1 15 2 4" xfId="35667" xr:uid="{00000000-0005-0000-0000-0000FD210000}"/>
    <cellStyle name="20% - uthevingsfarge 1 15 2 5" xfId="35668" xr:uid="{00000000-0005-0000-0000-0000FE210000}"/>
    <cellStyle name="20% - uthevingsfarge 1 15 2 6" xfId="35664" xr:uid="{00000000-0005-0000-0000-0000FF210000}"/>
    <cellStyle name="20% - uthevingsfarge 1 15 2_4 manuell" xfId="52125" xr:uid="{D0B0AF61-F5E8-4607-9C18-181BDACD2366}"/>
    <cellStyle name="20% - uthevingsfarge 1 15 3" xfId="2577" xr:uid="{00000000-0005-0000-0000-000001220000}"/>
    <cellStyle name="20% - uthevingsfarge 1 15 3 2" xfId="35669" xr:uid="{00000000-0005-0000-0000-000002220000}"/>
    <cellStyle name="20% - uthevingsfarge 1 15 3_CC1" xfId="52126" xr:uid="{36171085-B619-43B4-AB41-278DEFF7E735}"/>
    <cellStyle name="20% - uthevingsfarge 1 15 4" xfId="35670" xr:uid="{00000000-0005-0000-0000-000003220000}"/>
    <cellStyle name="20% - uthevingsfarge 1 15 5" xfId="35671" xr:uid="{00000000-0005-0000-0000-000004220000}"/>
    <cellStyle name="20% - uthevingsfarge 1 15 6" xfId="35672" xr:uid="{00000000-0005-0000-0000-000005220000}"/>
    <cellStyle name="20% - uthevingsfarge 1 15 7" xfId="35663" xr:uid="{00000000-0005-0000-0000-000006220000}"/>
    <cellStyle name="20% - uthevingsfarge 1 15_4 manuell" xfId="52127" xr:uid="{F13A4B45-8441-420E-AC80-5BCFFDDADF23}"/>
    <cellStyle name="20% - uthevingsfarge 1 16" xfId="2578" xr:uid="{00000000-0005-0000-0000-000008220000}"/>
    <cellStyle name="20% - uthevingsfarge 1 16 2" xfId="2579" xr:uid="{00000000-0005-0000-0000-000009220000}"/>
    <cellStyle name="20% - uthevingsfarge 1 16 2 2" xfId="2580" xr:uid="{00000000-0005-0000-0000-00000A220000}"/>
    <cellStyle name="20% - uthevingsfarge 1 16 2 2 2" xfId="35675" xr:uid="{00000000-0005-0000-0000-00000B220000}"/>
    <cellStyle name="20% - uthevingsfarge 1 16 2 2_CC1" xfId="52128" xr:uid="{BBAB7DEF-65C5-4C57-9040-A6A4CAA5596B}"/>
    <cellStyle name="20% - uthevingsfarge 1 16 2 3" xfId="35676" xr:uid="{00000000-0005-0000-0000-00000C220000}"/>
    <cellStyle name="20% - uthevingsfarge 1 16 2 4" xfId="35677" xr:uid="{00000000-0005-0000-0000-00000D220000}"/>
    <cellStyle name="20% - uthevingsfarge 1 16 2 5" xfId="35678" xr:uid="{00000000-0005-0000-0000-00000E220000}"/>
    <cellStyle name="20% - uthevingsfarge 1 16 2 6" xfId="35674" xr:uid="{00000000-0005-0000-0000-00000F220000}"/>
    <cellStyle name="20% - uthevingsfarge 1 16 2_4 manuell" xfId="52129" xr:uid="{38C89F5B-037E-4D50-96D6-20E72DFE8A3E}"/>
    <cellStyle name="20% - uthevingsfarge 1 16 3" xfId="2581" xr:uid="{00000000-0005-0000-0000-000011220000}"/>
    <cellStyle name="20% - uthevingsfarge 1 16 3 2" xfId="35679" xr:uid="{00000000-0005-0000-0000-000012220000}"/>
    <cellStyle name="20% - uthevingsfarge 1 16 3_CC1" xfId="52130" xr:uid="{D93E3089-0E4A-4B1F-B6F1-9C63CE7D0F71}"/>
    <cellStyle name="20% - uthevingsfarge 1 16 4" xfId="35680" xr:uid="{00000000-0005-0000-0000-000013220000}"/>
    <cellStyle name="20% - uthevingsfarge 1 16 5" xfId="35681" xr:uid="{00000000-0005-0000-0000-000014220000}"/>
    <cellStyle name="20% - uthevingsfarge 1 16 6" xfId="35682" xr:uid="{00000000-0005-0000-0000-000015220000}"/>
    <cellStyle name="20% - uthevingsfarge 1 16 7" xfId="35673" xr:uid="{00000000-0005-0000-0000-000016220000}"/>
    <cellStyle name="20% - uthevingsfarge 1 16_4 manuell" xfId="52131" xr:uid="{B244012C-BED6-41AC-9ADA-ED5BF863F942}"/>
    <cellStyle name="20% - uthevingsfarge 1 17" xfId="2582" xr:uid="{00000000-0005-0000-0000-000018220000}"/>
    <cellStyle name="20% - uthevingsfarge 1 17 2" xfId="2583" xr:uid="{00000000-0005-0000-0000-000019220000}"/>
    <cellStyle name="20% - uthevingsfarge 1 17 2 2" xfId="2584" xr:uid="{00000000-0005-0000-0000-00001A220000}"/>
    <cellStyle name="20% - uthevingsfarge 1 17 2 2 2" xfId="35685" xr:uid="{00000000-0005-0000-0000-00001B220000}"/>
    <cellStyle name="20% - uthevingsfarge 1 17 2 2_CC1" xfId="52132" xr:uid="{1C307C0F-ADF0-4E19-A0F7-533FF2A12B27}"/>
    <cellStyle name="20% - uthevingsfarge 1 17 2 3" xfId="35686" xr:uid="{00000000-0005-0000-0000-00001C220000}"/>
    <cellStyle name="20% - uthevingsfarge 1 17 2 4" xfId="35687" xr:uid="{00000000-0005-0000-0000-00001D220000}"/>
    <cellStyle name="20% - uthevingsfarge 1 17 2 5" xfId="35688" xr:uid="{00000000-0005-0000-0000-00001E220000}"/>
    <cellStyle name="20% - uthevingsfarge 1 17 2 6" xfId="35684" xr:uid="{00000000-0005-0000-0000-00001F220000}"/>
    <cellStyle name="20% - uthevingsfarge 1 17 2_4 manuell" xfId="52133" xr:uid="{BA4DD408-8BF6-4937-A359-61C1A5630B2E}"/>
    <cellStyle name="20% - uthevingsfarge 1 17 3" xfId="2585" xr:uid="{00000000-0005-0000-0000-000021220000}"/>
    <cellStyle name="20% - uthevingsfarge 1 17 3 2" xfId="35689" xr:uid="{00000000-0005-0000-0000-000022220000}"/>
    <cellStyle name="20% - uthevingsfarge 1 17 3_CC1" xfId="52134" xr:uid="{9639EB06-D559-42D1-AD2F-F8970FD78D58}"/>
    <cellStyle name="20% - uthevingsfarge 1 17 4" xfId="35690" xr:uid="{00000000-0005-0000-0000-000023220000}"/>
    <cellStyle name="20% - uthevingsfarge 1 17 5" xfId="35691" xr:uid="{00000000-0005-0000-0000-000024220000}"/>
    <cellStyle name="20% - uthevingsfarge 1 17 6" xfId="35692" xr:uid="{00000000-0005-0000-0000-000025220000}"/>
    <cellStyle name="20% - uthevingsfarge 1 17 7" xfId="35683" xr:uid="{00000000-0005-0000-0000-000026220000}"/>
    <cellStyle name="20% - uthevingsfarge 1 17_4 manuell" xfId="52135" xr:uid="{1C947278-43FF-490B-9CD8-8BC45E94C782}"/>
    <cellStyle name="20% - uthevingsfarge 1 18" xfId="2586" xr:uid="{00000000-0005-0000-0000-000028220000}"/>
    <cellStyle name="20% - uthevingsfarge 1 18 2" xfId="2587" xr:uid="{00000000-0005-0000-0000-000029220000}"/>
    <cellStyle name="20% - uthevingsfarge 1 18 2 2" xfId="2588" xr:uid="{00000000-0005-0000-0000-00002A220000}"/>
    <cellStyle name="20% - uthevingsfarge 1 18 2 2 2" xfId="35695" xr:uid="{00000000-0005-0000-0000-00002B220000}"/>
    <cellStyle name="20% - uthevingsfarge 1 18 2 2_CC1" xfId="52136" xr:uid="{3967D1C4-D510-462B-82AD-82F0D5F00AFF}"/>
    <cellStyle name="20% - uthevingsfarge 1 18 2 3" xfId="35696" xr:uid="{00000000-0005-0000-0000-00002C220000}"/>
    <cellStyle name="20% - uthevingsfarge 1 18 2 4" xfId="35697" xr:uid="{00000000-0005-0000-0000-00002D220000}"/>
    <cellStyle name="20% - uthevingsfarge 1 18 2 5" xfId="35698" xr:uid="{00000000-0005-0000-0000-00002E220000}"/>
    <cellStyle name="20% - uthevingsfarge 1 18 2 6" xfId="35694" xr:uid="{00000000-0005-0000-0000-00002F220000}"/>
    <cellStyle name="20% - uthevingsfarge 1 18 2_4 manuell" xfId="52137" xr:uid="{117E08DE-796B-4794-8145-E8E27071CA33}"/>
    <cellStyle name="20% - uthevingsfarge 1 18 3" xfId="2589" xr:uid="{00000000-0005-0000-0000-000031220000}"/>
    <cellStyle name="20% - uthevingsfarge 1 18 3 2" xfId="35699" xr:uid="{00000000-0005-0000-0000-000032220000}"/>
    <cellStyle name="20% - uthevingsfarge 1 18 3_CC1" xfId="52138" xr:uid="{025738B3-FED7-4418-BC15-C128D8816388}"/>
    <cellStyle name="20% - uthevingsfarge 1 18 4" xfId="35700" xr:uid="{00000000-0005-0000-0000-000033220000}"/>
    <cellStyle name="20% - uthevingsfarge 1 18 5" xfId="35701" xr:uid="{00000000-0005-0000-0000-000034220000}"/>
    <cellStyle name="20% - uthevingsfarge 1 18 6" xfId="35702" xr:uid="{00000000-0005-0000-0000-000035220000}"/>
    <cellStyle name="20% - uthevingsfarge 1 18 7" xfId="35693" xr:uid="{00000000-0005-0000-0000-000036220000}"/>
    <cellStyle name="20% - uthevingsfarge 1 18_4 manuell" xfId="52139" xr:uid="{D5D5151E-ED7A-44F8-BBA9-C74E8DB31F88}"/>
    <cellStyle name="20% - uthevingsfarge 1 19" xfId="2590" xr:uid="{00000000-0005-0000-0000-000038220000}"/>
    <cellStyle name="20% - uthevingsfarge 1 19 2" xfId="2591" xr:uid="{00000000-0005-0000-0000-000039220000}"/>
    <cellStyle name="20% - uthevingsfarge 1 19 2 2" xfId="2592" xr:uid="{00000000-0005-0000-0000-00003A220000}"/>
    <cellStyle name="20% - uthevingsfarge 1 19 2 2 2" xfId="35705" xr:uid="{00000000-0005-0000-0000-00003B220000}"/>
    <cellStyle name="20% - uthevingsfarge 1 19 2 2_CC1" xfId="52140" xr:uid="{217EED1C-5641-45EF-89CD-378B3A117644}"/>
    <cellStyle name="20% - uthevingsfarge 1 19 2 3" xfId="35706" xr:uid="{00000000-0005-0000-0000-00003C220000}"/>
    <cellStyle name="20% - uthevingsfarge 1 19 2 4" xfId="35707" xr:uid="{00000000-0005-0000-0000-00003D220000}"/>
    <cellStyle name="20% - uthevingsfarge 1 19 2 5" xfId="35708" xr:uid="{00000000-0005-0000-0000-00003E220000}"/>
    <cellStyle name="20% - uthevingsfarge 1 19 2 6" xfId="35704" xr:uid="{00000000-0005-0000-0000-00003F220000}"/>
    <cellStyle name="20% - uthevingsfarge 1 19 2_4 manuell" xfId="52141" xr:uid="{A99A2810-AF2B-4567-B572-6279D0B6A0F5}"/>
    <cellStyle name="20% - uthevingsfarge 1 19 3" xfId="2593" xr:uid="{00000000-0005-0000-0000-000041220000}"/>
    <cellStyle name="20% - uthevingsfarge 1 19 3 2" xfId="35709" xr:uid="{00000000-0005-0000-0000-000042220000}"/>
    <cellStyle name="20% - uthevingsfarge 1 19 3_CC1" xfId="52142" xr:uid="{A72DCFEA-23CF-48EE-8057-EBD08EF72308}"/>
    <cellStyle name="20% - uthevingsfarge 1 19 4" xfId="35710" xr:uid="{00000000-0005-0000-0000-000043220000}"/>
    <cellStyle name="20% - uthevingsfarge 1 19 5" xfId="35711" xr:uid="{00000000-0005-0000-0000-000044220000}"/>
    <cellStyle name="20% - uthevingsfarge 1 19 6" xfId="35712" xr:uid="{00000000-0005-0000-0000-000045220000}"/>
    <cellStyle name="20% - uthevingsfarge 1 19 7" xfId="35703" xr:uid="{00000000-0005-0000-0000-000046220000}"/>
    <cellStyle name="20% - uthevingsfarge 1 19_4 manuell" xfId="52143" xr:uid="{BA724B74-1FFD-4657-B35E-AF39888B2038}"/>
    <cellStyle name="20% - uthevingsfarge 1 2" xfId="2594" xr:uid="{00000000-0005-0000-0000-000048220000}"/>
    <cellStyle name="20% - uthevingsfarge 1 2 10" xfId="14324" xr:uid="{00000000-0005-0000-0000-000049220000}"/>
    <cellStyle name="20% - uthevingsfarge 1 2 10 2" xfId="14325" xr:uid="{00000000-0005-0000-0000-00004A220000}"/>
    <cellStyle name="20% - uthevingsfarge 1 2 10 3" xfId="14326" xr:uid="{00000000-0005-0000-0000-00004B220000}"/>
    <cellStyle name="20% - uthevingsfarge 1 2 10_43 Manuell" xfId="54391" xr:uid="{99D3B35D-319E-46BD-8781-7149A0940581}"/>
    <cellStyle name="20% - uthevingsfarge 1 2 11" xfId="14327" xr:uid="{00000000-0005-0000-0000-00004D220000}"/>
    <cellStyle name="20% - uthevingsfarge 1 2 12" xfId="14328" xr:uid="{00000000-0005-0000-0000-00004E220000}"/>
    <cellStyle name="20% - uthevingsfarge 1 2 13" xfId="41640" xr:uid="{00000000-0005-0000-0000-00004F220000}"/>
    <cellStyle name="20% - uthevingsfarge 1 2 14" xfId="41641" xr:uid="{00000000-0005-0000-0000-000050220000}"/>
    <cellStyle name="20% - uthevingsfarge 1 2 15" xfId="41642" xr:uid="{00000000-0005-0000-0000-000051220000}"/>
    <cellStyle name="20% - uthevingsfarge 1 2 16" xfId="41643" xr:uid="{00000000-0005-0000-0000-000052220000}"/>
    <cellStyle name="20% - uthevingsfarge 1 2 2" xfId="2595" xr:uid="{00000000-0005-0000-0000-000053220000}"/>
    <cellStyle name="20% - uthevingsfarge 1 2 2 10" xfId="41644" xr:uid="{00000000-0005-0000-0000-000054220000}"/>
    <cellStyle name="20% - uthevingsfarge 1 2 2 11" xfId="41645" xr:uid="{00000000-0005-0000-0000-000055220000}"/>
    <cellStyle name="20% - uthevingsfarge 1 2 2 2" xfId="2596" xr:uid="{00000000-0005-0000-0000-000056220000}"/>
    <cellStyle name="20% - uthevingsfarge 1 2 2 2 10" xfId="41646" xr:uid="{00000000-0005-0000-0000-000057220000}"/>
    <cellStyle name="20% - uthevingsfarge 1 2 2 2 2" xfId="14329" xr:uid="{00000000-0005-0000-0000-000058220000}"/>
    <cellStyle name="20% - uthevingsfarge 1 2 2 2 2 2" xfId="14330" xr:uid="{00000000-0005-0000-0000-000059220000}"/>
    <cellStyle name="20% - uthevingsfarge 1 2 2 2 2 2 2" xfId="41647" xr:uid="{00000000-0005-0000-0000-00005A220000}"/>
    <cellStyle name="20% - uthevingsfarge 1 2 2 2 2 2 2 2" xfId="41648" xr:uid="{00000000-0005-0000-0000-00005B220000}"/>
    <cellStyle name="20% - uthevingsfarge 1 2 2 2 2 2 3" xfId="41649" xr:uid="{00000000-0005-0000-0000-00005C220000}"/>
    <cellStyle name="20% - uthevingsfarge 1 2 2 2 2 2_3. Chng in credit spreads" xfId="41650" xr:uid="{00000000-0005-0000-0000-00005D220000}"/>
    <cellStyle name="20% - uthevingsfarge 1 2 2 2 2 3" xfId="14331" xr:uid="{00000000-0005-0000-0000-00005E220000}"/>
    <cellStyle name="20% - uthevingsfarge 1 2 2 2 2 3 2" xfId="41651" xr:uid="{00000000-0005-0000-0000-00005F220000}"/>
    <cellStyle name="20% - uthevingsfarge 1 2 2 2 2 4" xfId="41652" xr:uid="{00000000-0005-0000-0000-000060220000}"/>
    <cellStyle name="20% - uthevingsfarge 1 2 2 2 2 5" xfId="41653" xr:uid="{00000000-0005-0000-0000-000061220000}"/>
    <cellStyle name="20% - uthevingsfarge 1 2 2 2 2 6" xfId="41654" xr:uid="{00000000-0005-0000-0000-000062220000}"/>
    <cellStyle name="20% - uthevingsfarge 1 2 2 2 2_3. Chng in credit spreads" xfId="41655" xr:uid="{00000000-0005-0000-0000-000063220000}"/>
    <cellStyle name="20% - uthevingsfarge 1 2 2 2 3" xfId="14332" xr:uid="{00000000-0005-0000-0000-000064220000}"/>
    <cellStyle name="20% - uthevingsfarge 1 2 2 2 3 2" xfId="14333" xr:uid="{00000000-0005-0000-0000-000065220000}"/>
    <cellStyle name="20% - uthevingsfarge 1 2 2 2 3 2 2" xfId="41656" xr:uid="{00000000-0005-0000-0000-000066220000}"/>
    <cellStyle name="20% - uthevingsfarge 1 2 2 2 3 2 2 2" xfId="41657" xr:uid="{00000000-0005-0000-0000-000067220000}"/>
    <cellStyle name="20% - uthevingsfarge 1 2 2 2 3 2 3" xfId="41658" xr:uid="{00000000-0005-0000-0000-000068220000}"/>
    <cellStyle name="20% - uthevingsfarge 1 2 2 2 3 2_3. Chng in credit spreads" xfId="41659" xr:uid="{00000000-0005-0000-0000-000069220000}"/>
    <cellStyle name="20% - uthevingsfarge 1 2 2 2 3 3" xfId="14334" xr:uid="{00000000-0005-0000-0000-00006A220000}"/>
    <cellStyle name="20% - uthevingsfarge 1 2 2 2 3 3 2" xfId="41660" xr:uid="{00000000-0005-0000-0000-00006B220000}"/>
    <cellStyle name="20% - uthevingsfarge 1 2 2 2 3 4" xfId="41661" xr:uid="{00000000-0005-0000-0000-00006C220000}"/>
    <cellStyle name="20% - uthevingsfarge 1 2 2 2 3 5" xfId="41662" xr:uid="{00000000-0005-0000-0000-00006D220000}"/>
    <cellStyle name="20% - uthevingsfarge 1 2 2 2 3 6" xfId="41663" xr:uid="{00000000-0005-0000-0000-00006E220000}"/>
    <cellStyle name="20% - uthevingsfarge 1 2 2 2 3_3. Chng in credit spreads" xfId="41664" xr:uid="{00000000-0005-0000-0000-00006F220000}"/>
    <cellStyle name="20% - uthevingsfarge 1 2 2 2 4" xfId="14335" xr:uid="{00000000-0005-0000-0000-000070220000}"/>
    <cellStyle name="20% - uthevingsfarge 1 2 2 2 4 2" xfId="14336" xr:uid="{00000000-0005-0000-0000-000071220000}"/>
    <cellStyle name="20% - uthevingsfarge 1 2 2 2 4 2 2" xfId="41665" xr:uid="{00000000-0005-0000-0000-000072220000}"/>
    <cellStyle name="20% - uthevingsfarge 1 2 2 2 4 3" xfId="14337" xr:uid="{00000000-0005-0000-0000-000073220000}"/>
    <cellStyle name="20% - uthevingsfarge 1 2 2 2 4 4" xfId="41666" xr:uid="{00000000-0005-0000-0000-000074220000}"/>
    <cellStyle name="20% - uthevingsfarge 1 2 2 2 4 5" xfId="41667" xr:uid="{00000000-0005-0000-0000-000075220000}"/>
    <cellStyle name="20% - uthevingsfarge 1 2 2 2 4 6" xfId="41668" xr:uid="{00000000-0005-0000-0000-000076220000}"/>
    <cellStyle name="20% - uthevingsfarge 1 2 2 2 4_3. Chng in credit spreads" xfId="41669" xr:uid="{00000000-0005-0000-0000-000077220000}"/>
    <cellStyle name="20% - uthevingsfarge 1 2 2 2 5" xfId="14338" xr:uid="{00000000-0005-0000-0000-000078220000}"/>
    <cellStyle name="20% - uthevingsfarge 1 2 2 2 5 2" xfId="14339" xr:uid="{00000000-0005-0000-0000-000079220000}"/>
    <cellStyle name="20% - uthevingsfarge 1 2 2 2 5 2 2" xfId="41670" xr:uid="{00000000-0005-0000-0000-00007A220000}"/>
    <cellStyle name="20% - uthevingsfarge 1 2 2 2 5 3" xfId="14340" xr:uid="{00000000-0005-0000-0000-00007B220000}"/>
    <cellStyle name="20% - uthevingsfarge 1 2 2 2 5 4" xfId="41671" xr:uid="{00000000-0005-0000-0000-00007C220000}"/>
    <cellStyle name="20% - uthevingsfarge 1 2 2 2 5 5" xfId="41672" xr:uid="{00000000-0005-0000-0000-00007D220000}"/>
    <cellStyle name="20% - uthevingsfarge 1 2 2 2 5_3. Chng in credit spreads" xfId="41673" xr:uid="{00000000-0005-0000-0000-00007E220000}"/>
    <cellStyle name="20% - uthevingsfarge 1 2 2 2 6" xfId="14341" xr:uid="{00000000-0005-0000-0000-00007F220000}"/>
    <cellStyle name="20% - uthevingsfarge 1 2 2 2 6 2" xfId="41674" xr:uid="{00000000-0005-0000-0000-000080220000}"/>
    <cellStyle name="20% - uthevingsfarge 1 2 2 2 7" xfId="14342" xr:uid="{00000000-0005-0000-0000-000081220000}"/>
    <cellStyle name="20% - uthevingsfarge 1 2 2 2 8" xfId="35714" xr:uid="{00000000-0005-0000-0000-000082220000}"/>
    <cellStyle name="20% - uthevingsfarge 1 2 2 2 9" xfId="41675" xr:uid="{00000000-0005-0000-0000-000083220000}"/>
    <cellStyle name="20% - uthevingsfarge 1 2 2 2_3. Chng in credit spreads" xfId="41676" xr:uid="{00000000-0005-0000-0000-000084220000}"/>
    <cellStyle name="20% - uthevingsfarge 1 2 2 3" xfId="14343" xr:uid="{00000000-0005-0000-0000-000085220000}"/>
    <cellStyle name="20% - uthevingsfarge 1 2 2 3 2" xfId="14344" xr:uid="{00000000-0005-0000-0000-000086220000}"/>
    <cellStyle name="20% - uthevingsfarge 1 2 2 3 2 2" xfId="41677" xr:uid="{00000000-0005-0000-0000-000087220000}"/>
    <cellStyle name="20% - uthevingsfarge 1 2 2 3 2 2 2" xfId="41678" xr:uid="{00000000-0005-0000-0000-000088220000}"/>
    <cellStyle name="20% - uthevingsfarge 1 2 2 3 2 3" xfId="41679" xr:uid="{00000000-0005-0000-0000-000089220000}"/>
    <cellStyle name="20% - uthevingsfarge 1 2 2 3 2_3. Chng in credit spreads" xfId="41680" xr:uid="{00000000-0005-0000-0000-00008A220000}"/>
    <cellStyle name="20% - uthevingsfarge 1 2 2 3 3" xfId="14345" xr:uid="{00000000-0005-0000-0000-00008B220000}"/>
    <cellStyle name="20% - uthevingsfarge 1 2 2 3 3 2" xfId="41681" xr:uid="{00000000-0005-0000-0000-00008C220000}"/>
    <cellStyle name="20% - uthevingsfarge 1 2 2 3 4" xfId="35715" xr:uid="{00000000-0005-0000-0000-00008D220000}"/>
    <cellStyle name="20% - uthevingsfarge 1 2 2 3 5" xfId="41682" xr:uid="{00000000-0005-0000-0000-00008E220000}"/>
    <cellStyle name="20% - uthevingsfarge 1 2 2 3 6" xfId="41683" xr:uid="{00000000-0005-0000-0000-00008F220000}"/>
    <cellStyle name="20% - uthevingsfarge 1 2 2 3_3. Chng in credit spreads" xfId="41684" xr:uid="{00000000-0005-0000-0000-000090220000}"/>
    <cellStyle name="20% - uthevingsfarge 1 2 2 4" xfId="14346" xr:uid="{00000000-0005-0000-0000-000091220000}"/>
    <cellStyle name="20% - uthevingsfarge 1 2 2 4 2" xfId="14347" xr:uid="{00000000-0005-0000-0000-000092220000}"/>
    <cellStyle name="20% - uthevingsfarge 1 2 2 4 2 2" xfId="41685" xr:uid="{00000000-0005-0000-0000-000093220000}"/>
    <cellStyle name="20% - uthevingsfarge 1 2 2 4 2 2 2" xfId="41686" xr:uid="{00000000-0005-0000-0000-000094220000}"/>
    <cellStyle name="20% - uthevingsfarge 1 2 2 4 2 3" xfId="41687" xr:uid="{00000000-0005-0000-0000-000095220000}"/>
    <cellStyle name="20% - uthevingsfarge 1 2 2 4 2_3. Chng in credit spreads" xfId="41688" xr:uid="{00000000-0005-0000-0000-000096220000}"/>
    <cellStyle name="20% - uthevingsfarge 1 2 2 4 3" xfId="14348" xr:uid="{00000000-0005-0000-0000-000097220000}"/>
    <cellStyle name="20% - uthevingsfarge 1 2 2 4 3 2" xfId="41689" xr:uid="{00000000-0005-0000-0000-000098220000}"/>
    <cellStyle name="20% - uthevingsfarge 1 2 2 4 4" xfId="35716" xr:uid="{00000000-0005-0000-0000-000099220000}"/>
    <cellStyle name="20% - uthevingsfarge 1 2 2 4 5" xfId="41690" xr:uid="{00000000-0005-0000-0000-00009A220000}"/>
    <cellStyle name="20% - uthevingsfarge 1 2 2 4 6" xfId="41691" xr:uid="{00000000-0005-0000-0000-00009B220000}"/>
    <cellStyle name="20% - uthevingsfarge 1 2 2 4_3. Chng in credit spreads" xfId="41692" xr:uid="{00000000-0005-0000-0000-00009C220000}"/>
    <cellStyle name="20% - uthevingsfarge 1 2 2 5" xfId="14349" xr:uid="{00000000-0005-0000-0000-00009D220000}"/>
    <cellStyle name="20% - uthevingsfarge 1 2 2 5 2" xfId="14350" xr:uid="{00000000-0005-0000-0000-00009E220000}"/>
    <cellStyle name="20% - uthevingsfarge 1 2 2 5 2 2" xfId="41693" xr:uid="{00000000-0005-0000-0000-00009F220000}"/>
    <cellStyle name="20% - uthevingsfarge 1 2 2 5 2 2 2" xfId="41694" xr:uid="{00000000-0005-0000-0000-0000A0220000}"/>
    <cellStyle name="20% - uthevingsfarge 1 2 2 5 2 3" xfId="41695" xr:uid="{00000000-0005-0000-0000-0000A1220000}"/>
    <cellStyle name="20% - uthevingsfarge 1 2 2 5 2_3. Chng in credit spreads" xfId="41696" xr:uid="{00000000-0005-0000-0000-0000A2220000}"/>
    <cellStyle name="20% - uthevingsfarge 1 2 2 5 3" xfId="14351" xr:uid="{00000000-0005-0000-0000-0000A3220000}"/>
    <cellStyle name="20% - uthevingsfarge 1 2 2 5 3 2" xfId="41697" xr:uid="{00000000-0005-0000-0000-0000A4220000}"/>
    <cellStyle name="20% - uthevingsfarge 1 2 2 5 4" xfId="35717" xr:uid="{00000000-0005-0000-0000-0000A5220000}"/>
    <cellStyle name="20% - uthevingsfarge 1 2 2 5 5" xfId="41698" xr:uid="{00000000-0005-0000-0000-0000A6220000}"/>
    <cellStyle name="20% - uthevingsfarge 1 2 2 5 6" xfId="41699" xr:uid="{00000000-0005-0000-0000-0000A7220000}"/>
    <cellStyle name="20% - uthevingsfarge 1 2 2 5_3. Chng in credit spreads" xfId="41700" xr:uid="{00000000-0005-0000-0000-0000A8220000}"/>
    <cellStyle name="20% - uthevingsfarge 1 2 2 6" xfId="14352" xr:uid="{00000000-0005-0000-0000-0000A9220000}"/>
    <cellStyle name="20% - uthevingsfarge 1 2 2 6 2" xfId="14353" xr:uid="{00000000-0005-0000-0000-0000AA220000}"/>
    <cellStyle name="20% - uthevingsfarge 1 2 2 6 2 2" xfId="41701" xr:uid="{00000000-0005-0000-0000-0000AB220000}"/>
    <cellStyle name="20% - uthevingsfarge 1 2 2 6 3" xfId="14354" xr:uid="{00000000-0005-0000-0000-0000AC220000}"/>
    <cellStyle name="20% - uthevingsfarge 1 2 2 6 4" xfId="41702" xr:uid="{00000000-0005-0000-0000-0000AD220000}"/>
    <cellStyle name="20% - uthevingsfarge 1 2 2 6 5" xfId="41703" xr:uid="{00000000-0005-0000-0000-0000AE220000}"/>
    <cellStyle name="20% - uthevingsfarge 1 2 2 6 6" xfId="41704" xr:uid="{00000000-0005-0000-0000-0000AF220000}"/>
    <cellStyle name="20% - uthevingsfarge 1 2 2 6_3. Chng in credit spreads" xfId="41705" xr:uid="{00000000-0005-0000-0000-0000B0220000}"/>
    <cellStyle name="20% - uthevingsfarge 1 2 2 7" xfId="14355" xr:uid="{00000000-0005-0000-0000-0000B1220000}"/>
    <cellStyle name="20% - uthevingsfarge 1 2 2 8" xfId="35713" xr:uid="{00000000-0005-0000-0000-0000B2220000}"/>
    <cellStyle name="20% - uthevingsfarge 1 2 2 9" xfId="41706" xr:uid="{00000000-0005-0000-0000-0000B3220000}"/>
    <cellStyle name="20% - uthevingsfarge 1 2 2_3. Chng in credit spreads" xfId="41707" xr:uid="{00000000-0005-0000-0000-0000B4220000}"/>
    <cellStyle name="20% - uthevingsfarge 1 2 3" xfId="12437" xr:uid="{00000000-0005-0000-0000-0000B5220000}"/>
    <cellStyle name="20% - uthevingsfarge 1 2 3 10" xfId="41708" xr:uid="{00000000-0005-0000-0000-0000B6220000}"/>
    <cellStyle name="20% - uthevingsfarge 1 2 3 2" xfId="14356" xr:uid="{00000000-0005-0000-0000-0000B7220000}"/>
    <cellStyle name="20% - uthevingsfarge 1 2 3 2 2" xfId="14357" xr:uid="{00000000-0005-0000-0000-0000B8220000}"/>
    <cellStyle name="20% - uthevingsfarge 1 2 3 2 2 2" xfId="41709" xr:uid="{00000000-0005-0000-0000-0000B9220000}"/>
    <cellStyle name="20% - uthevingsfarge 1 2 3 2 2 2 2" xfId="41710" xr:uid="{00000000-0005-0000-0000-0000BA220000}"/>
    <cellStyle name="20% - uthevingsfarge 1 2 3 2 2 3" xfId="41711" xr:uid="{00000000-0005-0000-0000-0000BB220000}"/>
    <cellStyle name="20% - uthevingsfarge 1 2 3 2 2_3. Chng in credit spreads" xfId="41712" xr:uid="{00000000-0005-0000-0000-0000BC220000}"/>
    <cellStyle name="20% - uthevingsfarge 1 2 3 2 3" xfId="14358" xr:uid="{00000000-0005-0000-0000-0000BD220000}"/>
    <cellStyle name="20% - uthevingsfarge 1 2 3 2 3 2" xfId="41713" xr:uid="{00000000-0005-0000-0000-0000BE220000}"/>
    <cellStyle name="20% - uthevingsfarge 1 2 3 2 3 2 2" xfId="41714" xr:uid="{00000000-0005-0000-0000-0000BF220000}"/>
    <cellStyle name="20% - uthevingsfarge 1 2 3 2 3 3" xfId="41715" xr:uid="{00000000-0005-0000-0000-0000C0220000}"/>
    <cellStyle name="20% - uthevingsfarge 1 2 3 2 3_3. Chng in credit spreads" xfId="41716" xr:uid="{00000000-0005-0000-0000-0000C1220000}"/>
    <cellStyle name="20% - uthevingsfarge 1 2 3 2 4" xfId="41717" xr:uid="{00000000-0005-0000-0000-0000C2220000}"/>
    <cellStyle name="20% - uthevingsfarge 1 2 3 2 4 2" xfId="41718" xr:uid="{00000000-0005-0000-0000-0000C3220000}"/>
    <cellStyle name="20% - uthevingsfarge 1 2 3 2 4 2 2" xfId="41719" xr:uid="{00000000-0005-0000-0000-0000C4220000}"/>
    <cellStyle name="20% - uthevingsfarge 1 2 3 2 4 3" xfId="41720" xr:uid="{00000000-0005-0000-0000-0000C5220000}"/>
    <cellStyle name="20% - uthevingsfarge 1 2 3 2 4_3. Chng in credit spreads" xfId="41721" xr:uid="{00000000-0005-0000-0000-0000C6220000}"/>
    <cellStyle name="20% - uthevingsfarge 1 2 3 2 5" xfId="41722" xr:uid="{00000000-0005-0000-0000-0000C7220000}"/>
    <cellStyle name="20% - uthevingsfarge 1 2 3 2 5 2" xfId="41723" xr:uid="{00000000-0005-0000-0000-0000C8220000}"/>
    <cellStyle name="20% - uthevingsfarge 1 2 3 2 6" xfId="41724" xr:uid="{00000000-0005-0000-0000-0000C9220000}"/>
    <cellStyle name="20% - uthevingsfarge 1 2 3 2_3. Chng in credit spreads" xfId="41725" xr:uid="{00000000-0005-0000-0000-0000CA220000}"/>
    <cellStyle name="20% - uthevingsfarge 1 2 3 3" xfId="14359" xr:uid="{00000000-0005-0000-0000-0000CB220000}"/>
    <cellStyle name="20% - uthevingsfarge 1 2 3 3 2" xfId="14360" xr:uid="{00000000-0005-0000-0000-0000CC220000}"/>
    <cellStyle name="20% - uthevingsfarge 1 2 3 3 2 2" xfId="41726" xr:uid="{00000000-0005-0000-0000-0000CD220000}"/>
    <cellStyle name="20% - uthevingsfarge 1 2 3 3 2 2 2" xfId="41727" xr:uid="{00000000-0005-0000-0000-0000CE220000}"/>
    <cellStyle name="20% - uthevingsfarge 1 2 3 3 2 3" xfId="41728" xr:uid="{00000000-0005-0000-0000-0000CF220000}"/>
    <cellStyle name="20% - uthevingsfarge 1 2 3 3 2_3. Chng in credit spreads" xfId="41729" xr:uid="{00000000-0005-0000-0000-0000D0220000}"/>
    <cellStyle name="20% - uthevingsfarge 1 2 3 3 3" xfId="14361" xr:uid="{00000000-0005-0000-0000-0000D1220000}"/>
    <cellStyle name="20% - uthevingsfarge 1 2 3 3 3 2" xfId="41730" xr:uid="{00000000-0005-0000-0000-0000D2220000}"/>
    <cellStyle name="20% - uthevingsfarge 1 2 3 3 4" xfId="41731" xr:uid="{00000000-0005-0000-0000-0000D3220000}"/>
    <cellStyle name="20% - uthevingsfarge 1 2 3 3 5" xfId="41732" xr:uid="{00000000-0005-0000-0000-0000D4220000}"/>
    <cellStyle name="20% - uthevingsfarge 1 2 3 3 6" xfId="41733" xr:uid="{00000000-0005-0000-0000-0000D5220000}"/>
    <cellStyle name="20% - uthevingsfarge 1 2 3 3_3. Chng in credit spreads" xfId="41734" xr:uid="{00000000-0005-0000-0000-0000D6220000}"/>
    <cellStyle name="20% - uthevingsfarge 1 2 3 4" xfId="14362" xr:uid="{00000000-0005-0000-0000-0000D7220000}"/>
    <cellStyle name="20% - uthevingsfarge 1 2 3 4 2" xfId="14363" xr:uid="{00000000-0005-0000-0000-0000D8220000}"/>
    <cellStyle name="20% - uthevingsfarge 1 2 3 4 2 2" xfId="41735" xr:uid="{00000000-0005-0000-0000-0000D9220000}"/>
    <cellStyle name="20% - uthevingsfarge 1 2 3 4 3" xfId="14364" xr:uid="{00000000-0005-0000-0000-0000DA220000}"/>
    <cellStyle name="20% - uthevingsfarge 1 2 3 4 4" xfId="41736" xr:uid="{00000000-0005-0000-0000-0000DB220000}"/>
    <cellStyle name="20% - uthevingsfarge 1 2 3 4 5" xfId="41737" xr:uid="{00000000-0005-0000-0000-0000DC220000}"/>
    <cellStyle name="20% - uthevingsfarge 1 2 3 4 6" xfId="41738" xr:uid="{00000000-0005-0000-0000-0000DD220000}"/>
    <cellStyle name="20% - uthevingsfarge 1 2 3 4_3. Chng in credit spreads" xfId="41739" xr:uid="{00000000-0005-0000-0000-0000DE220000}"/>
    <cellStyle name="20% - uthevingsfarge 1 2 3 5" xfId="14365" xr:uid="{00000000-0005-0000-0000-0000DF220000}"/>
    <cellStyle name="20% - uthevingsfarge 1 2 3 5 2" xfId="14366" xr:uid="{00000000-0005-0000-0000-0000E0220000}"/>
    <cellStyle name="20% - uthevingsfarge 1 2 3 5 2 2" xfId="41740" xr:uid="{00000000-0005-0000-0000-0000E1220000}"/>
    <cellStyle name="20% - uthevingsfarge 1 2 3 5 3" xfId="14367" xr:uid="{00000000-0005-0000-0000-0000E2220000}"/>
    <cellStyle name="20% - uthevingsfarge 1 2 3 5 4" xfId="41741" xr:uid="{00000000-0005-0000-0000-0000E3220000}"/>
    <cellStyle name="20% - uthevingsfarge 1 2 3 5 5" xfId="41742" xr:uid="{00000000-0005-0000-0000-0000E4220000}"/>
    <cellStyle name="20% - uthevingsfarge 1 2 3 5 6" xfId="41743" xr:uid="{00000000-0005-0000-0000-0000E5220000}"/>
    <cellStyle name="20% - uthevingsfarge 1 2 3 5_3. Chng in credit spreads" xfId="41744" xr:uid="{00000000-0005-0000-0000-0000E6220000}"/>
    <cellStyle name="20% - uthevingsfarge 1 2 3 6" xfId="14368" xr:uid="{00000000-0005-0000-0000-0000E7220000}"/>
    <cellStyle name="20% - uthevingsfarge 1 2 3 6 2" xfId="41745" xr:uid="{00000000-0005-0000-0000-0000E8220000}"/>
    <cellStyle name="20% - uthevingsfarge 1 2 3 6 2 2" xfId="41746" xr:uid="{00000000-0005-0000-0000-0000E9220000}"/>
    <cellStyle name="20% - uthevingsfarge 1 2 3 6 3" xfId="41747" xr:uid="{00000000-0005-0000-0000-0000EA220000}"/>
    <cellStyle name="20% - uthevingsfarge 1 2 3 6_3. Chng in credit spreads" xfId="41748" xr:uid="{00000000-0005-0000-0000-0000EB220000}"/>
    <cellStyle name="20% - uthevingsfarge 1 2 3 7" xfId="14369" xr:uid="{00000000-0005-0000-0000-0000EC220000}"/>
    <cellStyle name="20% - uthevingsfarge 1 2 3 7 2" xfId="41749" xr:uid="{00000000-0005-0000-0000-0000ED220000}"/>
    <cellStyle name="20% - uthevingsfarge 1 2 3 8" xfId="35718" xr:uid="{00000000-0005-0000-0000-0000EE220000}"/>
    <cellStyle name="20% - uthevingsfarge 1 2 3 9" xfId="41750" xr:uid="{00000000-0005-0000-0000-0000EF220000}"/>
    <cellStyle name="20% - uthevingsfarge 1 2 3_3. Chng in credit spreads" xfId="41751" xr:uid="{00000000-0005-0000-0000-0000F0220000}"/>
    <cellStyle name="20% - uthevingsfarge 1 2 4" xfId="14370" xr:uid="{00000000-0005-0000-0000-0000F1220000}"/>
    <cellStyle name="20% - uthevingsfarge 1 2 4 2" xfId="14371" xr:uid="{00000000-0005-0000-0000-0000F2220000}"/>
    <cellStyle name="20% - uthevingsfarge 1 2 4 2 2" xfId="14372" xr:uid="{00000000-0005-0000-0000-0000F3220000}"/>
    <cellStyle name="20% - uthevingsfarge 1 2 4 2 2 2" xfId="41752" xr:uid="{00000000-0005-0000-0000-0000F4220000}"/>
    <cellStyle name="20% - uthevingsfarge 1 2 4 2 3" xfId="41753" xr:uid="{00000000-0005-0000-0000-0000F5220000}"/>
    <cellStyle name="20% - uthevingsfarge 1 2 4 2_3. Chng in credit spreads" xfId="41754" xr:uid="{00000000-0005-0000-0000-0000F6220000}"/>
    <cellStyle name="20% - uthevingsfarge 1 2 4 3" xfId="14373" xr:uid="{00000000-0005-0000-0000-0000F7220000}"/>
    <cellStyle name="20% - uthevingsfarge 1 2 4 3 2" xfId="41755" xr:uid="{00000000-0005-0000-0000-0000F8220000}"/>
    <cellStyle name="20% - uthevingsfarge 1 2 4 3 2 2" xfId="41756" xr:uid="{00000000-0005-0000-0000-0000F9220000}"/>
    <cellStyle name="20% - uthevingsfarge 1 2 4 3 3" xfId="41757" xr:uid="{00000000-0005-0000-0000-0000FA220000}"/>
    <cellStyle name="20% - uthevingsfarge 1 2 4 3_3. Chng in credit spreads" xfId="41758" xr:uid="{00000000-0005-0000-0000-0000FB220000}"/>
    <cellStyle name="20% - uthevingsfarge 1 2 4 4" xfId="14374" xr:uid="{00000000-0005-0000-0000-0000FC220000}"/>
    <cellStyle name="20% - uthevingsfarge 1 2 4 4 2" xfId="41759" xr:uid="{00000000-0005-0000-0000-0000FD220000}"/>
    <cellStyle name="20% - uthevingsfarge 1 2 4 4 2 2" xfId="41760" xr:uid="{00000000-0005-0000-0000-0000FE220000}"/>
    <cellStyle name="20% - uthevingsfarge 1 2 4 4 3" xfId="41761" xr:uid="{00000000-0005-0000-0000-0000FF220000}"/>
    <cellStyle name="20% - uthevingsfarge 1 2 4 4_3. Chng in credit spreads" xfId="41762" xr:uid="{00000000-0005-0000-0000-000000230000}"/>
    <cellStyle name="20% - uthevingsfarge 1 2 4 5" xfId="35719" xr:uid="{00000000-0005-0000-0000-000001230000}"/>
    <cellStyle name="20% - uthevingsfarge 1 2 4 5 2" xfId="41763" xr:uid="{00000000-0005-0000-0000-000002230000}"/>
    <cellStyle name="20% - uthevingsfarge 1 2 4 6" xfId="41764" xr:uid="{00000000-0005-0000-0000-000003230000}"/>
    <cellStyle name="20% - uthevingsfarge 1 2 4 7" xfId="41765" xr:uid="{00000000-0005-0000-0000-000004230000}"/>
    <cellStyle name="20% - uthevingsfarge 1 2 4_3. Chng in credit spreads" xfId="41766" xr:uid="{00000000-0005-0000-0000-000005230000}"/>
    <cellStyle name="20% - uthevingsfarge 1 2 5" xfId="14375" xr:uid="{00000000-0005-0000-0000-000006230000}"/>
    <cellStyle name="20% - uthevingsfarge 1 2 5 2" xfId="14376" xr:uid="{00000000-0005-0000-0000-000007230000}"/>
    <cellStyle name="20% - uthevingsfarge 1 2 5 2 2" xfId="14377" xr:uid="{00000000-0005-0000-0000-000008230000}"/>
    <cellStyle name="20% - uthevingsfarge 1 2 5 2 2 2" xfId="41767" xr:uid="{00000000-0005-0000-0000-000009230000}"/>
    <cellStyle name="20% - uthevingsfarge 1 2 5 2 3" xfId="41768" xr:uid="{00000000-0005-0000-0000-00000A230000}"/>
    <cellStyle name="20% - uthevingsfarge 1 2 5 2_3. Chng in credit spreads" xfId="41769" xr:uid="{00000000-0005-0000-0000-00000B230000}"/>
    <cellStyle name="20% - uthevingsfarge 1 2 5 3" xfId="14378" xr:uid="{00000000-0005-0000-0000-00000C230000}"/>
    <cellStyle name="20% - uthevingsfarge 1 2 5 3 2" xfId="41770" xr:uid="{00000000-0005-0000-0000-00000D230000}"/>
    <cellStyle name="20% - uthevingsfarge 1 2 5 4" xfId="14379" xr:uid="{00000000-0005-0000-0000-00000E230000}"/>
    <cellStyle name="20% - uthevingsfarge 1 2 5 5" xfId="35720" xr:uid="{00000000-0005-0000-0000-00000F230000}"/>
    <cellStyle name="20% - uthevingsfarge 1 2 5 6" xfId="41771" xr:uid="{00000000-0005-0000-0000-000010230000}"/>
    <cellStyle name="20% - uthevingsfarge 1 2 5 7" xfId="41772" xr:uid="{00000000-0005-0000-0000-000011230000}"/>
    <cellStyle name="20% - uthevingsfarge 1 2 5_3. Chng in credit spreads" xfId="41773" xr:uid="{00000000-0005-0000-0000-000012230000}"/>
    <cellStyle name="20% - uthevingsfarge 1 2 6" xfId="14380" xr:uid="{00000000-0005-0000-0000-000013230000}"/>
    <cellStyle name="20% - uthevingsfarge 1 2 6 2" xfId="14381" xr:uid="{00000000-0005-0000-0000-000014230000}"/>
    <cellStyle name="20% - uthevingsfarge 1 2 6 2 2" xfId="14382" xr:uid="{00000000-0005-0000-0000-000015230000}"/>
    <cellStyle name="20% - uthevingsfarge 1 2 6 2 2 2" xfId="41774" xr:uid="{00000000-0005-0000-0000-000016230000}"/>
    <cellStyle name="20% - uthevingsfarge 1 2 6 2 3" xfId="41775" xr:uid="{00000000-0005-0000-0000-000017230000}"/>
    <cellStyle name="20% - uthevingsfarge 1 2 6 2_3. Chng in credit spreads" xfId="41776" xr:uid="{00000000-0005-0000-0000-000018230000}"/>
    <cellStyle name="20% - uthevingsfarge 1 2 6 3" xfId="14383" xr:uid="{00000000-0005-0000-0000-000019230000}"/>
    <cellStyle name="20% - uthevingsfarge 1 2 6 3 2" xfId="41777" xr:uid="{00000000-0005-0000-0000-00001A230000}"/>
    <cellStyle name="20% - uthevingsfarge 1 2 6 4" xfId="14384" xr:uid="{00000000-0005-0000-0000-00001B230000}"/>
    <cellStyle name="20% - uthevingsfarge 1 2 6 5" xfId="35721" xr:uid="{00000000-0005-0000-0000-00001C230000}"/>
    <cellStyle name="20% - uthevingsfarge 1 2 6 6" xfId="41778" xr:uid="{00000000-0005-0000-0000-00001D230000}"/>
    <cellStyle name="20% - uthevingsfarge 1 2 6 7" xfId="41779" xr:uid="{00000000-0005-0000-0000-00001E230000}"/>
    <cellStyle name="20% - uthevingsfarge 1 2 6_3. Chng in credit spreads" xfId="41780" xr:uid="{00000000-0005-0000-0000-00001F230000}"/>
    <cellStyle name="20% - uthevingsfarge 1 2 7" xfId="14385" xr:uid="{00000000-0005-0000-0000-000020230000}"/>
    <cellStyle name="20% - uthevingsfarge 1 2 7 2" xfId="14386" xr:uid="{00000000-0005-0000-0000-000021230000}"/>
    <cellStyle name="20% - uthevingsfarge 1 2 7 2 2" xfId="14387" xr:uid="{00000000-0005-0000-0000-000022230000}"/>
    <cellStyle name="20% - uthevingsfarge 1 2 7 2 3" xfId="41781" xr:uid="{00000000-0005-0000-0000-000023230000}"/>
    <cellStyle name="20% - uthevingsfarge 1 2 7 2_43 Manuell" xfId="54392" xr:uid="{8493D3AC-3DBD-42EA-86FA-6FBEDD7E2270}"/>
    <cellStyle name="20% - uthevingsfarge 1 2 7 3" xfId="14388" xr:uid="{00000000-0005-0000-0000-000025230000}"/>
    <cellStyle name="20% - uthevingsfarge 1 2 7 4" xfId="14389" xr:uid="{00000000-0005-0000-0000-000026230000}"/>
    <cellStyle name="20% - uthevingsfarge 1 2 7 5" xfId="41782" xr:uid="{00000000-0005-0000-0000-000027230000}"/>
    <cellStyle name="20% - uthevingsfarge 1 2 7 6" xfId="41783" xr:uid="{00000000-0005-0000-0000-000028230000}"/>
    <cellStyle name="20% - uthevingsfarge 1 2 7_3. Chng in credit spreads" xfId="41784" xr:uid="{00000000-0005-0000-0000-000029230000}"/>
    <cellStyle name="20% - uthevingsfarge 1 2 8" xfId="14390" xr:uid="{00000000-0005-0000-0000-00002A230000}"/>
    <cellStyle name="20% - uthevingsfarge 1 2 8 2" xfId="14391" xr:uid="{00000000-0005-0000-0000-00002B230000}"/>
    <cellStyle name="20% - uthevingsfarge 1 2 8 2 2" xfId="41785" xr:uid="{00000000-0005-0000-0000-00002C230000}"/>
    <cellStyle name="20% - uthevingsfarge 1 2 8 3" xfId="14392" xr:uid="{00000000-0005-0000-0000-00002D230000}"/>
    <cellStyle name="20% - uthevingsfarge 1 2 8 4" xfId="41786" xr:uid="{00000000-0005-0000-0000-00002E230000}"/>
    <cellStyle name="20% - uthevingsfarge 1 2 8_3. Chng in credit spreads" xfId="41787" xr:uid="{00000000-0005-0000-0000-00002F230000}"/>
    <cellStyle name="20% - uthevingsfarge 1 2 9" xfId="14393" xr:uid="{00000000-0005-0000-0000-000030230000}"/>
    <cellStyle name="20% - uthevingsfarge 1 2 9 2" xfId="14394" xr:uid="{00000000-0005-0000-0000-000031230000}"/>
    <cellStyle name="20% - uthevingsfarge 1 2 9 3" xfId="14395" xr:uid="{00000000-0005-0000-0000-000032230000}"/>
    <cellStyle name="20% - uthevingsfarge 1 2 9_43 Manuell" xfId="54393" xr:uid="{360B5FE6-68E1-4A24-8676-D2AB6AB5B870}"/>
    <cellStyle name="20% - uthevingsfarge 1 2_11" xfId="2597" xr:uid="{00000000-0005-0000-0000-000034230000}"/>
    <cellStyle name="20% - uthevingsfarge 1 20" xfId="2598" xr:uid="{00000000-0005-0000-0000-000035230000}"/>
    <cellStyle name="20% - uthevingsfarge 1 20 2" xfId="2599" xr:uid="{00000000-0005-0000-0000-000036230000}"/>
    <cellStyle name="20% - uthevingsfarge 1 20 2 2" xfId="2600" xr:uid="{00000000-0005-0000-0000-000037230000}"/>
    <cellStyle name="20% - uthevingsfarge 1 20 2 2 2" xfId="35724" xr:uid="{00000000-0005-0000-0000-000038230000}"/>
    <cellStyle name="20% - uthevingsfarge 1 20 2 2_CC1" xfId="52144" xr:uid="{7C3ABB5D-DF35-43B5-9945-87DEBDD6F4AF}"/>
    <cellStyle name="20% - uthevingsfarge 1 20 2 3" xfId="35725" xr:uid="{00000000-0005-0000-0000-000039230000}"/>
    <cellStyle name="20% - uthevingsfarge 1 20 2 4" xfId="35726" xr:uid="{00000000-0005-0000-0000-00003A230000}"/>
    <cellStyle name="20% - uthevingsfarge 1 20 2 5" xfId="35727" xr:uid="{00000000-0005-0000-0000-00003B230000}"/>
    <cellStyle name="20% - uthevingsfarge 1 20 2 6" xfId="35723" xr:uid="{00000000-0005-0000-0000-00003C230000}"/>
    <cellStyle name="20% - uthevingsfarge 1 20 2_4 manuell" xfId="52145" xr:uid="{EF214DAA-4B64-48FC-8242-165DF9903BF6}"/>
    <cellStyle name="20% - uthevingsfarge 1 20 3" xfId="2601" xr:uid="{00000000-0005-0000-0000-00003E230000}"/>
    <cellStyle name="20% - uthevingsfarge 1 20 3 2" xfId="35728" xr:uid="{00000000-0005-0000-0000-00003F230000}"/>
    <cellStyle name="20% - uthevingsfarge 1 20 3_CC1" xfId="52146" xr:uid="{2C4438C5-B526-41D7-AE29-524E7421CB1D}"/>
    <cellStyle name="20% - uthevingsfarge 1 20 4" xfId="35729" xr:uid="{00000000-0005-0000-0000-000040230000}"/>
    <cellStyle name="20% - uthevingsfarge 1 20 5" xfId="35730" xr:uid="{00000000-0005-0000-0000-000041230000}"/>
    <cellStyle name="20% - uthevingsfarge 1 20 6" xfId="35731" xr:uid="{00000000-0005-0000-0000-000042230000}"/>
    <cellStyle name="20% - uthevingsfarge 1 20 7" xfId="35722" xr:uid="{00000000-0005-0000-0000-000043230000}"/>
    <cellStyle name="20% - uthevingsfarge 1 20_4 manuell" xfId="52147" xr:uid="{38F6E898-AB4B-41DF-9658-FCF58873E8EC}"/>
    <cellStyle name="20% - uthevingsfarge 1 21" xfId="2602" xr:uid="{00000000-0005-0000-0000-000045230000}"/>
    <cellStyle name="20% - uthevingsfarge 1 21 2" xfId="2603" xr:uid="{00000000-0005-0000-0000-000046230000}"/>
    <cellStyle name="20% - uthevingsfarge 1 21 2 2" xfId="2604" xr:uid="{00000000-0005-0000-0000-000047230000}"/>
    <cellStyle name="20% - uthevingsfarge 1 21 2 2 2" xfId="35734" xr:uid="{00000000-0005-0000-0000-000048230000}"/>
    <cellStyle name="20% - uthevingsfarge 1 21 2 2_CC1" xfId="52148" xr:uid="{51B605FE-CC21-4514-95BF-77DEB98E61DD}"/>
    <cellStyle name="20% - uthevingsfarge 1 21 2 3" xfId="35735" xr:uid="{00000000-0005-0000-0000-000049230000}"/>
    <cellStyle name="20% - uthevingsfarge 1 21 2 4" xfId="35736" xr:uid="{00000000-0005-0000-0000-00004A230000}"/>
    <cellStyle name="20% - uthevingsfarge 1 21 2 5" xfId="35737" xr:uid="{00000000-0005-0000-0000-00004B230000}"/>
    <cellStyle name="20% - uthevingsfarge 1 21 2 6" xfId="35733" xr:uid="{00000000-0005-0000-0000-00004C230000}"/>
    <cellStyle name="20% - uthevingsfarge 1 21 2_4 manuell" xfId="52149" xr:uid="{B9637FB8-CBC1-4A81-A078-B379769334DF}"/>
    <cellStyle name="20% - uthevingsfarge 1 21 3" xfId="2605" xr:uid="{00000000-0005-0000-0000-00004E230000}"/>
    <cellStyle name="20% - uthevingsfarge 1 21 3 2" xfId="35738" xr:uid="{00000000-0005-0000-0000-00004F230000}"/>
    <cellStyle name="20% - uthevingsfarge 1 21 3_CC1" xfId="52150" xr:uid="{3A4B16E9-E3D0-4222-860D-85E81604DE31}"/>
    <cellStyle name="20% - uthevingsfarge 1 21 4" xfId="35739" xr:uid="{00000000-0005-0000-0000-000050230000}"/>
    <cellStyle name="20% - uthevingsfarge 1 21 5" xfId="35740" xr:uid="{00000000-0005-0000-0000-000051230000}"/>
    <cellStyle name="20% - uthevingsfarge 1 21 6" xfId="35741" xr:uid="{00000000-0005-0000-0000-000052230000}"/>
    <cellStyle name="20% - uthevingsfarge 1 21 7" xfId="35732" xr:uid="{00000000-0005-0000-0000-000053230000}"/>
    <cellStyle name="20% - uthevingsfarge 1 21_4 manuell" xfId="52151" xr:uid="{04B96C29-362A-4971-945D-C38BB9BA33FF}"/>
    <cellStyle name="20% - uthevingsfarge 1 22" xfId="2606" xr:uid="{00000000-0005-0000-0000-000055230000}"/>
    <cellStyle name="20% - uthevingsfarge 1 22 2" xfId="2607" xr:uid="{00000000-0005-0000-0000-000056230000}"/>
    <cellStyle name="20% - uthevingsfarge 1 22 2 2" xfId="2608" xr:uid="{00000000-0005-0000-0000-000057230000}"/>
    <cellStyle name="20% - uthevingsfarge 1 22 2 2 2" xfId="35744" xr:uid="{00000000-0005-0000-0000-000058230000}"/>
    <cellStyle name="20% - uthevingsfarge 1 22 2 2_CC1" xfId="52152" xr:uid="{FE4F4703-508F-42AD-9D11-88061D14D1D8}"/>
    <cellStyle name="20% - uthevingsfarge 1 22 2 3" xfId="35745" xr:uid="{00000000-0005-0000-0000-000059230000}"/>
    <cellStyle name="20% - uthevingsfarge 1 22 2 4" xfId="35746" xr:uid="{00000000-0005-0000-0000-00005A230000}"/>
    <cellStyle name="20% - uthevingsfarge 1 22 2 5" xfId="35747" xr:uid="{00000000-0005-0000-0000-00005B230000}"/>
    <cellStyle name="20% - uthevingsfarge 1 22 2 6" xfId="35743" xr:uid="{00000000-0005-0000-0000-00005C230000}"/>
    <cellStyle name="20% - uthevingsfarge 1 22 2_4 manuell" xfId="52153" xr:uid="{0B74B8AB-35D8-427E-AAA5-164822CAA41C}"/>
    <cellStyle name="20% - uthevingsfarge 1 22 3" xfId="2609" xr:uid="{00000000-0005-0000-0000-00005E230000}"/>
    <cellStyle name="20% - uthevingsfarge 1 22 3 2" xfId="35748" xr:uid="{00000000-0005-0000-0000-00005F230000}"/>
    <cellStyle name="20% - uthevingsfarge 1 22 3_CC1" xfId="52154" xr:uid="{CA1E95A7-2933-4E83-935D-1DA69C59358A}"/>
    <cellStyle name="20% - uthevingsfarge 1 22 4" xfId="35749" xr:uid="{00000000-0005-0000-0000-000060230000}"/>
    <cellStyle name="20% - uthevingsfarge 1 22 5" xfId="35750" xr:uid="{00000000-0005-0000-0000-000061230000}"/>
    <cellStyle name="20% - uthevingsfarge 1 22 6" xfId="35751" xr:uid="{00000000-0005-0000-0000-000062230000}"/>
    <cellStyle name="20% - uthevingsfarge 1 22 7" xfId="35742" xr:uid="{00000000-0005-0000-0000-000063230000}"/>
    <cellStyle name="20% - uthevingsfarge 1 22_4 manuell" xfId="52155" xr:uid="{AADAFE76-9F87-4E07-B642-6E7214DACCB3}"/>
    <cellStyle name="20% - uthevingsfarge 1 23" xfId="2610" xr:uid="{00000000-0005-0000-0000-000065230000}"/>
    <cellStyle name="20% - uthevingsfarge 1 23 2" xfId="2611" xr:uid="{00000000-0005-0000-0000-000066230000}"/>
    <cellStyle name="20% - uthevingsfarge 1 23 2 2" xfId="2612" xr:uid="{00000000-0005-0000-0000-000067230000}"/>
    <cellStyle name="20% - uthevingsfarge 1 23 2 2 2" xfId="35754" xr:uid="{00000000-0005-0000-0000-000068230000}"/>
    <cellStyle name="20% - uthevingsfarge 1 23 2 2_CC1" xfId="52156" xr:uid="{2499DDCC-717E-4754-8F51-A145CC9716B6}"/>
    <cellStyle name="20% - uthevingsfarge 1 23 2 3" xfId="35755" xr:uid="{00000000-0005-0000-0000-000069230000}"/>
    <cellStyle name="20% - uthevingsfarge 1 23 2 4" xfId="35756" xr:uid="{00000000-0005-0000-0000-00006A230000}"/>
    <cellStyle name="20% - uthevingsfarge 1 23 2 5" xfId="35757" xr:uid="{00000000-0005-0000-0000-00006B230000}"/>
    <cellStyle name="20% - uthevingsfarge 1 23 2 6" xfId="35753" xr:uid="{00000000-0005-0000-0000-00006C230000}"/>
    <cellStyle name="20% - uthevingsfarge 1 23 2_4 manuell" xfId="52157" xr:uid="{945B2818-828F-4EBB-A891-744EE49A3D3D}"/>
    <cellStyle name="20% - uthevingsfarge 1 23 3" xfId="2613" xr:uid="{00000000-0005-0000-0000-00006E230000}"/>
    <cellStyle name="20% - uthevingsfarge 1 23 3 2" xfId="35758" xr:uid="{00000000-0005-0000-0000-00006F230000}"/>
    <cellStyle name="20% - uthevingsfarge 1 23 3_CC1" xfId="52158" xr:uid="{E453840E-7EE6-4290-9CC8-D4B3524C7062}"/>
    <cellStyle name="20% - uthevingsfarge 1 23 4" xfId="35759" xr:uid="{00000000-0005-0000-0000-000070230000}"/>
    <cellStyle name="20% - uthevingsfarge 1 23 5" xfId="35760" xr:uid="{00000000-0005-0000-0000-000071230000}"/>
    <cellStyle name="20% - uthevingsfarge 1 23 6" xfId="35761" xr:uid="{00000000-0005-0000-0000-000072230000}"/>
    <cellStyle name="20% - uthevingsfarge 1 23 7" xfId="35752" xr:uid="{00000000-0005-0000-0000-000073230000}"/>
    <cellStyle name="20% - uthevingsfarge 1 23_4 manuell" xfId="52159" xr:uid="{07F197B7-381F-4035-AE76-BD5B1DD21EEA}"/>
    <cellStyle name="20% - uthevingsfarge 1 24" xfId="2614" xr:uid="{00000000-0005-0000-0000-000075230000}"/>
    <cellStyle name="20% - uthevingsfarge 1 24 2" xfId="2615" xr:uid="{00000000-0005-0000-0000-000076230000}"/>
    <cellStyle name="20% - uthevingsfarge 1 24 2 2" xfId="2616" xr:uid="{00000000-0005-0000-0000-000077230000}"/>
    <cellStyle name="20% - uthevingsfarge 1 24 2 2 2" xfId="35764" xr:uid="{00000000-0005-0000-0000-000078230000}"/>
    <cellStyle name="20% - uthevingsfarge 1 24 2 2_CC1" xfId="52160" xr:uid="{F05685C8-23FA-4988-AA43-EA4CAC223B3C}"/>
    <cellStyle name="20% - uthevingsfarge 1 24 2 3" xfId="35765" xr:uid="{00000000-0005-0000-0000-000079230000}"/>
    <cellStyle name="20% - uthevingsfarge 1 24 2 4" xfId="35766" xr:uid="{00000000-0005-0000-0000-00007A230000}"/>
    <cellStyle name="20% - uthevingsfarge 1 24 2 5" xfId="35767" xr:uid="{00000000-0005-0000-0000-00007B230000}"/>
    <cellStyle name="20% - uthevingsfarge 1 24 2 6" xfId="35763" xr:uid="{00000000-0005-0000-0000-00007C230000}"/>
    <cellStyle name="20% - uthevingsfarge 1 24 2_4 manuell" xfId="52161" xr:uid="{CAF3B902-FABC-4C0D-8191-798E3F79F121}"/>
    <cellStyle name="20% - uthevingsfarge 1 24 3" xfId="2617" xr:uid="{00000000-0005-0000-0000-00007E230000}"/>
    <cellStyle name="20% - uthevingsfarge 1 24 3 2" xfId="35768" xr:uid="{00000000-0005-0000-0000-00007F230000}"/>
    <cellStyle name="20% - uthevingsfarge 1 24 3_CC1" xfId="52162" xr:uid="{14B02098-6B8F-4A7C-8A90-4CE4E3B76C37}"/>
    <cellStyle name="20% - uthevingsfarge 1 24 4" xfId="35769" xr:uid="{00000000-0005-0000-0000-000080230000}"/>
    <cellStyle name="20% - uthevingsfarge 1 24 5" xfId="35770" xr:uid="{00000000-0005-0000-0000-000081230000}"/>
    <cellStyle name="20% - uthevingsfarge 1 24 6" xfId="35771" xr:uid="{00000000-0005-0000-0000-000082230000}"/>
    <cellStyle name="20% - uthevingsfarge 1 24 7" xfId="35762" xr:uid="{00000000-0005-0000-0000-000083230000}"/>
    <cellStyle name="20% - uthevingsfarge 1 24_4 manuell" xfId="52163" xr:uid="{3C779046-F2B0-42AD-8A40-3098C82BB1DE}"/>
    <cellStyle name="20% - uthevingsfarge 1 25" xfId="2618" xr:uid="{00000000-0005-0000-0000-000085230000}"/>
    <cellStyle name="20% - uthevingsfarge 1 25 2" xfId="2619" xr:uid="{00000000-0005-0000-0000-000086230000}"/>
    <cellStyle name="20% - uthevingsfarge 1 25 2 2" xfId="2620" xr:uid="{00000000-0005-0000-0000-000087230000}"/>
    <cellStyle name="20% - uthevingsfarge 1 25 2 2 2" xfId="35774" xr:uid="{00000000-0005-0000-0000-000088230000}"/>
    <cellStyle name="20% - uthevingsfarge 1 25 2 2_CC1" xfId="52164" xr:uid="{AD4A7D59-DA57-44B9-A5FF-B52BA372048F}"/>
    <cellStyle name="20% - uthevingsfarge 1 25 2 3" xfId="35775" xr:uid="{00000000-0005-0000-0000-000089230000}"/>
    <cellStyle name="20% - uthevingsfarge 1 25 2 4" xfId="35776" xr:uid="{00000000-0005-0000-0000-00008A230000}"/>
    <cellStyle name="20% - uthevingsfarge 1 25 2 5" xfId="35777" xr:uid="{00000000-0005-0000-0000-00008B230000}"/>
    <cellStyle name="20% - uthevingsfarge 1 25 2 6" xfId="35773" xr:uid="{00000000-0005-0000-0000-00008C230000}"/>
    <cellStyle name="20% - uthevingsfarge 1 25 2_4 manuell" xfId="52165" xr:uid="{FC8FA025-BCF4-4B61-B07C-FCA978D77121}"/>
    <cellStyle name="20% - uthevingsfarge 1 25 3" xfId="2621" xr:uid="{00000000-0005-0000-0000-00008E230000}"/>
    <cellStyle name="20% - uthevingsfarge 1 25 3 2" xfId="35778" xr:uid="{00000000-0005-0000-0000-00008F230000}"/>
    <cellStyle name="20% - uthevingsfarge 1 25 3_CC1" xfId="52166" xr:uid="{E8492E33-3925-4412-A99F-F5EBA772DA1F}"/>
    <cellStyle name="20% - uthevingsfarge 1 25 4" xfId="35779" xr:uid="{00000000-0005-0000-0000-000090230000}"/>
    <cellStyle name="20% - uthevingsfarge 1 25 5" xfId="35780" xr:uid="{00000000-0005-0000-0000-000091230000}"/>
    <cellStyle name="20% - uthevingsfarge 1 25 6" xfId="35781" xr:uid="{00000000-0005-0000-0000-000092230000}"/>
    <cellStyle name="20% - uthevingsfarge 1 25 7" xfId="35772" xr:uid="{00000000-0005-0000-0000-000093230000}"/>
    <cellStyle name="20% - uthevingsfarge 1 25_4 manuell" xfId="52167" xr:uid="{44D64E09-47A3-4811-9F8B-E24E6A0F79EF}"/>
    <cellStyle name="20% - uthevingsfarge 1 26" xfId="2622" xr:uid="{00000000-0005-0000-0000-000095230000}"/>
    <cellStyle name="20% - uthevingsfarge 1 26 2" xfId="2623" xr:uid="{00000000-0005-0000-0000-000096230000}"/>
    <cellStyle name="20% - uthevingsfarge 1 26 2 2" xfId="2624" xr:uid="{00000000-0005-0000-0000-000097230000}"/>
    <cellStyle name="20% - uthevingsfarge 1 26 2 2 2" xfId="35784" xr:uid="{00000000-0005-0000-0000-000098230000}"/>
    <cellStyle name="20% - uthevingsfarge 1 26 2 2_CC1" xfId="52168" xr:uid="{85B94F73-1719-4CF5-A332-7092EFBC75D2}"/>
    <cellStyle name="20% - uthevingsfarge 1 26 2 3" xfId="35785" xr:uid="{00000000-0005-0000-0000-000099230000}"/>
    <cellStyle name="20% - uthevingsfarge 1 26 2 4" xfId="35786" xr:uid="{00000000-0005-0000-0000-00009A230000}"/>
    <cellStyle name="20% - uthevingsfarge 1 26 2 5" xfId="35787" xr:uid="{00000000-0005-0000-0000-00009B230000}"/>
    <cellStyle name="20% - uthevingsfarge 1 26 2 6" xfId="35783" xr:uid="{00000000-0005-0000-0000-00009C230000}"/>
    <cellStyle name="20% - uthevingsfarge 1 26 2_4 manuell" xfId="52169" xr:uid="{D3403D38-CCB9-423E-8802-6FCD796F9A43}"/>
    <cellStyle name="20% - uthevingsfarge 1 26 3" xfId="2625" xr:uid="{00000000-0005-0000-0000-00009E230000}"/>
    <cellStyle name="20% - uthevingsfarge 1 26 3 2" xfId="35788" xr:uid="{00000000-0005-0000-0000-00009F230000}"/>
    <cellStyle name="20% - uthevingsfarge 1 26 3_CC1" xfId="52170" xr:uid="{28656BCE-BB61-47DF-8B04-8A2B4AB62FA1}"/>
    <cellStyle name="20% - uthevingsfarge 1 26 4" xfId="35789" xr:uid="{00000000-0005-0000-0000-0000A0230000}"/>
    <cellStyle name="20% - uthevingsfarge 1 26 5" xfId="35790" xr:uid="{00000000-0005-0000-0000-0000A1230000}"/>
    <cellStyle name="20% - uthevingsfarge 1 26 6" xfId="35791" xr:uid="{00000000-0005-0000-0000-0000A2230000}"/>
    <cellStyle name="20% - uthevingsfarge 1 26 7" xfId="35782" xr:uid="{00000000-0005-0000-0000-0000A3230000}"/>
    <cellStyle name="20% - uthevingsfarge 1 26_4 manuell" xfId="52171" xr:uid="{BF103138-23F5-4BEC-8868-7950EE3AD2DD}"/>
    <cellStyle name="20% - uthevingsfarge 1 27" xfId="2626" xr:uid="{00000000-0005-0000-0000-0000A5230000}"/>
    <cellStyle name="20% - uthevingsfarge 1 27 2" xfId="2627" xr:uid="{00000000-0005-0000-0000-0000A6230000}"/>
    <cellStyle name="20% - uthevingsfarge 1 27 2 2" xfId="2628" xr:uid="{00000000-0005-0000-0000-0000A7230000}"/>
    <cellStyle name="20% - uthevingsfarge 1 27 2 2 2" xfId="35794" xr:uid="{00000000-0005-0000-0000-0000A8230000}"/>
    <cellStyle name="20% - uthevingsfarge 1 27 2 2_CC1" xfId="52172" xr:uid="{8186ABB4-3353-48E2-922E-030AE1068498}"/>
    <cellStyle name="20% - uthevingsfarge 1 27 2 3" xfId="35795" xr:uid="{00000000-0005-0000-0000-0000A9230000}"/>
    <cellStyle name="20% - uthevingsfarge 1 27 2 4" xfId="35796" xr:uid="{00000000-0005-0000-0000-0000AA230000}"/>
    <cellStyle name="20% - uthevingsfarge 1 27 2 5" xfId="35797" xr:uid="{00000000-0005-0000-0000-0000AB230000}"/>
    <cellStyle name="20% - uthevingsfarge 1 27 2 6" xfId="35793" xr:uid="{00000000-0005-0000-0000-0000AC230000}"/>
    <cellStyle name="20% - uthevingsfarge 1 27 2_4 manuell" xfId="52173" xr:uid="{43C21A3E-6C19-49EA-9931-B2EB71D0D6AB}"/>
    <cellStyle name="20% - uthevingsfarge 1 27 3" xfId="2629" xr:uid="{00000000-0005-0000-0000-0000AE230000}"/>
    <cellStyle name="20% - uthevingsfarge 1 27 3 2" xfId="35798" xr:uid="{00000000-0005-0000-0000-0000AF230000}"/>
    <cellStyle name="20% - uthevingsfarge 1 27 3_CC1" xfId="52174" xr:uid="{77E63D9A-BD6B-450F-9C35-8F53A1A51DE3}"/>
    <cellStyle name="20% - uthevingsfarge 1 27 4" xfId="35799" xr:uid="{00000000-0005-0000-0000-0000B0230000}"/>
    <cellStyle name="20% - uthevingsfarge 1 27 5" xfId="35800" xr:uid="{00000000-0005-0000-0000-0000B1230000}"/>
    <cellStyle name="20% - uthevingsfarge 1 27 6" xfId="35801" xr:uid="{00000000-0005-0000-0000-0000B2230000}"/>
    <cellStyle name="20% - uthevingsfarge 1 27 7" xfId="35792" xr:uid="{00000000-0005-0000-0000-0000B3230000}"/>
    <cellStyle name="20% - uthevingsfarge 1 27_4 manuell" xfId="52175" xr:uid="{57CED1B1-DD58-412E-9D3B-C419702E04D5}"/>
    <cellStyle name="20% - uthevingsfarge 1 28" xfId="2630" xr:uid="{00000000-0005-0000-0000-0000B5230000}"/>
    <cellStyle name="20% - uthevingsfarge 1 28 2" xfId="2631" xr:uid="{00000000-0005-0000-0000-0000B6230000}"/>
    <cellStyle name="20% - uthevingsfarge 1 28 2 2" xfId="2632" xr:uid="{00000000-0005-0000-0000-0000B7230000}"/>
    <cellStyle name="20% - uthevingsfarge 1 28 2 2 2" xfId="35804" xr:uid="{00000000-0005-0000-0000-0000B8230000}"/>
    <cellStyle name="20% - uthevingsfarge 1 28 2 2_CC1" xfId="52176" xr:uid="{C8E9E42A-674F-43E6-B1DB-3B20DF202A4E}"/>
    <cellStyle name="20% - uthevingsfarge 1 28 2 3" xfId="35805" xr:uid="{00000000-0005-0000-0000-0000B9230000}"/>
    <cellStyle name="20% - uthevingsfarge 1 28 2 4" xfId="35806" xr:uid="{00000000-0005-0000-0000-0000BA230000}"/>
    <cellStyle name="20% - uthevingsfarge 1 28 2 5" xfId="35807" xr:uid="{00000000-0005-0000-0000-0000BB230000}"/>
    <cellStyle name="20% - uthevingsfarge 1 28 2 6" xfId="35803" xr:uid="{00000000-0005-0000-0000-0000BC230000}"/>
    <cellStyle name="20% - uthevingsfarge 1 28 2_4 manuell" xfId="52177" xr:uid="{CFD28D91-56BB-48B7-9624-0C7A5FCB5EAA}"/>
    <cellStyle name="20% - uthevingsfarge 1 28 3" xfId="2633" xr:uid="{00000000-0005-0000-0000-0000BE230000}"/>
    <cellStyle name="20% - uthevingsfarge 1 28 3 2" xfId="35808" xr:uid="{00000000-0005-0000-0000-0000BF230000}"/>
    <cellStyle name="20% - uthevingsfarge 1 28 3_CC1" xfId="52178" xr:uid="{ACA4922D-4547-4E0F-9549-3FD635BA2154}"/>
    <cellStyle name="20% - uthevingsfarge 1 28 4" xfId="35809" xr:uid="{00000000-0005-0000-0000-0000C0230000}"/>
    <cellStyle name="20% - uthevingsfarge 1 28 5" xfId="35810" xr:uid="{00000000-0005-0000-0000-0000C1230000}"/>
    <cellStyle name="20% - uthevingsfarge 1 28 6" xfId="35811" xr:uid="{00000000-0005-0000-0000-0000C2230000}"/>
    <cellStyle name="20% - uthevingsfarge 1 28 7" xfId="35802" xr:uid="{00000000-0005-0000-0000-0000C3230000}"/>
    <cellStyle name="20% - uthevingsfarge 1 28_4 manuell" xfId="52179" xr:uid="{15930A9D-A8BF-4F0E-BA52-423D90691EAA}"/>
    <cellStyle name="20% - uthevingsfarge 1 29" xfId="2634" xr:uid="{00000000-0005-0000-0000-0000C5230000}"/>
    <cellStyle name="20% - uthevingsfarge 1 29 2" xfId="2635" xr:uid="{00000000-0005-0000-0000-0000C6230000}"/>
    <cellStyle name="20% - uthevingsfarge 1 29 2 2" xfId="2636" xr:uid="{00000000-0005-0000-0000-0000C7230000}"/>
    <cellStyle name="20% - uthevingsfarge 1 29 2 2 2" xfId="35814" xr:uid="{00000000-0005-0000-0000-0000C8230000}"/>
    <cellStyle name="20% - uthevingsfarge 1 29 2 2_CC1" xfId="52180" xr:uid="{6432A4BF-004A-4343-8B20-D46F293BE633}"/>
    <cellStyle name="20% - uthevingsfarge 1 29 2 3" xfId="35815" xr:uid="{00000000-0005-0000-0000-0000C9230000}"/>
    <cellStyle name="20% - uthevingsfarge 1 29 2 4" xfId="35816" xr:uid="{00000000-0005-0000-0000-0000CA230000}"/>
    <cellStyle name="20% - uthevingsfarge 1 29 2 5" xfId="35817" xr:uid="{00000000-0005-0000-0000-0000CB230000}"/>
    <cellStyle name="20% - uthevingsfarge 1 29 2 6" xfId="35813" xr:uid="{00000000-0005-0000-0000-0000CC230000}"/>
    <cellStyle name="20% - uthevingsfarge 1 29 2_4 manuell" xfId="52181" xr:uid="{BB901E31-EFEF-4648-BE11-D7114C229844}"/>
    <cellStyle name="20% - uthevingsfarge 1 29 3" xfId="2637" xr:uid="{00000000-0005-0000-0000-0000CE230000}"/>
    <cellStyle name="20% - uthevingsfarge 1 29 3 2" xfId="35818" xr:uid="{00000000-0005-0000-0000-0000CF230000}"/>
    <cellStyle name="20% - uthevingsfarge 1 29 3_CC1" xfId="52182" xr:uid="{76FA2823-2D22-4512-BDBB-B031B0D8626C}"/>
    <cellStyle name="20% - uthevingsfarge 1 29 4" xfId="35819" xr:uid="{00000000-0005-0000-0000-0000D0230000}"/>
    <cellStyle name="20% - uthevingsfarge 1 29 5" xfId="35820" xr:uid="{00000000-0005-0000-0000-0000D1230000}"/>
    <cellStyle name="20% - uthevingsfarge 1 29 6" xfId="35821" xr:uid="{00000000-0005-0000-0000-0000D2230000}"/>
    <cellStyle name="20% - uthevingsfarge 1 29 7" xfId="35812" xr:uid="{00000000-0005-0000-0000-0000D3230000}"/>
    <cellStyle name="20% - uthevingsfarge 1 29_4 manuell" xfId="52183" xr:uid="{42FBA0E0-0B9D-46B0-9074-14365F3F2EA0}"/>
    <cellStyle name="20% - uthevingsfarge 1 3" xfId="2638" xr:uid="{00000000-0005-0000-0000-0000D5230000}"/>
    <cellStyle name="20% - uthevingsfarge 1 3 10" xfId="41788" xr:uid="{00000000-0005-0000-0000-0000D6230000}"/>
    <cellStyle name="20% - uthevingsfarge 1 3 11" xfId="41789" xr:uid="{00000000-0005-0000-0000-0000D7230000}"/>
    <cellStyle name="20% - uthevingsfarge 1 3 2" xfId="2639" xr:uid="{00000000-0005-0000-0000-0000D8230000}"/>
    <cellStyle name="20% - uthevingsfarge 1 3 2 10" xfId="41790" xr:uid="{00000000-0005-0000-0000-0000D9230000}"/>
    <cellStyle name="20% - uthevingsfarge 1 3 2 2" xfId="2640" xr:uid="{00000000-0005-0000-0000-0000DA230000}"/>
    <cellStyle name="20% - uthevingsfarge 1 3 2 2 2" xfId="14396" xr:uid="{00000000-0005-0000-0000-0000DB230000}"/>
    <cellStyle name="20% - uthevingsfarge 1 3 2 2 2 2" xfId="41791" xr:uid="{00000000-0005-0000-0000-0000DC230000}"/>
    <cellStyle name="20% - uthevingsfarge 1 3 2 2 2 2 2" xfId="41792" xr:uid="{00000000-0005-0000-0000-0000DD230000}"/>
    <cellStyle name="20% - uthevingsfarge 1 3 2 2 2 3" xfId="41793" xr:uid="{00000000-0005-0000-0000-0000DE230000}"/>
    <cellStyle name="20% - uthevingsfarge 1 3 2 2 2_3. Chng in credit spreads" xfId="41794" xr:uid="{00000000-0005-0000-0000-0000DF230000}"/>
    <cellStyle name="20% - uthevingsfarge 1 3 2 2 3" xfId="14397" xr:uid="{00000000-0005-0000-0000-0000E0230000}"/>
    <cellStyle name="20% - uthevingsfarge 1 3 2 2 3 2" xfId="41795" xr:uid="{00000000-0005-0000-0000-0000E1230000}"/>
    <cellStyle name="20% - uthevingsfarge 1 3 2 2 3 2 2" xfId="41796" xr:uid="{00000000-0005-0000-0000-0000E2230000}"/>
    <cellStyle name="20% - uthevingsfarge 1 3 2 2 3 3" xfId="41797" xr:uid="{00000000-0005-0000-0000-0000E3230000}"/>
    <cellStyle name="20% - uthevingsfarge 1 3 2 2 3_3. Chng in credit spreads" xfId="41798" xr:uid="{00000000-0005-0000-0000-0000E4230000}"/>
    <cellStyle name="20% - uthevingsfarge 1 3 2 2 4" xfId="35824" xr:uid="{00000000-0005-0000-0000-0000E5230000}"/>
    <cellStyle name="20% - uthevingsfarge 1 3 2 2 4 2" xfId="41799" xr:uid="{00000000-0005-0000-0000-0000E6230000}"/>
    <cellStyle name="20% - uthevingsfarge 1 3 2 2 5" xfId="41800" xr:uid="{00000000-0005-0000-0000-0000E7230000}"/>
    <cellStyle name="20% - uthevingsfarge 1 3 2 2 6" xfId="41801" xr:uid="{00000000-0005-0000-0000-0000E8230000}"/>
    <cellStyle name="20% - uthevingsfarge 1 3 2 2_3. Chng in credit spreads" xfId="41802" xr:uid="{00000000-0005-0000-0000-0000E9230000}"/>
    <cellStyle name="20% - uthevingsfarge 1 3 2 3" xfId="14398" xr:uid="{00000000-0005-0000-0000-0000EA230000}"/>
    <cellStyle name="20% - uthevingsfarge 1 3 2 3 2" xfId="14399" xr:uid="{00000000-0005-0000-0000-0000EB230000}"/>
    <cellStyle name="20% - uthevingsfarge 1 3 2 3 2 2" xfId="41803" xr:uid="{00000000-0005-0000-0000-0000EC230000}"/>
    <cellStyle name="20% - uthevingsfarge 1 3 2 3 3" xfId="14400" xr:uid="{00000000-0005-0000-0000-0000ED230000}"/>
    <cellStyle name="20% - uthevingsfarge 1 3 2 3 4" xfId="35825" xr:uid="{00000000-0005-0000-0000-0000EE230000}"/>
    <cellStyle name="20% - uthevingsfarge 1 3 2 3 5" xfId="41804" xr:uid="{00000000-0005-0000-0000-0000EF230000}"/>
    <cellStyle name="20% - uthevingsfarge 1 3 2 3 6" xfId="41805" xr:uid="{00000000-0005-0000-0000-0000F0230000}"/>
    <cellStyle name="20% - uthevingsfarge 1 3 2 3_3. Chng in credit spreads" xfId="41806" xr:uid="{00000000-0005-0000-0000-0000F1230000}"/>
    <cellStyle name="20% - uthevingsfarge 1 3 2 4" xfId="14401" xr:uid="{00000000-0005-0000-0000-0000F2230000}"/>
    <cellStyle name="20% - uthevingsfarge 1 3 2 4 2" xfId="14402" xr:uid="{00000000-0005-0000-0000-0000F3230000}"/>
    <cellStyle name="20% - uthevingsfarge 1 3 2 4 2 2" xfId="41807" xr:uid="{00000000-0005-0000-0000-0000F4230000}"/>
    <cellStyle name="20% - uthevingsfarge 1 3 2 4 3" xfId="14403" xr:uid="{00000000-0005-0000-0000-0000F5230000}"/>
    <cellStyle name="20% - uthevingsfarge 1 3 2 4 4" xfId="35826" xr:uid="{00000000-0005-0000-0000-0000F6230000}"/>
    <cellStyle name="20% - uthevingsfarge 1 3 2 4 5" xfId="41808" xr:uid="{00000000-0005-0000-0000-0000F7230000}"/>
    <cellStyle name="20% - uthevingsfarge 1 3 2 4 6" xfId="41809" xr:uid="{00000000-0005-0000-0000-0000F8230000}"/>
    <cellStyle name="20% - uthevingsfarge 1 3 2 4_3. Chng in credit spreads" xfId="41810" xr:uid="{00000000-0005-0000-0000-0000F9230000}"/>
    <cellStyle name="20% - uthevingsfarge 1 3 2 5" xfId="14404" xr:uid="{00000000-0005-0000-0000-0000FA230000}"/>
    <cellStyle name="20% - uthevingsfarge 1 3 2 5 2" xfId="14405" xr:uid="{00000000-0005-0000-0000-0000FB230000}"/>
    <cellStyle name="20% - uthevingsfarge 1 3 2 5 3" xfId="14406" xr:uid="{00000000-0005-0000-0000-0000FC230000}"/>
    <cellStyle name="20% - uthevingsfarge 1 3 2 5 4" xfId="35827" xr:uid="{00000000-0005-0000-0000-0000FD230000}"/>
    <cellStyle name="20% - uthevingsfarge 1 3 2 5 5" xfId="41811" xr:uid="{00000000-0005-0000-0000-0000FE230000}"/>
    <cellStyle name="20% - uthevingsfarge 1 3 2 5 6" xfId="41812" xr:uid="{00000000-0005-0000-0000-0000FF230000}"/>
    <cellStyle name="20% - uthevingsfarge 1 3 2 5_43 Manuell" xfId="54394" xr:uid="{C696CF6D-591E-4A48-97E8-69C1954A4D7C}"/>
    <cellStyle name="20% - uthevingsfarge 1 3 2 6" xfId="14407" xr:uid="{00000000-0005-0000-0000-000001240000}"/>
    <cellStyle name="20% - uthevingsfarge 1 3 2 6 2" xfId="14408" xr:uid="{00000000-0005-0000-0000-000002240000}"/>
    <cellStyle name="20% - uthevingsfarge 1 3 2 6_43 Manuell" xfId="54395" xr:uid="{94963340-7C4E-49BA-A827-96D645EFE089}"/>
    <cellStyle name="20% - uthevingsfarge 1 3 2 7" xfId="14409" xr:uid="{00000000-0005-0000-0000-000004240000}"/>
    <cellStyle name="20% - uthevingsfarge 1 3 2 8" xfId="35823" xr:uid="{00000000-0005-0000-0000-000005240000}"/>
    <cellStyle name="20% - uthevingsfarge 1 3 2 9" xfId="41813" xr:uid="{00000000-0005-0000-0000-000006240000}"/>
    <cellStyle name="20% - uthevingsfarge 1 3 2_3. Chng in credit spreads" xfId="41814" xr:uid="{00000000-0005-0000-0000-000007240000}"/>
    <cellStyle name="20% - uthevingsfarge 1 3 3" xfId="2641" xr:uid="{00000000-0005-0000-0000-000008240000}"/>
    <cellStyle name="20% - uthevingsfarge 1 3 3 2" xfId="14410" xr:uid="{00000000-0005-0000-0000-000009240000}"/>
    <cellStyle name="20% - uthevingsfarge 1 3 3 2 2" xfId="41815" xr:uid="{00000000-0005-0000-0000-00000A240000}"/>
    <cellStyle name="20% - uthevingsfarge 1 3 3 2 2 2" xfId="41816" xr:uid="{00000000-0005-0000-0000-00000B240000}"/>
    <cellStyle name="20% - uthevingsfarge 1 3 3 2 2 2 2" xfId="41817" xr:uid="{00000000-0005-0000-0000-00000C240000}"/>
    <cellStyle name="20% - uthevingsfarge 1 3 3 2 2 3" xfId="41818" xr:uid="{00000000-0005-0000-0000-00000D240000}"/>
    <cellStyle name="20% - uthevingsfarge 1 3 3 2 2_3. Chng in credit spreads" xfId="41819" xr:uid="{00000000-0005-0000-0000-00000E240000}"/>
    <cellStyle name="20% - uthevingsfarge 1 3 3 2 3" xfId="41820" xr:uid="{00000000-0005-0000-0000-00000F240000}"/>
    <cellStyle name="20% - uthevingsfarge 1 3 3 2 3 2" xfId="41821" xr:uid="{00000000-0005-0000-0000-000010240000}"/>
    <cellStyle name="20% - uthevingsfarge 1 3 3 2 3 2 2" xfId="41822" xr:uid="{00000000-0005-0000-0000-000011240000}"/>
    <cellStyle name="20% - uthevingsfarge 1 3 3 2 3 3" xfId="41823" xr:uid="{00000000-0005-0000-0000-000012240000}"/>
    <cellStyle name="20% - uthevingsfarge 1 3 3 2 3_3. Chng in credit spreads" xfId="41824" xr:uid="{00000000-0005-0000-0000-000013240000}"/>
    <cellStyle name="20% - uthevingsfarge 1 3 3 2 4" xfId="41825" xr:uid="{00000000-0005-0000-0000-000014240000}"/>
    <cellStyle name="20% - uthevingsfarge 1 3 3 2 4 2" xfId="41826" xr:uid="{00000000-0005-0000-0000-000015240000}"/>
    <cellStyle name="20% - uthevingsfarge 1 3 3 2 5" xfId="41827" xr:uid="{00000000-0005-0000-0000-000016240000}"/>
    <cellStyle name="20% - uthevingsfarge 1 3 3 2_3. Chng in credit spreads" xfId="41828" xr:uid="{00000000-0005-0000-0000-000017240000}"/>
    <cellStyle name="20% - uthevingsfarge 1 3 3 3" xfId="14411" xr:uid="{00000000-0005-0000-0000-000018240000}"/>
    <cellStyle name="20% - uthevingsfarge 1 3 3 3 2" xfId="41829" xr:uid="{00000000-0005-0000-0000-000019240000}"/>
    <cellStyle name="20% - uthevingsfarge 1 3 3 3 2 2" xfId="41830" xr:uid="{00000000-0005-0000-0000-00001A240000}"/>
    <cellStyle name="20% - uthevingsfarge 1 3 3 3 3" xfId="41831" xr:uid="{00000000-0005-0000-0000-00001B240000}"/>
    <cellStyle name="20% - uthevingsfarge 1 3 3 3_3. Chng in credit spreads" xfId="41832" xr:uid="{00000000-0005-0000-0000-00001C240000}"/>
    <cellStyle name="20% - uthevingsfarge 1 3 3 4" xfId="35828" xr:uid="{00000000-0005-0000-0000-00001D240000}"/>
    <cellStyle name="20% - uthevingsfarge 1 3 3 4 2" xfId="41833" xr:uid="{00000000-0005-0000-0000-00001E240000}"/>
    <cellStyle name="20% - uthevingsfarge 1 3 3 4 2 2" xfId="41834" xr:uid="{00000000-0005-0000-0000-00001F240000}"/>
    <cellStyle name="20% - uthevingsfarge 1 3 3 4 3" xfId="41835" xr:uid="{00000000-0005-0000-0000-000020240000}"/>
    <cellStyle name="20% - uthevingsfarge 1 3 3 4_3. Chng in credit spreads" xfId="41836" xr:uid="{00000000-0005-0000-0000-000021240000}"/>
    <cellStyle name="20% - uthevingsfarge 1 3 3 5" xfId="41837" xr:uid="{00000000-0005-0000-0000-000022240000}"/>
    <cellStyle name="20% - uthevingsfarge 1 3 3 5 2" xfId="41838" xr:uid="{00000000-0005-0000-0000-000023240000}"/>
    <cellStyle name="20% - uthevingsfarge 1 3 3 6" xfId="41839" xr:uid="{00000000-0005-0000-0000-000024240000}"/>
    <cellStyle name="20% - uthevingsfarge 1 3 3_3. Chng in credit spreads" xfId="41840" xr:uid="{00000000-0005-0000-0000-000025240000}"/>
    <cellStyle name="20% - uthevingsfarge 1 3 4" xfId="14412" xr:uid="{00000000-0005-0000-0000-000026240000}"/>
    <cellStyle name="20% - uthevingsfarge 1 3 4 2" xfId="14413" xr:uid="{00000000-0005-0000-0000-000027240000}"/>
    <cellStyle name="20% - uthevingsfarge 1 3 4 2 2" xfId="41841" xr:uid="{00000000-0005-0000-0000-000028240000}"/>
    <cellStyle name="20% - uthevingsfarge 1 3 4 2 2 2" xfId="41842" xr:uid="{00000000-0005-0000-0000-000029240000}"/>
    <cellStyle name="20% - uthevingsfarge 1 3 4 2 3" xfId="41843" xr:uid="{00000000-0005-0000-0000-00002A240000}"/>
    <cellStyle name="20% - uthevingsfarge 1 3 4 2_3. Chng in credit spreads" xfId="41844" xr:uid="{00000000-0005-0000-0000-00002B240000}"/>
    <cellStyle name="20% - uthevingsfarge 1 3 4 3" xfId="14414" xr:uid="{00000000-0005-0000-0000-00002C240000}"/>
    <cellStyle name="20% - uthevingsfarge 1 3 4 3 2" xfId="41845" xr:uid="{00000000-0005-0000-0000-00002D240000}"/>
    <cellStyle name="20% - uthevingsfarge 1 3 4 3 2 2" xfId="41846" xr:uid="{00000000-0005-0000-0000-00002E240000}"/>
    <cellStyle name="20% - uthevingsfarge 1 3 4 3 3" xfId="41847" xr:uid="{00000000-0005-0000-0000-00002F240000}"/>
    <cellStyle name="20% - uthevingsfarge 1 3 4 3_3. Chng in credit spreads" xfId="41848" xr:uid="{00000000-0005-0000-0000-000030240000}"/>
    <cellStyle name="20% - uthevingsfarge 1 3 4 4" xfId="35829" xr:uid="{00000000-0005-0000-0000-000031240000}"/>
    <cellStyle name="20% - uthevingsfarge 1 3 4 4 2" xfId="41849" xr:uid="{00000000-0005-0000-0000-000032240000}"/>
    <cellStyle name="20% - uthevingsfarge 1 3 4 5" xfId="41850" xr:uid="{00000000-0005-0000-0000-000033240000}"/>
    <cellStyle name="20% - uthevingsfarge 1 3 4 6" xfId="41851" xr:uid="{00000000-0005-0000-0000-000034240000}"/>
    <cellStyle name="20% - uthevingsfarge 1 3 4_3. Chng in credit spreads" xfId="41852" xr:uid="{00000000-0005-0000-0000-000035240000}"/>
    <cellStyle name="20% - uthevingsfarge 1 3 5" xfId="14415" xr:uid="{00000000-0005-0000-0000-000036240000}"/>
    <cellStyle name="20% - uthevingsfarge 1 3 5 2" xfId="14416" xr:uid="{00000000-0005-0000-0000-000037240000}"/>
    <cellStyle name="20% - uthevingsfarge 1 3 5 2 2" xfId="41853" xr:uid="{00000000-0005-0000-0000-000038240000}"/>
    <cellStyle name="20% - uthevingsfarge 1 3 5 3" xfId="14417" xr:uid="{00000000-0005-0000-0000-000039240000}"/>
    <cellStyle name="20% - uthevingsfarge 1 3 5 4" xfId="35830" xr:uid="{00000000-0005-0000-0000-00003A240000}"/>
    <cellStyle name="20% - uthevingsfarge 1 3 5 5" xfId="41854" xr:uid="{00000000-0005-0000-0000-00003B240000}"/>
    <cellStyle name="20% - uthevingsfarge 1 3 5 6" xfId="41855" xr:uid="{00000000-0005-0000-0000-00003C240000}"/>
    <cellStyle name="20% - uthevingsfarge 1 3 5_3. Chng in credit spreads" xfId="41856" xr:uid="{00000000-0005-0000-0000-00003D240000}"/>
    <cellStyle name="20% - uthevingsfarge 1 3 6" xfId="14418" xr:uid="{00000000-0005-0000-0000-00003E240000}"/>
    <cellStyle name="20% - uthevingsfarge 1 3 6 2" xfId="14419" xr:uid="{00000000-0005-0000-0000-00003F240000}"/>
    <cellStyle name="20% - uthevingsfarge 1 3 6 2 2" xfId="41857" xr:uid="{00000000-0005-0000-0000-000040240000}"/>
    <cellStyle name="20% - uthevingsfarge 1 3 6 3" xfId="14420" xr:uid="{00000000-0005-0000-0000-000041240000}"/>
    <cellStyle name="20% - uthevingsfarge 1 3 6 4" xfId="35831" xr:uid="{00000000-0005-0000-0000-000042240000}"/>
    <cellStyle name="20% - uthevingsfarge 1 3 6 5" xfId="41858" xr:uid="{00000000-0005-0000-0000-000043240000}"/>
    <cellStyle name="20% - uthevingsfarge 1 3 6 6" xfId="41859" xr:uid="{00000000-0005-0000-0000-000044240000}"/>
    <cellStyle name="20% - uthevingsfarge 1 3 6_3. Chng in credit spreads" xfId="41860" xr:uid="{00000000-0005-0000-0000-000045240000}"/>
    <cellStyle name="20% - uthevingsfarge 1 3 7" xfId="14421" xr:uid="{00000000-0005-0000-0000-000046240000}"/>
    <cellStyle name="20% - uthevingsfarge 1 3 7 2" xfId="14422" xr:uid="{00000000-0005-0000-0000-000047240000}"/>
    <cellStyle name="20% - uthevingsfarge 1 3 7 2 2" xfId="41861" xr:uid="{00000000-0005-0000-0000-000048240000}"/>
    <cellStyle name="20% - uthevingsfarge 1 3 7 3" xfId="41862" xr:uid="{00000000-0005-0000-0000-000049240000}"/>
    <cellStyle name="20% - uthevingsfarge 1 3 7_3. Chng in credit spreads" xfId="41863" xr:uid="{00000000-0005-0000-0000-00004A240000}"/>
    <cellStyle name="20% - uthevingsfarge 1 3 8" xfId="14423" xr:uid="{00000000-0005-0000-0000-00004B240000}"/>
    <cellStyle name="20% - uthevingsfarge 1 3 9" xfId="35822" xr:uid="{00000000-0005-0000-0000-00004C240000}"/>
    <cellStyle name="20% - uthevingsfarge 1 3_4 manuell" xfId="52184" xr:uid="{E67C8003-DE45-4E0B-8618-90A3C360C511}"/>
    <cellStyle name="20% - uthevingsfarge 1 30" xfId="2642" xr:uid="{00000000-0005-0000-0000-00004E240000}"/>
    <cellStyle name="20% - uthevingsfarge 1 30 2" xfId="2643" xr:uid="{00000000-0005-0000-0000-00004F240000}"/>
    <cellStyle name="20% - uthevingsfarge 1 30 2 2" xfId="2644" xr:uid="{00000000-0005-0000-0000-000050240000}"/>
    <cellStyle name="20% - uthevingsfarge 1 30 2 2 2" xfId="35834" xr:uid="{00000000-0005-0000-0000-000051240000}"/>
    <cellStyle name="20% - uthevingsfarge 1 30 2 2_CC1" xfId="52185" xr:uid="{846E16FF-4A84-4131-A2A8-02EC81F51265}"/>
    <cellStyle name="20% - uthevingsfarge 1 30 2 3" xfId="35835" xr:uid="{00000000-0005-0000-0000-000052240000}"/>
    <cellStyle name="20% - uthevingsfarge 1 30 2 4" xfId="35836" xr:uid="{00000000-0005-0000-0000-000053240000}"/>
    <cellStyle name="20% - uthevingsfarge 1 30 2 5" xfId="35837" xr:uid="{00000000-0005-0000-0000-000054240000}"/>
    <cellStyle name="20% - uthevingsfarge 1 30 2 6" xfId="35833" xr:uid="{00000000-0005-0000-0000-000055240000}"/>
    <cellStyle name="20% - uthevingsfarge 1 30 2_4 manuell" xfId="52186" xr:uid="{3BD9E9B6-5D8F-463B-BC73-E30D3AB63EFF}"/>
    <cellStyle name="20% - uthevingsfarge 1 30 3" xfId="2645" xr:uid="{00000000-0005-0000-0000-000057240000}"/>
    <cellStyle name="20% - uthevingsfarge 1 30 3 2" xfId="35838" xr:uid="{00000000-0005-0000-0000-000058240000}"/>
    <cellStyle name="20% - uthevingsfarge 1 30 3_CC1" xfId="52187" xr:uid="{252E3EC6-F274-4342-B1B8-7E0D82EE7DC9}"/>
    <cellStyle name="20% - uthevingsfarge 1 30 4" xfId="35839" xr:uid="{00000000-0005-0000-0000-000059240000}"/>
    <cellStyle name="20% - uthevingsfarge 1 30 5" xfId="35840" xr:uid="{00000000-0005-0000-0000-00005A240000}"/>
    <cellStyle name="20% - uthevingsfarge 1 30 6" xfId="35841" xr:uid="{00000000-0005-0000-0000-00005B240000}"/>
    <cellStyle name="20% - uthevingsfarge 1 30 7" xfId="35832" xr:uid="{00000000-0005-0000-0000-00005C240000}"/>
    <cellStyle name="20% - uthevingsfarge 1 30_4 manuell" xfId="52188" xr:uid="{4B7D4428-EE62-4F18-9752-8FCA4AF309CF}"/>
    <cellStyle name="20% - uthevingsfarge 1 31" xfId="2646" xr:uid="{00000000-0005-0000-0000-00005E240000}"/>
    <cellStyle name="20% - uthevingsfarge 1 31 2" xfId="2647" xr:uid="{00000000-0005-0000-0000-00005F240000}"/>
    <cellStyle name="20% - uthevingsfarge 1 31 2 2" xfId="2648" xr:uid="{00000000-0005-0000-0000-000060240000}"/>
    <cellStyle name="20% - uthevingsfarge 1 31 2 2 2" xfId="35844" xr:uid="{00000000-0005-0000-0000-000061240000}"/>
    <cellStyle name="20% - uthevingsfarge 1 31 2 2_CC1" xfId="52189" xr:uid="{7AAF4D24-D39F-4090-AF16-1DA0C66E5844}"/>
    <cellStyle name="20% - uthevingsfarge 1 31 2 3" xfId="35845" xr:uid="{00000000-0005-0000-0000-000062240000}"/>
    <cellStyle name="20% - uthevingsfarge 1 31 2 4" xfId="35846" xr:uid="{00000000-0005-0000-0000-000063240000}"/>
    <cellStyle name="20% - uthevingsfarge 1 31 2 5" xfId="35847" xr:uid="{00000000-0005-0000-0000-000064240000}"/>
    <cellStyle name="20% - uthevingsfarge 1 31 2 6" xfId="35843" xr:uid="{00000000-0005-0000-0000-000065240000}"/>
    <cellStyle name="20% - uthevingsfarge 1 31 2_4 manuell" xfId="52190" xr:uid="{D6AEFC84-D010-4B40-8BAB-8E2E0373F7CB}"/>
    <cellStyle name="20% - uthevingsfarge 1 31 3" xfId="2649" xr:uid="{00000000-0005-0000-0000-000067240000}"/>
    <cellStyle name="20% - uthevingsfarge 1 31 3 2" xfId="35848" xr:uid="{00000000-0005-0000-0000-000068240000}"/>
    <cellStyle name="20% - uthevingsfarge 1 31 3_CC1" xfId="52191" xr:uid="{B77BF78B-8176-432D-8F44-A2E4B597CD81}"/>
    <cellStyle name="20% - uthevingsfarge 1 31 4" xfId="35849" xr:uid="{00000000-0005-0000-0000-000069240000}"/>
    <cellStyle name="20% - uthevingsfarge 1 31 5" xfId="35850" xr:uid="{00000000-0005-0000-0000-00006A240000}"/>
    <cellStyle name="20% - uthevingsfarge 1 31 6" xfId="35851" xr:uid="{00000000-0005-0000-0000-00006B240000}"/>
    <cellStyle name="20% - uthevingsfarge 1 31 7" xfId="35842" xr:uid="{00000000-0005-0000-0000-00006C240000}"/>
    <cellStyle name="20% - uthevingsfarge 1 31_4 manuell" xfId="52192" xr:uid="{0D314EA0-1925-49C3-B5D0-0E141D224B91}"/>
    <cellStyle name="20% - uthevingsfarge 1 32" xfId="2650" xr:uid="{00000000-0005-0000-0000-00006E240000}"/>
    <cellStyle name="20% - uthevingsfarge 1 32 2" xfId="2651" xr:uid="{00000000-0005-0000-0000-00006F240000}"/>
    <cellStyle name="20% - uthevingsfarge 1 32 2 2" xfId="2652" xr:uid="{00000000-0005-0000-0000-000070240000}"/>
    <cellStyle name="20% - uthevingsfarge 1 32 2 2 2" xfId="35854" xr:uid="{00000000-0005-0000-0000-000071240000}"/>
    <cellStyle name="20% - uthevingsfarge 1 32 2 2_CC1" xfId="52193" xr:uid="{AE129CCE-4578-415C-B522-F41F3EB2C566}"/>
    <cellStyle name="20% - uthevingsfarge 1 32 2 3" xfId="35855" xr:uid="{00000000-0005-0000-0000-000072240000}"/>
    <cellStyle name="20% - uthevingsfarge 1 32 2 4" xfId="35856" xr:uid="{00000000-0005-0000-0000-000073240000}"/>
    <cellStyle name="20% - uthevingsfarge 1 32 2 5" xfId="35857" xr:uid="{00000000-0005-0000-0000-000074240000}"/>
    <cellStyle name="20% - uthevingsfarge 1 32 2 6" xfId="35853" xr:uid="{00000000-0005-0000-0000-000075240000}"/>
    <cellStyle name="20% - uthevingsfarge 1 32 2_4 manuell" xfId="52194" xr:uid="{C00D53CE-DF56-47E4-B6B9-A7A09AC13197}"/>
    <cellStyle name="20% - uthevingsfarge 1 32 3" xfId="2653" xr:uid="{00000000-0005-0000-0000-000077240000}"/>
    <cellStyle name="20% - uthevingsfarge 1 32 3 2" xfId="35858" xr:uid="{00000000-0005-0000-0000-000078240000}"/>
    <cellStyle name="20% - uthevingsfarge 1 32 3_CC1" xfId="52195" xr:uid="{DAA7A599-FC78-4726-8820-96A7A22ADE2E}"/>
    <cellStyle name="20% - uthevingsfarge 1 32 4" xfId="35859" xr:uid="{00000000-0005-0000-0000-000079240000}"/>
    <cellStyle name="20% - uthevingsfarge 1 32 5" xfId="35860" xr:uid="{00000000-0005-0000-0000-00007A240000}"/>
    <cellStyle name="20% - uthevingsfarge 1 32 6" xfId="35861" xr:uid="{00000000-0005-0000-0000-00007B240000}"/>
    <cellStyle name="20% - uthevingsfarge 1 32 7" xfId="35852" xr:uid="{00000000-0005-0000-0000-00007C240000}"/>
    <cellStyle name="20% - uthevingsfarge 1 32_4 manuell" xfId="52196" xr:uid="{73FFA7BC-C630-4831-860F-FD2CC2BD072D}"/>
    <cellStyle name="20% - uthevingsfarge 1 33" xfId="2654" xr:uid="{00000000-0005-0000-0000-00007E240000}"/>
    <cellStyle name="20% - uthevingsfarge 1 33 2" xfId="2655" xr:uid="{00000000-0005-0000-0000-00007F240000}"/>
    <cellStyle name="20% - uthevingsfarge 1 33 2 2" xfId="2656" xr:uid="{00000000-0005-0000-0000-000080240000}"/>
    <cellStyle name="20% - uthevingsfarge 1 33 2 2 2" xfId="35864" xr:uid="{00000000-0005-0000-0000-000081240000}"/>
    <cellStyle name="20% - uthevingsfarge 1 33 2 2_CC1" xfId="52197" xr:uid="{9F983027-AE47-427C-B4A5-A0DD725BCA10}"/>
    <cellStyle name="20% - uthevingsfarge 1 33 2 3" xfId="35865" xr:uid="{00000000-0005-0000-0000-000082240000}"/>
    <cellStyle name="20% - uthevingsfarge 1 33 2 4" xfId="35866" xr:uid="{00000000-0005-0000-0000-000083240000}"/>
    <cellStyle name="20% - uthevingsfarge 1 33 2 5" xfId="35867" xr:uid="{00000000-0005-0000-0000-000084240000}"/>
    <cellStyle name="20% - uthevingsfarge 1 33 2 6" xfId="35863" xr:uid="{00000000-0005-0000-0000-000085240000}"/>
    <cellStyle name="20% - uthevingsfarge 1 33 2_4 manuell" xfId="52198" xr:uid="{44F994A6-85F7-4825-9850-297EB8A093D9}"/>
    <cellStyle name="20% - uthevingsfarge 1 33 3" xfId="2657" xr:uid="{00000000-0005-0000-0000-000087240000}"/>
    <cellStyle name="20% - uthevingsfarge 1 33 3 2" xfId="35868" xr:uid="{00000000-0005-0000-0000-000088240000}"/>
    <cellStyle name="20% - uthevingsfarge 1 33 3_CC1" xfId="52199" xr:uid="{6D1B00A7-AFB8-4EB9-8021-C9D4427373C1}"/>
    <cellStyle name="20% - uthevingsfarge 1 33 4" xfId="35869" xr:uid="{00000000-0005-0000-0000-000089240000}"/>
    <cellStyle name="20% - uthevingsfarge 1 33 5" xfId="35870" xr:uid="{00000000-0005-0000-0000-00008A240000}"/>
    <cellStyle name="20% - uthevingsfarge 1 33 6" xfId="35871" xr:uid="{00000000-0005-0000-0000-00008B240000}"/>
    <cellStyle name="20% - uthevingsfarge 1 33 7" xfId="35862" xr:uid="{00000000-0005-0000-0000-00008C240000}"/>
    <cellStyle name="20% - uthevingsfarge 1 33_4 manuell" xfId="52200" xr:uid="{8C2B8542-CA12-416B-A54B-AA5767A4E532}"/>
    <cellStyle name="20% - uthevingsfarge 1 34" xfId="2658" xr:uid="{00000000-0005-0000-0000-00008E240000}"/>
    <cellStyle name="20% - uthevingsfarge 1 34 2" xfId="2659" xr:uid="{00000000-0005-0000-0000-00008F240000}"/>
    <cellStyle name="20% - uthevingsfarge 1 34 2 2" xfId="2660" xr:uid="{00000000-0005-0000-0000-000090240000}"/>
    <cellStyle name="20% - uthevingsfarge 1 34 2 2 2" xfId="35874" xr:uid="{00000000-0005-0000-0000-000091240000}"/>
    <cellStyle name="20% - uthevingsfarge 1 34 2 2_CC1" xfId="52201" xr:uid="{422C2BBF-CF9C-45B7-B6CE-EB6EB0CFB79C}"/>
    <cellStyle name="20% - uthevingsfarge 1 34 2 3" xfId="35875" xr:uid="{00000000-0005-0000-0000-000092240000}"/>
    <cellStyle name="20% - uthevingsfarge 1 34 2 4" xfId="35876" xr:uid="{00000000-0005-0000-0000-000093240000}"/>
    <cellStyle name="20% - uthevingsfarge 1 34 2 5" xfId="35877" xr:uid="{00000000-0005-0000-0000-000094240000}"/>
    <cellStyle name="20% - uthevingsfarge 1 34 2 6" xfId="35873" xr:uid="{00000000-0005-0000-0000-000095240000}"/>
    <cellStyle name="20% - uthevingsfarge 1 34 2_4 manuell" xfId="52202" xr:uid="{5ADB35F6-AA4F-4659-9527-4C34065D927A}"/>
    <cellStyle name="20% - uthevingsfarge 1 34 3" xfId="2661" xr:uid="{00000000-0005-0000-0000-000097240000}"/>
    <cellStyle name="20% - uthevingsfarge 1 34 3 2" xfId="35878" xr:uid="{00000000-0005-0000-0000-000098240000}"/>
    <cellStyle name="20% - uthevingsfarge 1 34 3_CC1" xfId="52203" xr:uid="{F658A2F4-C8C7-4A0E-AC9D-91F1F02A48D7}"/>
    <cellStyle name="20% - uthevingsfarge 1 34 4" xfId="35879" xr:uid="{00000000-0005-0000-0000-000099240000}"/>
    <cellStyle name="20% - uthevingsfarge 1 34 5" xfId="35880" xr:uid="{00000000-0005-0000-0000-00009A240000}"/>
    <cellStyle name="20% - uthevingsfarge 1 34 6" xfId="35881" xr:uid="{00000000-0005-0000-0000-00009B240000}"/>
    <cellStyle name="20% - uthevingsfarge 1 34 7" xfId="35872" xr:uid="{00000000-0005-0000-0000-00009C240000}"/>
    <cellStyle name="20% - uthevingsfarge 1 34_4 manuell" xfId="52204" xr:uid="{33CF08AB-A9DA-4ACE-8B41-DC117962C0FF}"/>
    <cellStyle name="20% - uthevingsfarge 1 35" xfId="2662" xr:uid="{00000000-0005-0000-0000-00009E240000}"/>
    <cellStyle name="20% - uthevingsfarge 1 35 2" xfId="2663" xr:uid="{00000000-0005-0000-0000-00009F240000}"/>
    <cellStyle name="20% - uthevingsfarge 1 35 2 2" xfId="2664" xr:uid="{00000000-0005-0000-0000-0000A0240000}"/>
    <cellStyle name="20% - uthevingsfarge 1 35 2 2 2" xfId="35884" xr:uid="{00000000-0005-0000-0000-0000A1240000}"/>
    <cellStyle name="20% - uthevingsfarge 1 35 2 2_CC1" xfId="52205" xr:uid="{E6F37DBA-4ECA-4AEA-A864-412B0F5E618C}"/>
    <cellStyle name="20% - uthevingsfarge 1 35 2 3" xfId="35885" xr:uid="{00000000-0005-0000-0000-0000A2240000}"/>
    <cellStyle name="20% - uthevingsfarge 1 35 2 4" xfId="35886" xr:uid="{00000000-0005-0000-0000-0000A3240000}"/>
    <cellStyle name="20% - uthevingsfarge 1 35 2 5" xfId="35887" xr:uid="{00000000-0005-0000-0000-0000A4240000}"/>
    <cellStyle name="20% - uthevingsfarge 1 35 2 6" xfId="35883" xr:uid="{00000000-0005-0000-0000-0000A5240000}"/>
    <cellStyle name="20% - uthevingsfarge 1 35 2_4 manuell" xfId="52206" xr:uid="{32CED136-7138-4FEC-BC7E-008FF6F26BCB}"/>
    <cellStyle name="20% - uthevingsfarge 1 35 3" xfId="2665" xr:uid="{00000000-0005-0000-0000-0000A7240000}"/>
    <cellStyle name="20% - uthevingsfarge 1 35 3 2" xfId="35888" xr:uid="{00000000-0005-0000-0000-0000A8240000}"/>
    <cellStyle name="20% - uthevingsfarge 1 35 3_CC1" xfId="52207" xr:uid="{ADEEFC30-C2B3-4A3E-B95E-6102436D964C}"/>
    <cellStyle name="20% - uthevingsfarge 1 35 4" xfId="35889" xr:uid="{00000000-0005-0000-0000-0000A9240000}"/>
    <cellStyle name="20% - uthevingsfarge 1 35 5" xfId="35890" xr:uid="{00000000-0005-0000-0000-0000AA240000}"/>
    <cellStyle name="20% - uthevingsfarge 1 35 6" xfId="35891" xr:uid="{00000000-0005-0000-0000-0000AB240000}"/>
    <cellStyle name="20% - uthevingsfarge 1 35 7" xfId="35882" xr:uid="{00000000-0005-0000-0000-0000AC240000}"/>
    <cellStyle name="20% - uthevingsfarge 1 35_4 manuell" xfId="52208" xr:uid="{AC30566A-3263-481A-A3B6-017A0297B74C}"/>
    <cellStyle name="20% - uthevingsfarge 1 36" xfId="2666" xr:uid="{00000000-0005-0000-0000-0000AE240000}"/>
    <cellStyle name="20% - uthevingsfarge 1 36 2" xfId="2667" xr:uid="{00000000-0005-0000-0000-0000AF240000}"/>
    <cellStyle name="20% - uthevingsfarge 1 36 2 2" xfId="2668" xr:uid="{00000000-0005-0000-0000-0000B0240000}"/>
    <cellStyle name="20% - uthevingsfarge 1 36 2 2 2" xfId="35894" xr:uid="{00000000-0005-0000-0000-0000B1240000}"/>
    <cellStyle name="20% - uthevingsfarge 1 36 2 2_CC1" xfId="52209" xr:uid="{2468E3DF-91C3-44F3-A4D6-259770DEDF4C}"/>
    <cellStyle name="20% - uthevingsfarge 1 36 2 3" xfId="35895" xr:uid="{00000000-0005-0000-0000-0000B2240000}"/>
    <cellStyle name="20% - uthevingsfarge 1 36 2 4" xfId="35896" xr:uid="{00000000-0005-0000-0000-0000B3240000}"/>
    <cellStyle name="20% - uthevingsfarge 1 36 2 5" xfId="35897" xr:uid="{00000000-0005-0000-0000-0000B4240000}"/>
    <cellStyle name="20% - uthevingsfarge 1 36 2 6" xfId="35893" xr:uid="{00000000-0005-0000-0000-0000B5240000}"/>
    <cellStyle name="20% - uthevingsfarge 1 36 2_4 manuell" xfId="52210" xr:uid="{B81360E8-1D43-49A4-9AA2-7292437D6A61}"/>
    <cellStyle name="20% - uthevingsfarge 1 36 3" xfId="2669" xr:uid="{00000000-0005-0000-0000-0000B7240000}"/>
    <cellStyle name="20% - uthevingsfarge 1 36 3 2" xfId="35898" xr:uid="{00000000-0005-0000-0000-0000B8240000}"/>
    <cellStyle name="20% - uthevingsfarge 1 36 3_CC1" xfId="52211" xr:uid="{925578AD-04C0-465F-AFE2-CF1D0F3185B4}"/>
    <cellStyle name="20% - uthevingsfarge 1 36 4" xfId="35899" xr:uid="{00000000-0005-0000-0000-0000B9240000}"/>
    <cellStyle name="20% - uthevingsfarge 1 36 5" xfId="35900" xr:uid="{00000000-0005-0000-0000-0000BA240000}"/>
    <cellStyle name="20% - uthevingsfarge 1 36 6" xfId="35901" xr:uid="{00000000-0005-0000-0000-0000BB240000}"/>
    <cellStyle name="20% - uthevingsfarge 1 36 7" xfId="35892" xr:uid="{00000000-0005-0000-0000-0000BC240000}"/>
    <cellStyle name="20% - uthevingsfarge 1 36_4 manuell" xfId="52212" xr:uid="{C5863AEA-4B9F-42CE-90E1-7A340AFF2410}"/>
    <cellStyle name="20% - uthevingsfarge 1 37" xfId="2670" xr:uid="{00000000-0005-0000-0000-0000BE240000}"/>
    <cellStyle name="20% - uthevingsfarge 1 37 2" xfId="2671" xr:uid="{00000000-0005-0000-0000-0000BF240000}"/>
    <cellStyle name="20% - uthevingsfarge 1 37 2 2" xfId="2672" xr:uid="{00000000-0005-0000-0000-0000C0240000}"/>
    <cellStyle name="20% - uthevingsfarge 1 37 2 2 2" xfId="35904" xr:uid="{00000000-0005-0000-0000-0000C1240000}"/>
    <cellStyle name="20% - uthevingsfarge 1 37 2 2_CC1" xfId="52213" xr:uid="{502CCC14-2F06-46B5-8F66-CAF4EA76181C}"/>
    <cellStyle name="20% - uthevingsfarge 1 37 2 3" xfId="35905" xr:uid="{00000000-0005-0000-0000-0000C2240000}"/>
    <cellStyle name="20% - uthevingsfarge 1 37 2 4" xfId="35906" xr:uid="{00000000-0005-0000-0000-0000C3240000}"/>
    <cellStyle name="20% - uthevingsfarge 1 37 2 5" xfId="35907" xr:uid="{00000000-0005-0000-0000-0000C4240000}"/>
    <cellStyle name="20% - uthevingsfarge 1 37 2 6" xfId="35903" xr:uid="{00000000-0005-0000-0000-0000C5240000}"/>
    <cellStyle name="20% - uthevingsfarge 1 37 2_4 manuell" xfId="52214" xr:uid="{647D8F48-D3E7-4CF9-AE0D-D056CA3741C0}"/>
    <cellStyle name="20% - uthevingsfarge 1 37 3" xfId="2673" xr:uid="{00000000-0005-0000-0000-0000C7240000}"/>
    <cellStyle name="20% - uthevingsfarge 1 37 3 2" xfId="35908" xr:uid="{00000000-0005-0000-0000-0000C8240000}"/>
    <cellStyle name="20% - uthevingsfarge 1 37 3_CC1" xfId="52215" xr:uid="{C8B0C423-8CD1-4913-9614-C63D425CAC09}"/>
    <cellStyle name="20% - uthevingsfarge 1 37 4" xfId="35909" xr:uid="{00000000-0005-0000-0000-0000C9240000}"/>
    <cellStyle name="20% - uthevingsfarge 1 37 5" xfId="35910" xr:uid="{00000000-0005-0000-0000-0000CA240000}"/>
    <cellStyle name="20% - uthevingsfarge 1 37 6" xfId="35911" xr:uid="{00000000-0005-0000-0000-0000CB240000}"/>
    <cellStyle name="20% - uthevingsfarge 1 37 7" xfId="35902" xr:uid="{00000000-0005-0000-0000-0000CC240000}"/>
    <cellStyle name="20% - uthevingsfarge 1 37_4 manuell" xfId="52216" xr:uid="{01614D71-332B-4828-B7F3-33DC4A157F14}"/>
    <cellStyle name="20% - uthevingsfarge 1 38" xfId="2674" xr:uid="{00000000-0005-0000-0000-0000CE240000}"/>
    <cellStyle name="20% - uthevingsfarge 1 38 2" xfId="2675" xr:uid="{00000000-0005-0000-0000-0000CF240000}"/>
    <cellStyle name="20% - uthevingsfarge 1 38 2 2" xfId="2676" xr:uid="{00000000-0005-0000-0000-0000D0240000}"/>
    <cellStyle name="20% - uthevingsfarge 1 38 2 2 2" xfId="35914" xr:uid="{00000000-0005-0000-0000-0000D1240000}"/>
    <cellStyle name="20% - uthevingsfarge 1 38 2 2_CC1" xfId="52217" xr:uid="{29A76AC5-1572-4425-85C4-7243B412C1E5}"/>
    <cellStyle name="20% - uthevingsfarge 1 38 2 3" xfId="35915" xr:uid="{00000000-0005-0000-0000-0000D2240000}"/>
    <cellStyle name="20% - uthevingsfarge 1 38 2 4" xfId="35916" xr:uid="{00000000-0005-0000-0000-0000D3240000}"/>
    <cellStyle name="20% - uthevingsfarge 1 38 2 5" xfId="35917" xr:uid="{00000000-0005-0000-0000-0000D4240000}"/>
    <cellStyle name="20% - uthevingsfarge 1 38 2 6" xfId="35913" xr:uid="{00000000-0005-0000-0000-0000D5240000}"/>
    <cellStyle name="20% - uthevingsfarge 1 38 2_4 manuell" xfId="52218" xr:uid="{FCB2994B-ACAF-4ADA-80D7-9D350CF694FD}"/>
    <cellStyle name="20% - uthevingsfarge 1 38 3" xfId="2677" xr:uid="{00000000-0005-0000-0000-0000D7240000}"/>
    <cellStyle name="20% - uthevingsfarge 1 38 3 2" xfId="35918" xr:uid="{00000000-0005-0000-0000-0000D8240000}"/>
    <cellStyle name="20% - uthevingsfarge 1 38 3_CC1" xfId="52219" xr:uid="{1E513293-9332-4F40-B59C-898A723EC67D}"/>
    <cellStyle name="20% - uthevingsfarge 1 38 4" xfId="35919" xr:uid="{00000000-0005-0000-0000-0000D9240000}"/>
    <cellStyle name="20% - uthevingsfarge 1 38 5" xfId="35920" xr:uid="{00000000-0005-0000-0000-0000DA240000}"/>
    <cellStyle name="20% - uthevingsfarge 1 38 6" xfId="35921" xr:uid="{00000000-0005-0000-0000-0000DB240000}"/>
    <cellStyle name="20% - uthevingsfarge 1 38 7" xfId="35912" xr:uid="{00000000-0005-0000-0000-0000DC240000}"/>
    <cellStyle name="20% - uthevingsfarge 1 38_4 manuell" xfId="52220" xr:uid="{7622A49F-3A35-4E84-B973-24133B676D59}"/>
    <cellStyle name="20% - uthevingsfarge 1 39" xfId="2678" xr:uid="{00000000-0005-0000-0000-0000DE240000}"/>
    <cellStyle name="20% - uthevingsfarge 1 39 2" xfId="2679" xr:uid="{00000000-0005-0000-0000-0000DF240000}"/>
    <cellStyle name="20% - uthevingsfarge 1 39 2 2" xfId="2680" xr:uid="{00000000-0005-0000-0000-0000E0240000}"/>
    <cellStyle name="20% - uthevingsfarge 1 39 2 2 2" xfId="35924" xr:uid="{00000000-0005-0000-0000-0000E1240000}"/>
    <cellStyle name="20% - uthevingsfarge 1 39 2 2_CC1" xfId="52221" xr:uid="{7F545F7C-C654-4C54-AAF8-B63BFA67FDBA}"/>
    <cellStyle name="20% - uthevingsfarge 1 39 2 3" xfId="35925" xr:uid="{00000000-0005-0000-0000-0000E2240000}"/>
    <cellStyle name="20% - uthevingsfarge 1 39 2 4" xfId="35926" xr:uid="{00000000-0005-0000-0000-0000E3240000}"/>
    <cellStyle name="20% - uthevingsfarge 1 39 2 5" xfId="35927" xr:uid="{00000000-0005-0000-0000-0000E4240000}"/>
    <cellStyle name="20% - uthevingsfarge 1 39 2 6" xfId="35923" xr:uid="{00000000-0005-0000-0000-0000E5240000}"/>
    <cellStyle name="20% - uthevingsfarge 1 39 2_4 manuell" xfId="52222" xr:uid="{44EB3B16-8162-496B-90E7-8A3EE7A99852}"/>
    <cellStyle name="20% - uthevingsfarge 1 39 3" xfId="2681" xr:uid="{00000000-0005-0000-0000-0000E7240000}"/>
    <cellStyle name="20% - uthevingsfarge 1 39 3 2" xfId="35928" xr:uid="{00000000-0005-0000-0000-0000E8240000}"/>
    <cellStyle name="20% - uthevingsfarge 1 39 3_CC1" xfId="52223" xr:uid="{E8D5A342-1C61-43AF-83F7-8394F3646F26}"/>
    <cellStyle name="20% - uthevingsfarge 1 39 4" xfId="35929" xr:uid="{00000000-0005-0000-0000-0000E9240000}"/>
    <cellStyle name="20% - uthevingsfarge 1 39 5" xfId="35930" xr:uid="{00000000-0005-0000-0000-0000EA240000}"/>
    <cellStyle name="20% - uthevingsfarge 1 39 6" xfId="35931" xr:uid="{00000000-0005-0000-0000-0000EB240000}"/>
    <cellStyle name="20% - uthevingsfarge 1 39 7" xfId="35922" xr:uid="{00000000-0005-0000-0000-0000EC240000}"/>
    <cellStyle name="20% - uthevingsfarge 1 39_4 manuell" xfId="52224" xr:uid="{6F7912C7-4183-4518-AE50-64E2EF2E6C9E}"/>
    <cellStyle name="20% - uthevingsfarge 1 4" xfId="2682" xr:uid="{00000000-0005-0000-0000-0000EE240000}"/>
    <cellStyle name="20% - uthevingsfarge 1 4 10" xfId="41864" xr:uid="{00000000-0005-0000-0000-0000EF240000}"/>
    <cellStyle name="20% - uthevingsfarge 1 4 2" xfId="2683" xr:uid="{00000000-0005-0000-0000-0000F0240000}"/>
    <cellStyle name="20% - uthevingsfarge 1 4 2 2" xfId="2684" xr:uid="{00000000-0005-0000-0000-0000F1240000}"/>
    <cellStyle name="20% - uthevingsfarge 1 4 2 2 2" xfId="14424" xr:uid="{00000000-0005-0000-0000-0000F2240000}"/>
    <cellStyle name="20% - uthevingsfarge 1 4 2 2 2 2" xfId="41865" xr:uid="{00000000-0005-0000-0000-0000F3240000}"/>
    <cellStyle name="20% - uthevingsfarge 1 4 2 2 3" xfId="35934" xr:uid="{00000000-0005-0000-0000-0000F4240000}"/>
    <cellStyle name="20% - uthevingsfarge 1 4 2 2_3. Chng in credit spreads" xfId="41866" xr:uid="{00000000-0005-0000-0000-0000F5240000}"/>
    <cellStyle name="20% - uthevingsfarge 1 4 2 3" xfId="14425" xr:uid="{00000000-0005-0000-0000-0000F6240000}"/>
    <cellStyle name="20% - uthevingsfarge 1 4 2 3 2" xfId="35935" xr:uid="{00000000-0005-0000-0000-0000F7240000}"/>
    <cellStyle name="20% - uthevingsfarge 1 4 2 3 2 2" xfId="41867" xr:uid="{00000000-0005-0000-0000-0000F8240000}"/>
    <cellStyle name="20% - uthevingsfarge 1 4 2 3 3" xfId="41868" xr:uid="{00000000-0005-0000-0000-0000F9240000}"/>
    <cellStyle name="20% - uthevingsfarge 1 4 2 3_3. Chng in credit spreads" xfId="41869" xr:uid="{00000000-0005-0000-0000-0000FA240000}"/>
    <cellStyle name="20% - uthevingsfarge 1 4 2 4" xfId="35936" xr:uid="{00000000-0005-0000-0000-0000FB240000}"/>
    <cellStyle name="20% - uthevingsfarge 1 4 2 4 2" xfId="41870" xr:uid="{00000000-0005-0000-0000-0000FC240000}"/>
    <cellStyle name="20% - uthevingsfarge 1 4 2 5" xfId="35937" xr:uid="{00000000-0005-0000-0000-0000FD240000}"/>
    <cellStyle name="20% - uthevingsfarge 1 4 2 6" xfId="35933" xr:uid="{00000000-0005-0000-0000-0000FE240000}"/>
    <cellStyle name="20% - uthevingsfarge 1 4 2 7" xfId="41871" xr:uid="{00000000-0005-0000-0000-0000FF240000}"/>
    <cellStyle name="20% - uthevingsfarge 1 4 2 8" xfId="41872" xr:uid="{00000000-0005-0000-0000-000000250000}"/>
    <cellStyle name="20% - uthevingsfarge 1 4 2_3. Chng in credit spreads" xfId="41873" xr:uid="{00000000-0005-0000-0000-000001250000}"/>
    <cellStyle name="20% - uthevingsfarge 1 4 3" xfId="2685" xr:uid="{00000000-0005-0000-0000-000002250000}"/>
    <cellStyle name="20% - uthevingsfarge 1 4 3 2" xfId="14426" xr:uid="{00000000-0005-0000-0000-000003250000}"/>
    <cellStyle name="20% - uthevingsfarge 1 4 3 2 2" xfId="41874" xr:uid="{00000000-0005-0000-0000-000004250000}"/>
    <cellStyle name="20% - uthevingsfarge 1 4 3 3" xfId="14427" xr:uid="{00000000-0005-0000-0000-000005250000}"/>
    <cellStyle name="20% - uthevingsfarge 1 4 3 4" xfId="35938" xr:uid="{00000000-0005-0000-0000-000006250000}"/>
    <cellStyle name="20% - uthevingsfarge 1 4 3 5" xfId="41875" xr:uid="{00000000-0005-0000-0000-000007250000}"/>
    <cellStyle name="20% - uthevingsfarge 1 4 3 6" xfId="41876" xr:uid="{00000000-0005-0000-0000-000008250000}"/>
    <cellStyle name="20% - uthevingsfarge 1 4 3_3. Chng in credit spreads" xfId="41877" xr:uid="{00000000-0005-0000-0000-000009250000}"/>
    <cellStyle name="20% - uthevingsfarge 1 4 4" xfId="14428" xr:uid="{00000000-0005-0000-0000-00000A250000}"/>
    <cellStyle name="20% - uthevingsfarge 1 4 4 2" xfId="14429" xr:uid="{00000000-0005-0000-0000-00000B250000}"/>
    <cellStyle name="20% - uthevingsfarge 1 4 4 2 2" xfId="41878" xr:uid="{00000000-0005-0000-0000-00000C250000}"/>
    <cellStyle name="20% - uthevingsfarge 1 4 4 3" xfId="14430" xr:uid="{00000000-0005-0000-0000-00000D250000}"/>
    <cellStyle name="20% - uthevingsfarge 1 4 4 4" xfId="35939" xr:uid="{00000000-0005-0000-0000-00000E250000}"/>
    <cellStyle name="20% - uthevingsfarge 1 4 4 5" xfId="41879" xr:uid="{00000000-0005-0000-0000-00000F250000}"/>
    <cellStyle name="20% - uthevingsfarge 1 4 4 6" xfId="41880" xr:uid="{00000000-0005-0000-0000-000010250000}"/>
    <cellStyle name="20% - uthevingsfarge 1 4 4_3. Chng in credit spreads" xfId="41881" xr:uid="{00000000-0005-0000-0000-000011250000}"/>
    <cellStyle name="20% - uthevingsfarge 1 4 5" xfId="14431" xr:uid="{00000000-0005-0000-0000-000012250000}"/>
    <cellStyle name="20% - uthevingsfarge 1 4 5 2" xfId="14432" xr:uid="{00000000-0005-0000-0000-000013250000}"/>
    <cellStyle name="20% - uthevingsfarge 1 4 5 3" xfId="14433" xr:uid="{00000000-0005-0000-0000-000014250000}"/>
    <cellStyle name="20% - uthevingsfarge 1 4 5 4" xfId="35940" xr:uid="{00000000-0005-0000-0000-000015250000}"/>
    <cellStyle name="20% - uthevingsfarge 1 4 5 5" xfId="41882" xr:uid="{00000000-0005-0000-0000-000016250000}"/>
    <cellStyle name="20% - uthevingsfarge 1 4 5 6" xfId="41883" xr:uid="{00000000-0005-0000-0000-000017250000}"/>
    <cellStyle name="20% - uthevingsfarge 1 4 5_43 Manuell" xfId="54396" xr:uid="{DBDC5EED-3C64-49B5-9DD4-46DAFF6E7B2D}"/>
    <cellStyle name="20% - uthevingsfarge 1 4 6" xfId="14434" xr:uid="{00000000-0005-0000-0000-000019250000}"/>
    <cellStyle name="20% - uthevingsfarge 1 4 6 2" xfId="14435" xr:uid="{00000000-0005-0000-0000-00001A250000}"/>
    <cellStyle name="20% - uthevingsfarge 1 4 6 3" xfId="35941" xr:uid="{00000000-0005-0000-0000-00001B250000}"/>
    <cellStyle name="20% - uthevingsfarge 1 4 6_43 Manuell" xfId="54397" xr:uid="{8D79E8A5-B5F5-453E-AEE7-DA3752B356AB}"/>
    <cellStyle name="20% - uthevingsfarge 1 4 7" xfId="14436" xr:uid="{00000000-0005-0000-0000-00001D250000}"/>
    <cellStyle name="20% - uthevingsfarge 1 4 8" xfId="35932" xr:uid="{00000000-0005-0000-0000-00001E250000}"/>
    <cellStyle name="20% - uthevingsfarge 1 4 9" xfId="41884" xr:uid="{00000000-0005-0000-0000-00001F250000}"/>
    <cellStyle name="20% - uthevingsfarge 1 4_3. Chng in credit spreads" xfId="41885" xr:uid="{00000000-0005-0000-0000-000020250000}"/>
    <cellStyle name="20% - uthevingsfarge 1 40" xfId="2686" xr:uid="{00000000-0005-0000-0000-000021250000}"/>
    <cellStyle name="20% - uthevingsfarge 1 40 2" xfId="2687" xr:uid="{00000000-0005-0000-0000-000022250000}"/>
    <cellStyle name="20% - uthevingsfarge 1 40 2 2" xfId="2688" xr:uid="{00000000-0005-0000-0000-000023250000}"/>
    <cellStyle name="20% - uthevingsfarge 1 40 2 2 2" xfId="35944" xr:uid="{00000000-0005-0000-0000-000024250000}"/>
    <cellStyle name="20% - uthevingsfarge 1 40 2 2_CC1" xfId="52225" xr:uid="{8F298426-D958-4DFB-A648-9ECAA584BBB4}"/>
    <cellStyle name="20% - uthevingsfarge 1 40 2 3" xfId="35945" xr:uid="{00000000-0005-0000-0000-000025250000}"/>
    <cellStyle name="20% - uthevingsfarge 1 40 2 4" xfId="35946" xr:uid="{00000000-0005-0000-0000-000026250000}"/>
    <cellStyle name="20% - uthevingsfarge 1 40 2 5" xfId="35947" xr:uid="{00000000-0005-0000-0000-000027250000}"/>
    <cellStyle name="20% - uthevingsfarge 1 40 2 6" xfId="35943" xr:uid="{00000000-0005-0000-0000-000028250000}"/>
    <cellStyle name="20% - uthevingsfarge 1 40 2_4 manuell" xfId="52226" xr:uid="{54E37738-E782-42A3-9D10-4853DBA7154A}"/>
    <cellStyle name="20% - uthevingsfarge 1 40 3" xfId="2689" xr:uid="{00000000-0005-0000-0000-00002A250000}"/>
    <cellStyle name="20% - uthevingsfarge 1 40 3 2" xfId="35948" xr:uid="{00000000-0005-0000-0000-00002B250000}"/>
    <cellStyle name="20% - uthevingsfarge 1 40 3_CC1" xfId="52227" xr:uid="{4646A90A-BE4D-40BE-8E1C-A26EF7C05630}"/>
    <cellStyle name="20% - uthevingsfarge 1 40 4" xfId="35949" xr:uid="{00000000-0005-0000-0000-00002C250000}"/>
    <cellStyle name="20% - uthevingsfarge 1 40 5" xfId="35950" xr:uid="{00000000-0005-0000-0000-00002D250000}"/>
    <cellStyle name="20% - uthevingsfarge 1 40 6" xfId="35951" xr:uid="{00000000-0005-0000-0000-00002E250000}"/>
    <cellStyle name="20% - uthevingsfarge 1 40 7" xfId="35942" xr:uid="{00000000-0005-0000-0000-00002F250000}"/>
    <cellStyle name="20% - uthevingsfarge 1 40_4 manuell" xfId="52228" xr:uid="{04FF86FA-FD86-4372-9A4E-097F4ED2046C}"/>
    <cellStyle name="20% - uthevingsfarge 1 41" xfId="2690" xr:uid="{00000000-0005-0000-0000-000031250000}"/>
    <cellStyle name="20% - uthevingsfarge 1 41 2" xfId="2691" xr:uid="{00000000-0005-0000-0000-000032250000}"/>
    <cellStyle name="20% - uthevingsfarge 1 41 2 2" xfId="2692" xr:uid="{00000000-0005-0000-0000-000033250000}"/>
    <cellStyle name="20% - uthevingsfarge 1 41 2 2 2" xfId="35954" xr:uid="{00000000-0005-0000-0000-000034250000}"/>
    <cellStyle name="20% - uthevingsfarge 1 41 2 2_CC1" xfId="52229" xr:uid="{3AE4AE47-9872-4926-9A6A-1320378B17E3}"/>
    <cellStyle name="20% - uthevingsfarge 1 41 2 3" xfId="35955" xr:uid="{00000000-0005-0000-0000-000035250000}"/>
    <cellStyle name="20% - uthevingsfarge 1 41 2 4" xfId="35956" xr:uid="{00000000-0005-0000-0000-000036250000}"/>
    <cellStyle name="20% - uthevingsfarge 1 41 2 5" xfId="35957" xr:uid="{00000000-0005-0000-0000-000037250000}"/>
    <cellStyle name="20% - uthevingsfarge 1 41 2 6" xfId="35953" xr:uid="{00000000-0005-0000-0000-000038250000}"/>
    <cellStyle name="20% - uthevingsfarge 1 41 2_4 manuell" xfId="52230" xr:uid="{F753D3F9-AFDC-418D-A394-3DF727181943}"/>
    <cellStyle name="20% - uthevingsfarge 1 41 3" xfId="2693" xr:uid="{00000000-0005-0000-0000-00003A250000}"/>
    <cellStyle name="20% - uthevingsfarge 1 41 3 2" xfId="35958" xr:uid="{00000000-0005-0000-0000-00003B250000}"/>
    <cellStyle name="20% - uthevingsfarge 1 41 3_CC1" xfId="52231" xr:uid="{124527AE-23C8-4387-8859-DC5D6CE6A238}"/>
    <cellStyle name="20% - uthevingsfarge 1 41 4" xfId="35959" xr:uid="{00000000-0005-0000-0000-00003C250000}"/>
    <cellStyle name="20% - uthevingsfarge 1 41 5" xfId="35960" xr:uid="{00000000-0005-0000-0000-00003D250000}"/>
    <cellStyle name="20% - uthevingsfarge 1 41 6" xfId="35961" xr:uid="{00000000-0005-0000-0000-00003E250000}"/>
    <cellStyle name="20% - uthevingsfarge 1 41 7" xfId="35952" xr:uid="{00000000-0005-0000-0000-00003F250000}"/>
    <cellStyle name="20% - uthevingsfarge 1 41_4 manuell" xfId="52232" xr:uid="{B1501292-8FB8-40A9-BF01-CDE9E96F292E}"/>
    <cellStyle name="20% - uthevingsfarge 1 42" xfId="2694" xr:uid="{00000000-0005-0000-0000-000041250000}"/>
    <cellStyle name="20% - uthevingsfarge 1 42 2" xfId="2695" xr:uid="{00000000-0005-0000-0000-000042250000}"/>
    <cellStyle name="20% - uthevingsfarge 1 42 2 2" xfId="2696" xr:uid="{00000000-0005-0000-0000-000043250000}"/>
    <cellStyle name="20% - uthevingsfarge 1 42 2 2 2" xfId="35964" xr:uid="{00000000-0005-0000-0000-000044250000}"/>
    <cellStyle name="20% - uthevingsfarge 1 42 2 2_CC1" xfId="52233" xr:uid="{4611171F-A0C2-451B-8EC3-23D442332D92}"/>
    <cellStyle name="20% - uthevingsfarge 1 42 2 3" xfId="35965" xr:uid="{00000000-0005-0000-0000-000045250000}"/>
    <cellStyle name="20% - uthevingsfarge 1 42 2 4" xfId="35966" xr:uid="{00000000-0005-0000-0000-000046250000}"/>
    <cellStyle name="20% - uthevingsfarge 1 42 2 5" xfId="35967" xr:uid="{00000000-0005-0000-0000-000047250000}"/>
    <cellStyle name="20% - uthevingsfarge 1 42 2 6" xfId="35963" xr:uid="{00000000-0005-0000-0000-000048250000}"/>
    <cellStyle name="20% - uthevingsfarge 1 42 2_4 manuell" xfId="52234" xr:uid="{44677BA7-B67E-4139-8753-D9958E7AE626}"/>
    <cellStyle name="20% - uthevingsfarge 1 42 3" xfId="2697" xr:uid="{00000000-0005-0000-0000-00004A250000}"/>
    <cellStyle name="20% - uthevingsfarge 1 42 3 2" xfId="35968" xr:uid="{00000000-0005-0000-0000-00004B250000}"/>
    <cellStyle name="20% - uthevingsfarge 1 42 3_CC1" xfId="52235" xr:uid="{2D413B7B-AB32-4F8C-8F6F-82A7C5F62D71}"/>
    <cellStyle name="20% - uthevingsfarge 1 42 4" xfId="35969" xr:uid="{00000000-0005-0000-0000-00004C250000}"/>
    <cellStyle name="20% - uthevingsfarge 1 42 5" xfId="35970" xr:uid="{00000000-0005-0000-0000-00004D250000}"/>
    <cellStyle name="20% - uthevingsfarge 1 42 6" xfId="35971" xr:uid="{00000000-0005-0000-0000-00004E250000}"/>
    <cellStyle name="20% - uthevingsfarge 1 42 7" xfId="35962" xr:uid="{00000000-0005-0000-0000-00004F250000}"/>
    <cellStyle name="20% - uthevingsfarge 1 42_4 manuell" xfId="52236" xr:uid="{622FE4E4-C758-4639-8EEE-97E5DD170331}"/>
    <cellStyle name="20% - uthevingsfarge 1 43" xfId="2698" xr:uid="{00000000-0005-0000-0000-000051250000}"/>
    <cellStyle name="20% - uthevingsfarge 1 43 2" xfId="2699" xr:uid="{00000000-0005-0000-0000-000052250000}"/>
    <cellStyle name="20% - uthevingsfarge 1 43 2 2" xfId="2700" xr:uid="{00000000-0005-0000-0000-000053250000}"/>
    <cellStyle name="20% - uthevingsfarge 1 43 2 2 2" xfId="35974" xr:uid="{00000000-0005-0000-0000-000054250000}"/>
    <cellStyle name="20% - uthevingsfarge 1 43 2 2_CC1" xfId="52237" xr:uid="{0A81CD52-EE43-4BDB-94F7-DBA5A2265E89}"/>
    <cellStyle name="20% - uthevingsfarge 1 43 2 3" xfId="35975" xr:uid="{00000000-0005-0000-0000-000055250000}"/>
    <cellStyle name="20% - uthevingsfarge 1 43 2 4" xfId="35976" xr:uid="{00000000-0005-0000-0000-000056250000}"/>
    <cellStyle name="20% - uthevingsfarge 1 43 2 5" xfId="35977" xr:uid="{00000000-0005-0000-0000-000057250000}"/>
    <cellStyle name="20% - uthevingsfarge 1 43 2 6" xfId="35973" xr:uid="{00000000-0005-0000-0000-000058250000}"/>
    <cellStyle name="20% - uthevingsfarge 1 43 2_4 manuell" xfId="52238" xr:uid="{551DAE9C-0304-480F-92A9-4A2233CDA0E9}"/>
    <cellStyle name="20% - uthevingsfarge 1 43 3" xfId="2701" xr:uid="{00000000-0005-0000-0000-00005A250000}"/>
    <cellStyle name="20% - uthevingsfarge 1 43 3 2" xfId="35978" xr:uid="{00000000-0005-0000-0000-00005B250000}"/>
    <cellStyle name="20% - uthevingsfarge 1 43 3_CC1" xfId="52239" xr:uid="{E57D7203-71A3-4256-B7D0-8690804FE316}"/>
    <cellStyle name="20% - uthevingsfarge 1 43 4" xfId="35979" xr:uid="{00000000-0005-0000-0000-00005C250000}"/>
    <cellStyle name="20% - uthevingsfarge 1 43 5" xfId="35980" xr:uid="{00000000-0005-0000-0000-00005D250000}"/>
    <cellStyle name="20% - uthevingsfarge 1 43 6" xfId="35981" xr:uid="{00000000-0005-0000-0000-00005E250000}"/>
    <cellStyle name="20% - uthevingsfarge 1 43 7" xfId="35972" xr:uid="{00000000-0005-0000-0000-00005F250000}"/>
    <cellStyle name="20% - uthevingsfarge 1 43_4 manuell" xfId="52240" xr:uid="{BAC810A9-24F7-4D20-A4F0-1FAC71D6E87B}"/>
    <cellStyle name="20% - uthevingsfarge 1 44" xfId="2702" xr:uid="{00000000-0005-0000-0000-000061250000}"/>
    <cellStyle name="20% - uthevingsfarge 1 44 2" xfId="2703" xr:uid="{00000000-0005-0000-0000-000062250000}"/>
    <cellStyle name="20% - uthevingsfarge 1 44 2 2" xfId="2704" xr:uid="{00000000-0005-0000-0000-000063250000}"/>
    <cellStyle name="20% - uthevingsfarge 1 44 2 2 2" xfId="35984" xr:uid="{00000000-0005-0000-0000-000064250000}"/>
    <cellStyle name="20% - uthevingsfarge 1 44 2 2_CC1" xfId="52241" xr:uid="{55FE0D46-93A4-48CF-B416-6AFC9FBAD983}"/>
    <cellStyle name="20% - uthevingsfarge 1 44 2 3" xfId="35985" xr:uid="{00000000-0005-0000-0000-000065250000}"/>
    <cellStyle name="20% - uthevingsfarge 1 44 2 4" xfId="35986" xr:uid="{00000000-0005-0000-0000-000066250000}"/>
    <cellStyle name="20% - uthevingsfarge 1 44 2 5" xfId="35987" xr:uid="{00000000-0005-0000-0000-000067250000}"/>
    <cellStyle name="20% - uthevingsfarge 1 44 2 6" xfId="35983" xr:uid="{00000000-0005-0000-0000-000068250000}"/>
    <cellStyle name="20% - uthevingsfarge 1 44 2_4 manuell" xfId="52242" xr:uid="{84008472-6094-4CDD-AC29-D98737E0BF1E}"/>
    <cellStyle name="20% - uthevingsfarge 1 44 3" xfId="2705" xr:uid="{00000000-0005-0000-0000-00006A250000}"/>
    <cellStyle name="20% - uthevingsfarge 1 44 3 2" xfId="35988" xr:uid="{00000000-0005-0000-0000-00006B250000}"/>
    <cellStyle name="20% - uthevingsfarge 1 44 3_CC1" xfId="52243" xr:uid="{EA452726-A1F8-493A-A277-D1D4B38ADC04}"/>
    <cellStyle name="20% - uthevingsfarge 1 44 4" xfId="35989" xr:uid="{00000000-0005-0000-0000-00006C250000}"/>
    <cellStyle name="20% - uthevingsfarge 1 44 5" xfId="35990" xr:uid="{00000000-0005-0000-0000-00006D250000}"/>
    <cellStyle name="20% - uthevingsfarge 1 44 6" xfId="35991" xr:uid="{00000000-0005-0000-0000-00006E250000}"/>
    <cellStyle name="20% - uthevingsfarge 1 44 7" xfId="35982" xr:uid="{00000000-0005-0000-0000-00006F250000}"/>
    <cellStyle name="20% - uthevingsfarge 1 44_4 manuell" xfId="52244" xr:uid="{11FB5C06-9B81-4428-B984-F5CC9351D4FF}"/>
    <cellStyle name="20% - uthevingsfarge 1 45" xfId="2706" xr:uid="{00000000-0005-0000-0000-000071250000}"/>
    <cellStyle name="20% - uthevingsfarge 1 45 2" xfId="2707" xr:uid="{00000000-0005-0000-0000-000072250000}"/>
    <cellStyle name="20% - uthevingsfarge 1 45 2 2" xfId="2708" xr:uid="{00000000-0005-0000-0000-000073250000}"/>
    <cellStyle name="20% - uthevingsfarge 1 45 2 2 2" xfId="35994" xr:uid="{00000000-0005-0000-0000-000074250000}"/>
    <cellStyle name="20% - uthevingsfarge 1 45 2 2_CC1" xfId="52245" xr:uid="{2F879B6D-BBA5-457E-8753-BB17805AAFC6}"/>
    <cellStyle name="20% - uthevingsfarge 1 45 2 3" xfId="35995" xr:uid="{00000000-0005-0000-0000-000075250000}"/>
    <cellStyle name="20% - uthevingsfarge 1 45 2 4" xfId="35996" xr:uid="{00000000-0005-0000-0000-000076250000}"/>
    <cellStyle name="20% - uthevingsfarge 1 45 2 5" xfId="35997" xr:uid="{00000000-0005-0000-0000-000077250000}"/>
    <cellStyle name="20% - uthevingsfarge 1 45 2 6" xfId="35993" xr:uid="{00000000-0005-0000-0000-000078250000}"/>
    <cellStyle name="20% - uthevingsfarge 1 45 2_4 manuell" xfId="52246" xr:uid="{640741A6-3045-4C94-9C7B-86C4C754B369}"/>
    <cellStyle name="20% - uthevingsfarge 1 45 3" xfId="2709" xr:uid="{00000000-0005-0000-0000-00007A250000}"/>
    <cellStyle name="20% - uthevingsfarge 1 45 3 2" xfId="35998" xr:uid="{00000000-0005-0000-0000-00007B250000}"/>
    <cellStyle name="20% - uthevingsfarge 1 45 3_CC1" xfId="52247" xr:uid="{CE7F5F68-D6B3-4030-930F-9C38C95BD1DB}"/>
    <cellStyle name="20% - uthevingsfarge 1 45 4" xfId="35999" xr:uid="{00000000-0005-0000-0000-00007C250000}"/>
    <cellStyle name="20% - uthevingsfarge 1 45 5" xfId="36000" xr:uid="{00000000-0005-0000-0000-00007D250000}"/>
    <cellStyle name="20% - uthevingsfarge 1 45 6" xfId="36001" xr:uid="{00000000-0005-0000-0000-00007E250000}"/>
    <cellStyle name="20% - uthevingsfarge 1 45 7" xfId="35992" xr:uid="{00000000-0005-0000-0000-00007F250000}"/>
    <cellStyle name="20% - uthevingsfarge 1 45_4 manuell" xfId="52248" xr:uid="{E6ECD540-3BAE-4DCE-B039-1E9DC624F300}"/>
    <cellStyle name="20% - uthevingsfarge 1 46" xfId="2710" xr:uid="{00000000-0005-0000-0000-000081250000}"/>
    <cellStyle name="20% - uthevingsfarge 1 46 2" xfId="2711" xr:uid="{00000000-0005-0000-0000-000082250000}"/>
    <cellStyle name="20% - uthevingsfarge 1 46 2 2" xfId="2712" xr:uid="{00000000-0005-0000-0000-000083250000}"/>
    <cellStyle name="20% - uthevingsfarge 1 46 2 2 2" xfId="36004" xr:uid="{00000000-0005-0000-0000-000084250000}"/>
    <cellStyle name="20% - uthevingsfarge 1 46 2 2_CC1" xfId="52249" xr:uid="{1F1B50C9-AEA3-45AB-9874-7FB146610916}"/>
    <cellStyle name="20% - uthevingsfarge 1 46 2 3" xfId="36005" xr:uid="{00000000-0005-0000-0000-000085250000}"/>
    <cellStyle name="20% - uthevingsfarge 1 46 2 4" xfId="36006" xr:uid="{00000000-0005-0000-0000-000086250000}"/>
    <cellStyle name="20% - uthevingsfarge 1 46 2 5" xfId="36007" xr:uid="{00000000-0005-0000-0000-000087250000}"/>
    <cellStyle name="20% - uthevingsfarge 1 46 2 6" xfId="36003" xr:uid="{00000000-0005-0000-0000-000088250000}"/>
    <cellStyle name="20% - uthevingsfarge 1 46 2_4 manuell" xfId="52250" xr:uid="{643A6204-5236-403F-A213-73D46CB7F92D}"/>
    <cellStyle name="20% - uthevingsfarge 1 46 3" xfId="2713" xr:uid="{00000000-0005-0000-0000-00008A250000}"/>
    <cellStyle name="20% - uthevingsfarge 1 46 3 2" xfId="36008" xr:uid="{00000000-0005-0000-0000-00008B250000}"/>
    <cellStyle name="20% - uthevingsfarge 1 46 3_CC1" xfId="52251" xr:uid="{3A293F46-6724-497D-81DF-84EAAF1C99ED}"/>
    <cellStyle name="20% - uthevingsfarge 1 46 4" xfId="36009" xr:uid="{00000000-0005-0000-0000-00008C250000}"/>
    <cellStyle name="20% - uthevingsfarge 1 46 5" xfId="36010" xr:uid="{00000000-0005-0000-0000-00008D250000}"/>
    <cellStyle name="20% - uthevingsfarge 1 46 6" xfId="36011" xr:uid="{00000000-0005-0000-0000-00008E250000}"/>
    <cellStyle name="20% - uthevingsfarge 1 46 7" xfId="36002" xr:uid="{00000000-0005-0000-0000-00008F250000}"/>
    <cellStyle name="20% - uthevingsfarge 1 46_4 manuell" xfId="52252" xr:uid="{A16D4451-C144-4A8D-AC0B-4975FB72698F}"/>
    <cellStyle name="20% - uthevingsfarge 1 47" xfId="2714" xr:uid="{00000000-0005-0000-0000-000091250000}"/>
    <cellStyle name="20% - uthevingsfarge 1 47 2" xfId="2715" xr:uid="{00000000-0005-0000-0000-000092250000}"/>
    <cellStyle name="20% - uthevingsfarge 1 47 2 2" xfId="2716" xr:uid="{00000000-0005-0000-0000-000093250000}"/>
    <cellStyle name="20% - uthevingsfarge 1 47 2 2 2" xfId="36014" xr:uid="{00000000-0005-0000-0000-000094250000}"/>
    <cellStyle name="20% - uthevingsfarge 1 47 2 2_CC1" xfId="52253" xr:uid="{2F64071A-8587-4222-A4CB-E8FC4964E9A7}"/>
    <cellStyle name="20% - uthevingsfarge 1 47 2 3" xfId="36015" xr:uid="{00000000-0005-0000-0000-000095250000}"/>
    <cellStyle name="20% - uthevingsfarge 1 47 2 4" xfId="36016" xr:uid="{00000000-0005-0000-0000-000096250000}"/>
    <cellStyle name="20% - uthevingsfarge 1 47 2 5" xfId="36017" xr:uid="{00000000-0005-0000-0000-000097250000}"/>
    <cellStyle name="20% - uthevingsfarge 1 47 2 6" xfId="36013" xr:uid="{00000000-0005-0000-0000-000098250000}"/>
    <cellStyle name="20% - uthevingsfarge 1 47 2_4 manuell" xfId="52254" xr:uid="{68A00FDD-092A-4C0A-9D36-EC1939B7DDFE}"/>
    <cellStyle name="20% - uthevingsfarge 1 47 3" xfId="2717" xr:uid="{00000000-0005-0000-0000-00009A250000}"/>
    <cellStyle name="20% - uthevingsfarge 1 47 3 2" xfId="36018" xr:uid="{00000000-0005-0000-0000-00009B250000}"/>
    <cellStyle name="20% - uthevingsfarge 1 47 3_CC1" xfId="52255" xr:uid="{F518A7B5-2D77-4ED8-BB6A-9D179C0F44A4}"/>
    <cellStyle name="20% - uthevingsfarge 1 47 4" xfId="36019" xr:uid="{00000000-0005-0000-0000-00009C250000}"/>
    <cellStyle name="20% - uthevingsfarge 1 47 5" xfId="36020" xr:uid="{00000000-0005-0000-0000-00009D250000}"/>
    <cellStyle name="20% - uthevingsfarge 1 47 6" xfId="36021" xr:uid="{00000000-0005-0000-0000-00009E250000}"/>
    <cellStyle name="20% - uthevingsfarge 1 47 7" xfId="36012" xr:uid="{00000000-0005-0000-0000-00009F250000}"/>
    <cellStyle name="20% - uthevingsfarge 1 47_4 manuell" xfId="52256" xr:uid="{BF3D6FB5-9D0D-404E-BFC2-564B88B32253}"/>
    <cellStyle name="20% - uthevingsfarge 1 48" xfId="2718" xr:uid="{00000000-0005-0000-0000-0000A1250000}"/>
    <cellStyle name="20% - uthevingsfarge 1 48 2" xfId="2719" xr:uid="{00000000-0005-0000-0000-0000A2250000}"/>
    <cellStyle name="20% - uthevingsfarge 1 48 2 2" xfId="2720" xr:uid="{00000000-0005-0000-0000-0000A3250000}"/>
    <cellStyle name="20% - uthevingsfarge 1 48 2 2 2" xfId="36024" xr:uid="{00000000-0005-0000-0000-0000A4250000}"/>
    <cellStyle name="20% - uthevingsfarge 1 48 2 2_CC1" xfId="52257" xr:uid="{5B05487F-EA7D-45C6-9F69-8F9B707A0223}"/>
    <cellStyle name="20% - uthevingsfarge 1 48 2 3" xfId="36025" xr:uid="{00000000-0005-0000-0000-0000A5250000}"/>
    <cellStyle name="20% - uthevingsfarge 1 48 2 4" xfId="36026" xr:uid="{00000000-0005-0000-0000-0000A6250000}"/>
    <cellStyle name="20% - uthevingsfarge 1 48 2 5" xfId="36027" xr:uid="{00000000-0005-0000-0000-0000A7250000}"/>
    <cellStyle name="20% - uthevingsfarge 1 48 2 6" xfId="36023" xr:uid="{00000000-0005-0000-0000-0000A8250000}"/>
    <cellStyle name="20% - uthevingsfarge 1 48 2_4 manuell" xfId="52258" xr:uid="{C181F97D-BF98-4EDA-94A6-089635DC1D40}"/>
    <cellStyle name="20% - uthevingsfarge 1 48 3" xfId="2721" xr:uid="{00000000-0005-0000-0000-0000AA250000}"/>
    <cellStyle name="20% - uthevingsfarge 1 48 3 2" xfId="36028" xr:uid="{00000000-0005-0000-0000-0000AB250000}"/>
    <cellStyle name="20% - uthevingsfarge 1 48 3_CC1" xfId="52259" xr:uid="{18E6912E-869A-46F8-91C7-E7959414AEF3}"/>
    <cellStyle name="20% - uthevingsfarge 1 48 4" xfId="36029" xr:uid="{00000000-0005-0000-0000-0000AC250000}"/>
    <cellStyle name="20% - uthevingsfarge 1 48 5" xfId="36030" xr:uid="{00000000-0005-0000-0000-0000AD250000}"/>
    <cellStyle name="20% - uthevingsfarge 1 48 6" xfId="36031" xr:uid="{00000000-0005-0000-0000-0000AE250000}"/>
    <cellStyle name="20% - uthevingsfarge 1 48 7" xfId="36022" xr:uid="{00000000-0005-0000-0000-0000AF250000}"/>
    <cellStyle name="20% - uthevingsfarge 1 48_4 manuell" xfId="52260" xr:uid="{4652F9EA-4224-48C8-AE1B-B95192129AD5}"/>
    <cellStyle name="20% - uthevingsfarge 1 49" xfId="2722" xr:uid="{00000000-0005-0000-0000-0000B1250000}"/>
    <cellStyle name="20% - uthevingsfarge 1 49 2" xfId="2723" xr:uid="{00000000-0005-0000-0000-0000B2250000}"/>
    <cellStyle name="20% - uthevingsfarge 1 49 2 2" xfId="2724" xr:uid="{00000000-0005-0000-0000-0000B3250000}"/>
    <cellStyle name="20% - uthevingsfarge 1 49 2 2 2" xfId="36034" xr:uid="{00000000-0005-0000-0000-0000B4250000}"/>
    <cellStyle name="20% - uthevingsfarge 1 49 2 2_CC1" xfId="52261" xr:uid="{C4B110B4-9AC4-436C-83B3-40095A06F499}"/>
    <cellStyle name="20% - uthevingsfarge 1 49 2 3" xfId="36035" xr:uid="{00000000-0005-0000-0000-0000B5250000}"/>
    <cellStyle name="20% - uthevingsfarge 1 49 2 4" xfId="36036" xr:uid="{00000000-0005-0000-0000-0000B6250000}"/>
    <cellStyle name="20% - uthevingsfarge 1 49 2 5" xfId="36037" xr:uid="{00000000-0005-0000-0000-0000B7250000}"/>
    <cellStyle name="20% - uthevingsfarge 1 49 2 6" xfId="36033" xr:uid="{00000000-0005-0000-0000-0000B8250000}"/>
    <cellStyle name="20% - uthevingsfarge 1 49 2_4 manuell" xfId="52262" xr:uid="{C84C48F8-5B20-4785-8046-C8E088A092F0}"/>
    <cellStyle name="20% - uthevingsfarge 1 49 3" xfId="2725" xr:uid="{00000000-0005-0000-0000-0000BA250000}"/>
    <cellStyle name="20% - uthevingsfarge 1 49 3 2" xfId="36038" xr:uid="{00000000-0005-0000-0000-0000BB250000}"/>
    <cellStyle name="20% - uthevingsfarge 1 49 3_CC1" xfId="52263" xr:uid="{EFA27E5C-83BD-4CF5-B63F-A497DE6B1C69}"/>
    <cellStyle name="20% - uthevingsfarge 1 49 4" xfId="36039" xr:uid="{00000000-0005-0000-0000-0000BC250000}"/>
    <cellStyle name="20% - uthevingsfarge 1 49 5" xfId="36040" xr:uid="{00000000-0005-0000-0000-0000BD250000}"/>
    <cellStyle name="20% - uthevingsfarge 1 49 6" xfId="36041" xr:uid="{00000000-0005-0000-0000-0000BE250000}"/>
    <cellStyle name="20% - uthevingsfarge 1 49 7" xfId="36032" xr:uid="{00000000-0005-0000-0000-0000BF250000}"/>
    <cellStyle name="20% - uthevingsfarge 1 49_4 manuell" xfId="52264" xr:uid="{C388F94B-9174-4484-AFF8-7F7A3A87FDF4}"/>
    <cellStyle name="20% - uthevingsfarge 1 5" xfId="2726" xr:uid="{00000000-0005-0000-0000-0000C1250000}"/>
    <cellStyle name="20% - uthevingsfarge 1 5 2" xfId="2727" xr:uid="{00000000-0005-0000-0000-0000C2250000}"/>
    <cellStyle name="20% - uthevingsfarge 1 5 2 2" xfId="2728" xr:uid="{00000000-0005-0000-0000-0000C3250000}"/>
    <cellStyle name="20% - uthevingsfarge 1 5 2 2 2" xfId="36044" xr:uid="{00000000-0005-0000-0000-0000C4250000}"/>
    <cellStyle name="20% - uthevingsfarge 1 5 2 2 2 2" xfId="41886" xr:uid="{00000000-0005-0000-0000-0000C5250000}"/>
    <cellStyle name="20% - uthevingsfarge 1 5 2 2 3" xfId="41887" xr:uid="{00000000-0005-0000-0000-0000C6250000}"/>
    <cellStyle name="20% - uthevingsfarge 1 5 2 2_3. Chng in credit spreads" xfId="41888" xr:uid="{00000000-0005-0000-0000-0000C7250000}"/>
    <cellStyle name="20% - uthevingsfarge 1 5 2 3" xfId="36045" xr:uid="{00000000-0005-0000-0000-0000C8250000}"/>
    <cellStyle name="20% - uthevingsfarge 1 5 2 3 2" xfId="41889" xr:uid="{00000000-0005-0000-0000-0000C9250000}"/>
    <cellStyle name="20% - uthevingsfarge 1 5 2 3 2 2" xfId="41890" xr:uid="{00000000-0005-0000-0000-0000CA250000}"/>
    <cellStyle name="20% - uthevingsfarge 1 5 2 3 3" xfId="41891" xr:uid="{00000000-0005-0000-0000-0000CB250000}"/>
    <cellStyle name="20% - uthevingsfarge 1 5 2 3_3. Chng in credit spreads" xfId="41892" xr:uid="{00000000-0005-0000-0000-0000CC250000}"/>
    <cellStyle name="20% - uthevingsfarge 1 5 2 4" xfId="36046" xr:uid="{00000000-0005-0000-0000-0000CD250000}"/>
    <cellStyle name="20% - uthevingsfarge 1 5 2 4 2" xfId="41893" xr:uid="{00000000-0005-0000-0000-0000CE250000}"/>
    <cellStyle name="20% - uthevingsfarge 1 5 2 5" xfId="36047" xr:uid="{00000000-0005-0000-0000-0000CF250000}"/>
    <cellStyle name="20% - uthevingsfarge 1 5 2 6" xfId="36043" xr:uid="{00000000-0005-0000-0000-0000D0250000}"/>
    <cellStyle name="20% - uthevingsfarge 1 5 2_3. Chng in credit spreads" xfId="41894" xr:uid="{00000000-0005-0000-0000-0000D1250000}"/>
    <cellStyle name="20% - uthevingsfarge 1 5 3" xfId="2729" xr:uid="{00000000-0005-0000-0000-0000D2250000}"/>
    <cellStyle name="20% - uthevingsfarge 1 5 3 2" xfId="14437" xr:uid="{00000000-0005-0000-0000-0000D3250000}"/>
    <cellStyle name="20% - uthevingsfarge 1 5 3 2 2" xfId="41895" xr:uid="{00000000-0005-0000-0000-0000D4250000}"/>
    <cellStyle name="20% - uthevingsfarge 1 5 3 3" xfId="36048" xr:uid="{00000000-0005-0000-0000-0000D5250000}"/>
    <cellStyle name="20% - uthevingsfarge 1 5 3_3. Chng in credit spreads" xfId="41896" xr:uid="{00000000-0005-0000-0000-0000D6250000}"/>
    <cellStyle name="20% - uthevingsfarge 1 5 4" xfId="14438" xr:uid="{00000000-0005-0000-0000-0000D7250000}"/>
    <cellStyle name="20% - uthevingsfarge 1 5 4 2" xfId="36049" xr:uid="{00000000-0005-0000-0000-0000D8250000}"/>
    <cellStyle name="20% - uthevingsfarge 1 5 4 2 2" xfId="41897" xr:uid="{00000000-0005-0000-0000-0000D9250000}"/>
    <cellStyle name="20% - uthevingsfarge 1 5 4 3" xfId="41898" xr:uid="{00000000-0005-0000-0000-0000DA250000}"/>
    <cellStyle name="20% - uthevingsfarge 1 5 4_3. Chng in credit spreads" xfId="41899" xr:uid="{00000000-0005-0000-0000-0000DB250000}"/>
    <cellStyle name="20% - uthevingsfarge 1 5 5" xfId="14439" xr:uid="{00000000-0005-0000-0000-0000DC250000}"/>
    <cellStyle name="20% - uthevingsfarge 1 5 5 2" xfId="36050" xr:uid="{00000000-0005-0000-0000-0000DD250000}"/>
    <cellStyle name="20% - uthevingsfarge 1 5 6" xfId="36051" xr:uid="{00000000-0005-0000-0000-0000DE250000}"/>
    <cellStyle name="20% - uthevingsfarge 1 5 7" xfId="36042" xr:uid="{00000000-0005-0000-0000-0000DF250000}"/>
    <cellStyle name="20% - uthevingsfarge 1 5 8" xfId="41900" xr:uid="{00000000-0005-0000-0000-0000E0250000}"/>
    <cellStyle name="20% - uthevingsfarge 1 5 9" xfId="41901" xr:uid="{00000000-0005-0000-0000-0000E1250000}"/>
    <cellStyle name="20% - uthevingsfarge 1 5_3. Chng in credit spreads" xfId="41902" xr:uid="{00000000-0005-0000-0000-0000E2250000}"/>
    <cellStyle name="20% - uthevingsfarge 1 50" xfId="2730" xr:uid="{00000000-0005-0000-0000-0000E3250000}"/>
    <cellStyle name="20% - uthevingsfarge 1 50 2" xfId="2731" xr:uid="{00000000-0005-0000-0000-0000E4250000}"/>
    <cellStyle name="20% - uthevingsfarge 1 50 2 2" xfId="2732" xr:uid="{00000000-0005-0000-0000-0000E5250000}"/>
    <cellStyle name="20% - uthevingsfarge 1 50 2 2 2" xfId="36054" xr:uid="{00000000-0005-0000-0000-0000E6250000}"/>
    <cellStyle name="20% - uthevingsfarge 1 50 2 2_CC1" xfId="52265" xr:uid="{49FA0DAF-3BC8-4AD2-917E-B77BFD68241D}"/>
    <cellStyle name="20% - uthevingsfarge 1 50 2 3" xfId="36055" xr:uid="{00000000-0005-0000-0000-0000E7250000}"/>
    <cellStyle name="20% - uthevingsfarge 1 50 2 4" xfId="36056" xr:uid="{00000000-0005-0000-0000-0000E8250000}"/>
    <cellStyle name="20% - uthevingsfarge 1 50 2 5" xfId="36057" xr:uid="{00000000-0005-0000-0000-0000E9250000}"/>
    <cellStyle name="20% - uthevingsfarge 1 50 2 6" xfId="36053" xr:uid="{00000000-0005-0000-0000-0000EA250000}"/>
    <cellStyle name="20% - uthevingsfarge 1 50 2_4 manuell" xfId="52266" xr:uid="{5734068D-5696-4F48-91EF-814A0328147D}"/>
    <cellStyle name="20% - uthevingsfarge 1 50 3" xfId="2733" xr:uid="{00000000-0005-0000-0000-0000EC250000}"/>
    <cellStyle name="20% - uthevingsfarge 1 50 3 2" xfId="36058" xr:uid="{00000000-0005-0000-0000-0000ED250000}"/>
    <cellStyle name="20% - uthevingsfarge 1 50 3_CC1" xfId="52267" xr:uid="{5A0B4183-4A47-4F6B-8D48-4EFAFBA63139}"/>
    <cellStyle name="20% - uthevingsfarge 1 50 4" xfId="36059" xr:uid="{00000000-0005-0000-0000-0000EE250000}"/>
    <cellStyle name="20% - uthevingsfarge 1 50 5" xfId="36060" xr:uid="{00000000-0005-0000-0000-0000EF250000}"/>
    <cellStyle name="20% - uthevingsfarge 1 50 6" xfId="36061" xr:uid="{00000000-0005-0000-0000-0000F0250000}"/>
    <cellStyle name="20% - uthevingsfarge 1 50 7" xfId="36052" xr:uid="{00000000-0005-0000-0000-0000F1250000}"/>
    <cellStyle name="20% - uthevingsfarge 1 50_4 manuell" xfId="52268" xr:uid="{C14251AA-5071-4275-A201-1F739F167472}"/>
    <cellStyle name="20% - uthevingsfarge 1 51" xfId="2734" xr:uid="{00000000-0005-0000-0000-0000F3250000}"/>
    <cellStyle name="20% - uthevingsfarge 1 51 2" xfId="2735" xr:uid="{00000000-0005-0000-0000-0000F4250000}"/>
    <cellStyle name="20% - uthevingsfarge 1 51 2 2" xfId="2736" xr:uid="{00000000-0005-0000-0000-0000F5250000}"/>
    <cellStyle name="20% - uthevingsfarge 1 51 2 2 2" xfId="36064" xr:uid="{00000000-0005-0000-0000-0000F6250000}"/>
    <cellStyle name="20% - uthevingsfarge 1 51 2 2_CC1" xfId="52269" xr:uid="{AD52D3ED-E8C5-472B-BE40-ABA631C79893}"/>
    <cellStyle name="20% - uthevingsfarge 1 51 2 3" xfId="36065" xr:uid="{00000000-0005-0000-0000-0000F7250000}"/>
    <cellStyle name="20% - uthevingsfarge 1 51 2 4" xfId="36066" xr:uid="{00000000-0005-0000-0000-0000F8250000}"/>
    <cellStyle name="20% - uthevingsfarge 1 51 2 5" xfId="36067" xr:uid="{00000000-0005-0000-0000-0000F9250000}"/>
    <cellStyle name="20% - uthevingsfarge 1 51 2 6" xfId="36063" xr:uid="{00000000-0005-0000-0000-0000FA250000}"/>
    <cellStyle name="20% - uthevingsfarge 1 51 2_4 manuell" xfId="52270" xr:uid="{E508E5DD-C38A-4982-8481-C6675A6B134F}"/>
    <cellStyle name="20% - uthevingsfarge 1 51 3" xfId="2737" xr:uid="{00000000-0005-0000-0000-0000FC250000}"/>
    <cellStyle name="20% - uthevingsfarge 1 51 3 2" xfId="36068" xr:uid="{00000000-0005-0000-0000-0000FD250000}"/>
    <cellStyle name="20% - uthevingsfarge 1 51 3_CC1" xfId="52271" xr:uid="{A2DAE082-9DFD-4855-8C04-00965AC653A6}"/>
    <cellStyle name="20% - uthevingsfarge 1 51 4" xfId="36069" xr:uid="{00000000-0005-0000-0000-0000FE250000}"/>
    <cellStyle name="20% - uthevingsfarge 1 51 5" xfId="36070" xr:uid="{00000000-0005-0000-0000-0000FF250000}"/>
    <cellStyle name="20% - uthevingsfarge 1 51 6" xfId="36071" xr:uid="{00000000-0005-0000-0000-000000260000}"/>
    <cellStyle name="20% - uthevingsfarge 1 51 7" xfId="36062" xr:uid="{00000000-0005-0000-0000-000001260000}"/>
    <cellStyle name="20% - uthevingsfarge 1 51_4 manuell" xfId="52272" xr:uid="{E6F3AC60-49BF-4386-949F-CB0922BE3511}"/>
    <cellStyle name="20% - uthevingsfarge 1 52" xfId="2738" xr:uid="{00000000-0005-0000-0000-000003260000}"/>
    <cellStyle name="20% - uthevingsfarge 1 52 2" xfId="2739" xr:uid="{00000000-0005-0000-0000-000004260000}"/>
    <cellStyle name="20% - uthevingsfarge 1 52 2 2" xfId="2740" xr:uid="{00000000-0005-0000-0000-000005260000}"/>
    <cellStyle name="20% - uthevingsfarge 1 52 2 2 2" xfId="36074" xr:uid="{00000000-0005-0000-0000-000006260000}"/>
    <cellStyle name="20% - uthevingsfarge 1 52 2 2_CC1" xfId="52273" xr:uid="{ADB5EBF4-53E1-49F0-B3C0-92957B88126A}"/>
    <cellStyle name="20% - uthevingsfarge 1 52 2 3" xfId="36075" xr:uid="{00000000-0005-0000-0000-000007260000}"/>
    <cellStyle name="20% - uthevingsfarge 1 52 2 4" xfId="36076" xr:uid="{00000000-0005-0000-0000-000008260000}"/>
    <cellStyle name="20% - uthevingsfarge 1 52 2 5" xfId="36077" xr:uid="{00000000-0005-0000-0000-000009260000}"/>
    <cellStyle name="20% - uthevingsfarge 1 52 2 6" xfId="36073" xr:uid="{00000000-0005-0000-0000-00000A260000}"/>
    <cellStyle name="20% - uthevingsfarge 1 52 2_4 manuell" xfId="52274" xr:uid="{05FE9531-E1DA-4306-BA39-991D5ABD1F52}"/>
    <cellStyle name="20% - uthevingsfarge 1 52 3" xfId="2741" xr:uid="{00000000-0005-0000-0000-00000C260000}"/>
    <cellStyle name="20% - uthevingsfarge 1 52 3 2" xfId="36078" xr:uid="{00000000-0005-0000-0000-00000D260000}"/>
    <cellStyle name="20% - uthevingsfarge 1 52 3_CC1" xfId="52275" xr:uid="{04C106FC-172B-427A-B007-FBDD747D3DD5}"/>
    <cellStyle name="20% - uthevingsfarge 1 52 4" xfId="36079" xr:uid="{00000000-0005-0000-0000-00000E260000}"/>
    <cellStyle name="20% - uthevingsfarge 1 52 5" xfId="36080" xr:uid="{00000000-0005-0000-0000-00000F260000}"/>
    <cellStyle name="20% - uthevingsfarge 1 52 6" xfId="36081" xr:uid="{00000000-0005-0000-0000-000010260000}"/>
    <cellStyle name="20% - uthevingsfarge 1 52 7" xfId="36072" xr:uid="{00000000-0005-0000-0000-000011260000}"/>
    <cellStyle name="20% - uthevingsfarge 1 52_4 manuell" xfId="52276" xr:uid="{0BFD352E-2BA8-4D38-B8F5-733EAC6E2028}"/>
    <cellStyle name="20% - uthevingsfarge 1 53" xfId="2742" xr:uid="{00000000-0005-0000-0000-000013260000}"/>
    <cellStyle name="20% - uthevingsfarge 1 53 2" xfId="2743" xr:uid="{00000000-0005-0000-0000-000014260000}"/>
    <cellStyle name="20% - uthevingsfarge 1 53 2 2" xfId="2744" xr:uid="{00000000-0005-0000-0000-000015260000}"/>
    <cellStyle name="20% - uthevingsfarge 1 53 2 2 2" xfId="36084" xr:uid="{00000000-0005-0000-0000-000016260000}"/>
    <cellStyle name="20% - uthevingsfarge 1 53 2 2_CC1" xfId="52277" xr:uid="{C1B18385-D274-42B3-B00F-1F7F3CD95701}"/>
    <cellStyle name="20% - uthevingsfarge 1 53 2 3" xfId="36085" xr:uid="{00000000-0005-0000-0000-000017260000}"/>
    <cellStyle name="20% - uthevingsfarge 1 53 2 4" xfId="36086" xr:uid="{00000000-0005-0000-0000-000018260000}"/>
    <cellStyle name="20% - uthevingsfarge 1 53 2 5" xfId="36087" xr:uid="{00000000-0005-0000-0000-000019260000}"/>
    <cellStyle name="20% - uthevingsfarge 1 53 2 6" xfId="36083" xr:uid="{00000000-0005-0000-0000-00001A260000}"/>
    <cellStyle name="20% - uthevingsfarge 1 53 2_4 manuell" xfId="52278" xr:uid="{B7530B82-63FC-4298-AEE7-AB54A299210E}"/>
    <cellStyle name="20% - uthevingsfarge 1 53 3" xfId="2745" xr:uid="{00000000-0005-0000-0000-00001C260000}"/>
    <cellStyle name="20% - uthevingsfarge 1 53 3 2" xfId="36088" xr:uid="{00000000-0005-0000-0000-00001D260000}"/>
    <cellStyle name="20% - uthevingsfarge 1 53 3_CC1" xfId="52279" xr:uid="{C2AD600D-B244-4017-A525-71279757AB56}"/>
    <cellStyle name="20% - uthevingsfarge 1 53 4" xfId="36089" xr:uid="{00000000-0005-0000-0000-00001E260000}"/>
    <cellStyle name="20% - uthevingsfarge 1 53 5" xfId="36090" xr:uid="{00000000-0005-0000-0000-00001F260000}"/>
    <cellStyle name="20% - uthevingsfarge 1 53 6" xfId="36091" xr:uid="{00000000-0005-0000-0000-000020260000}"/>
    <cellStyle name="20% - uthevingsfarge 1 53 7" xfId="36082" xr:uid="{00000000-0005-0000-0000-000021260000}"/>
    <cellStyle name="20% - uthevingsfarge 1 53_4 manuell" xfId="52280" xr:uid="{695B3BBF-B987-42D3-98B1-B7125F49C85E}"/>
    <cellStyle name="20% - uthevingsfarge 1 54" xfId="2746" xr:uid="{00000000-0005-0000-0000-000023260000}"/>
    <cellStyle name="20% - uthevingsfarge 1 54 2" xfId="2747" xr:uid="{00000000-0005-0000-0000-000024260000}"/>
    <cellStyle name="20% - uthevingsfarge 1 54 2 2" xfId="2748" xr:uid="{00000000-0005-0000-0000-000025260000}"/>
    <cellStyle name="20% - uthevingsfarge 1 54 2 2 2" xfId="36094" xr:uid="{00000000-0005-0000-0000-000026260000}"/>
    <cellStyle name="20% - uthevingsfarge 1 54 2 2_CC1" xfId="52281" xr:uid="{29381FC0-00D6-4752-8A9E-E7F519E8300F}"/>
    <cellStyle name="20% - uthevingsfarge 1 54 2 3" xfId="36095" xr:uid="{00000000-0005-0000-0000-000027260000}"/>
    <cellStyle name="20% - uthevingsfarge 1 54 2 4" xfId="36096" xr:uid="{00000000-0005-0000-0000-000028260000}"/>
    <cellStyle name="20% - uthevingsfarge 1 54 2 5" xfId="36097" xr:uid="{00000000-0005-0000-0000-000029260000}"/>
    <cellStyle name="20% - uthevingsfarge 1 54 2 6" xfId="36093" xr:uid="{00000000-0005-0000-0000-00002A260000}"/>
    <cellStyle name="20% - uthevingsfarge 1 54 2_4 manuell" xfId="52282" xr:uid="{7EAB0668-C65F-4808-AF71-B86F16F4EE35}"/>
    <cellStyle name="20% - uthevingsfarge 1 54 3" xfId="2749" xr:uid="{00000000-0005-0000-0000-00002C260000}"/>
    <cellStyle name="20% - uthevingsfarge 1 54 3 2" xfId="36098" xr:uid="{00000000-0005-0000-0000-00002D260000}"/>
    <cellStyle name="20% - uthevingsfarge 1 54 3_CC1" xfId="52283" xr:uid="{92D3BA92-6149-4CEA-A491-689DE0FDEC94}"/>
    <cellStyle name="20% - uthevingsfarge 1 54 4" xfId="36099" xr:uid="{00000000-0005-0000-0000-00002E260000}"/>
    <cellStyle name="20% - uthevingsfarge 1 54 5" xfId="36100" xr:uid="{00000000-0005-0000-0000-00002F260000}"/>
    <cellStyle name="20% - uthevingsfarge 1 54 6" xfId="36101" xr:uid="{00000000-0005-0000-0000-000030260000}"/>
    <cellStyle name="20% - uthevingsfarge 1 54 7" xfId="36092" xr:uid="{00000000-0005-0000-0000-000031260000}"/>
    <cellStyle name="20% - uthevingsfarge 1 54_4 manuell" xfId="52284" xr:uid="{EA22093B-73BE-49DE-951C-991F06FFA9F0}"/>
    <cellStyle name="20% - uthevingsfarge 1 55" xfId="2750" xr:uid="{00000000-0005-0000-0000-000033260000}"/>
    <cellStyle name="20% - uthevingsfarge 1 55 2" xfId="2751" xr:uid="{00000000-0005-0000-0000-000034260000}"/>
    <cellStyle name="20% - uthevingsfarge 1 55 2 2" xfId="2752" xr:uid="{00000000-0005-0000-0000-000035260000}"/>
    <cellStyle name="20% - uthevingsfarge 1 55 2 2 2" xfId="36104" xr:uid="{00000000-0005-0000-0000-000036260000}"/>
    <cellStyle name="20% - uthevingsfarge 1 55 2 2_CC1" xfId="52285" xr:uid="{29DD8AF5-5EDF-4A75-A8C1-C3D3BFB3F096}"/>
    <cellStyle name="20% - uthevingsfarge 1 55 2 3" xfId="36105" xr:uid="{00000000-0005-0000-0000-000037260000}"/>
    <cellStyle name="20% - uthevingsfarge 1 55 2 4" xfId="36106" xr:uid="{00000000-0005-0000-0000-000038260000}"/>
    <cellStyle name="20% - uthevingsfarge 1 55 2 5" xfId="36107" xr:uid="{00000000-0005-0000-0000-000039260000}"/>
    <cellStyle name="20% - uthevingsfarge 1 55 2 6" xfId="36103" xr:uid="{00000000-0005-0000-0000-00003A260000}"/>
    <cellStyle name="20% - uthevingsfarge 1 55 2_4 manuell" xfId="52286" xr:uid="{BF288006-9774-4EA9-BCD4-65C6081379C9}"/>
    <cellStyle name="20% - uthevingsfarge 1 55 3" xfId="2753" xr:uid="{00000000-0005-0000-0000-00003C260000}"/>
    <cellStyle name="20% - uthevingsfarge 1 55 3 2" xfId="36108" xr:uid="{00000000-0005-0000-0000-00003D260000}"/>
    <cellStyle name="20% - uthevingsfarge 1 55 3_CC1" xfId="52287" xr:uid="{F7ED1BF6-6ACB-4F53-BF7C-43476BB0E176}"/>
    <cellStyle name="20% - uthevingsfarge 1 55 4" xfId="36109" xr:uid="{00000000-0005-0000-0000-00003E260000}"/>
    <cellStyle name="20% - uthevingsfarge 1 55 5" xfId="36110" xr:uid="{00000000-0005-0000-0000-00003F260000}"/>
    <cellStyle name="20% - uthevingsfarge 1 55 6" xfId="36111" xr:uid="{00000000-0005-0000-0000-000040260000}"/>
    <cellStyle name="20% - uthevingsfarge 1 55 7" xfId="36102" xr:uid="{00000000-0005-0000-0000-000041260000}"/>
    <cellStyle name="20% - uthevingsfarge 1 55_4 manuell" xfId="52288" xr:uid="{ED799593-8F8B-455B-98D3-1D5B78F621DD}"/>
    <cellStyle name="20% - uthevingsfarge 1 56" xfId="2754" xr:uid="{00000000-0005-0000-0000-000043260000}"/>
    <cellStyle name="20% - uthevingsfarge 1 56 2" xfId="2755" xr:uid="{00000000-0005-0000-0000-000044260000}"/>
    <cellStyle name="20% - uthevingsfarge 1 56 2 2" xfId="2756" xr:uid="{00000000-0005-0000-0000-000045260000}"/>
    <cellStyle name="20% - uthevingsfarge 1 56 2 2 2" xfId="36114" xr:uid="{00000000-0005-0000-0000-000046260000}"/>
    <cellStyle name="20% - uthevingsfarge 1 56 2 2_CC1" xfId="52289" xr:uid="{8EB8241D-293E-415B-ABFC-69C3830F9C0D}"/>
    <cellStyle name="20% - uthevingsfarge 1 56 2 3" xfId="36115" xr:uid="{00000000-0005-0000-0000-000047260000}"/>
    <cellStyle name="20% - uthevingsfarge 1 56 2 4" xfId="36116" xr:uid="{00000000-0005-0000-0000-000048260000}"/>
    <cellStyle name="20% - uthevingsfarge 1 56 2 5" xfId="36117" xr:uid="{00000000-0005-0000-0000-000049260000}"/>
    <cellStyle name="20% - uthevingsfarge 1 56 2 6" xfId="36113" xr:uid="{00000000-0005-0000-0000-00004A260000}"/>
    <cellStyle name="20% - uthevingsfarge 1 56 2_4 manuell" xfId="52290" xr:uid="{72BB6D62-06B3-4E43-B74E-2E38F46FB965}"/>
    <cellStyle name="20% - uthevingsfarge 1 56 3" xfId="2757" xr:uid="{00000000-0005-0000-0000-00004C260000}"/>
    <cellStyle name="20% - uthevingsfarge 1 56 3 2" xfId="36118" xr:uid="{00000000-0005-0000-0000-00004D260000}"/>
    <cellStyle name="20% - uthevingsfarge 1 56 3_CC1" xfId="52291" xr:uid="{0968070F-AD0E-4C26-A843-F452A8D5F607}"/>
    <cellStyle name="20% - uthevingsfarge 1 56 4" xfId="36119" xr:uid="{00000000-0005-0000-0000-00004E260000}"/>
    <cellStyle name="20% - uthevingsfarge 1 56 5" xfId="36120" xr:uid="{00000000-0005-0000-0000-00004F260000}"/>
    <cellStyle name="20% - uthevingsfarge 1 56 6" xfId="36121" xr:uid="{00000000-0005-0000-0000-000050260000}"/>
    <cellStyle name="20% - uthevingsfarge 1 56 7" xfId="36112" xr:uid="{00000000-0005-0000-0000-000051260000}"/>
    <cellStyle name="20% - uthevingsfarge 1 56_4 manuell" xfId="52292" xr:uid="{01467DED-7AEF-47B2-A720-671161AC5B1D}"/>
    <cellStyle name="20% - uthevingsfarge 1 57" xfId="2758" xr:uid="{00000000-0005-0000-0000-000053260000}"/>
    <cellStyle name="20% - uthevingsfarge 1 57 2" xfId="2759" xr:uid="{00000000-0005-0000-0000-000054260000}"/>
    <cellStyle name="20% - uthevingsfarge 1 57 2 2" xfId="2760" xr:uid="{00000000-0005-0000-0000-000055260000}"/>
    <cellStyle name="20% - uthevingsfarge 1 57 2 2 2" xfId="36124" xr:uid="{00000000-0005-0000-0000-000056260000}"/>
    <cellStyle name="20% - uthevingsfarge 1 57 2 2_CC1" xfId="52293" xr:uid="{BE718B77-E903-4A91-BFE0-16E22F30C005}"/>
    <cellStyle name="20% - uthevingsfarge 1 57 2 3" xfId="36125" xr:uid="{00000000-0005-0000-0000-000057260000}"/>
    <cellStyle name="20% - uthevingsfarge 1 57 2 4" xfId="36126" xr:uid="{00000000-0005-0000-0000-000058260000}"/>
    <cellStyle name="20% - uthevingsfarge 1 57 2 5" xfId="36127" xr:uid="{00000000-0005-0000-0000-000059260000}"/>
    <cellStyle name="20% - uthevingsfarge 1 57 2 6" xfId="36123" xr:uid="{00000000-0005-0000-0000-00005A260000}"/>
    <cellStyle name="20% - uthevingsfarge 1 57 2_4 manuell" xfId="52294" xr:uid="{282DDFCA-8B79-4A7F-BC37-2F159696B150}"/>
    <cellStyle name="20% - uthevingsfarge 1 57 3" xfId="2761" xr:uid="{00000000-0005-0000-0000-00005C260000}"/>
    <cellStyle name="20% - uthevingsfarge 1 57 3 2" xfId="36128" xr:uid="{00000000-0005-0000-0000-00005D260000}"/>
    <cellStyle name="20% - uthevingsfarge 1 57 3_CC1" xfId="52295" xr:uid="{678E7315-9147-432C-9AF6-8729AFE0FC84}"/>
    <cellStyle name="20% - uthevingsfarge 1 57 4" xfId="36129" xr:uid="{00000000-0005-0000-0000-00005E260000}"/>
    <cellStyle name="20% - uthevingsfarge 1 57 5" xfId="36130" xr:uid="{00000000-0005-0000-0000-00005F260000}"/>
    <cellStyle name="20% - uthevingsfarge 1 57 6" xfId="36131" xr:uid="{00000000-0005-0000-0000-000060260000}"/>
    <cellStyle name="20% - uthevingsfarge 1 57 7" xfId="36122" xr:uid="{00000000-0005-0000-0000-000061260000}"/>
    <cellStyle name="20% - uthevingsfarge 1 57_4 manuell" xfId="52296" xr:uid="{D47E8DB0-39EE-47E8-8CC4-41F54AFDD7AB}"/>
    <cellStyle name="20% - uthevingsfarge 1 58" xfId="2762" xr:uid="{00000000-0005-0000-0000-000063260000}"/>
    <cellStyle name="20% - uthevingsfarge 1 58 2" xfId="2763" xr:uid="{00000000-0005-0000-0000-000064260000}"/>
    <cellStyle name="20% - uthevingsfarge 1 58 2 2" xfId="2764" xr:uid="{00000000-0005-0000-0000-000065260000}"/>
    <cellStyle name="20% - uthevingsfarge 1 58 2 2 2" xfId="36134" xr:uid="{00000000-0005-0000-0000-000066260000}"/>
    <cellStyle name="20% - uthevingsfarge 1 58 2 2_CC1" xfId="52297" xr:uid="{6DF748F6-C12D-43C1-94E4-F319B5966BAC}"/>
    <cellStyle name="20% - uthevingsfarge 1 58 2 3" xfId="36135" xr:uid="{00000000-0005-0000-0000-000067260000}"/>
    <cellStyle name="20% - uthevingsfarge 1 58 2 4" xfId="36136" xr:uid="{00000000-0005-0000-0000-000068260000}"/>
    <cellStyle name="20% - uthevingsfarge 1 58 2 5" xfId="36137" xr:uid="{00000000-0005-0000-0000-000069260000}"/>
    <cellStyle name="20% - uthevingsfarge 1 58 2 6" xfId="36133" xr:uid="{00000000-0005-0000-0000-00006A260000}"/>
    <cellStyle name="20% - uthevingsfarge 1 58 2_4 manuell" xfId="52298" xr:uid="{3BD1714B-ACE1-4F22-B56F-7FB6A0D014DD}"/>
    <cellStyle name="20% - uthevingsfarge 1 58 3" xfId="2765" xr:uid="{00000000-0005-0000-0000-00006C260000}"/>
    <cellStyle name="20% - uthevingsfarge 1 58 3 2" xfId="36138" xr:uid="{00000000-0005-0000-0000-00006D260000}"/>
    <cellStyle name="20% - uthevingsfarge 1 58 3_CC1" xfId="52299" xr:uid="{3175A7A7-EB04-4AC8-AF53-56B51D286739}"/>
    <cellStyle name="20% - uthevingsfarge 1 58 4" xfId="36139" xr:uid="{00000000-0005-0000-0000-00006E260000}"/>
    <cellStyle name="20% - uthevingsfarge 1 58 5" xfId="36140" xr:uid="{00000000-0005-0000-0000-00006F260000}"/>
    <cellStyle name="20% - uthevingsfarge 1 58 6" xfId="36141" xr:uid="{00000000-0005-0000-0000-000070260000}"/>
    <cellStyle name="20% - uthevingsfarge 1 58 7" xfId="36132" xr:uid="{00000000-0005-0000-0000-000071260000}"/>
    <cellStyle name="20% - uthevingsfarge 1 58_4 manuell" xfId="52300" xr:uid="{CBC029A7-A838-48DF-B896-21DA7D77293C}"/>
    <cellStyle name="20% - uthevingsfarge 1 59" xfId="2766" xr:uid="{00000000-0005-0000-0000-000073260000}"/>
    <cellStyle name="20% - uthevingsfarge 1 59 2" xfId="2767" xr:uid="{00000000-0005-0000-0000-000074260000}"/>
    <cellStyle name="20% - uthevingsfarge 1 59 2 2" xfId="2768" xr:uid="{00000000-0005-0000-0000-000075260000}"/>
    <cellStyle name="20% - uthevingsfarge 1 59 2 2 2" xfId="36144" xr:uid="{00000000-0005-0000-0000-000076260000}"/>
    <cellStyle name="20% - uthevingsfarge 1 59 2 2_CC1" xfId="52301" xr:uid="{2CDA3B93-B135-4CB3-97D7-F47ACFB1B1ED}"/>
    <cellStyle name="20% - uthevingsfarge 1 59 2 3" xfId="36145" xr:uid="{00000000-0005-0000-0000-000077260000}"/>
    <cellStyle name="20% - uthevingsfarge 1 59 2 4" xfId="36146" xr:uid="{00000000-0005-0000-0000-000078260000}"/>
    <cellStyle name="20% - uthevingsfarge 1 59 2 5" xfId="36147" xr:uid="{00000000-0005-0000-0000-000079260000}"/>
    <cellStyle name="20% - uthevingsfarge 1 59 2 6" xfId="36143" xr:uid="{00000000-0005-0000-0000-00007A260000}"/>
    <cellStyle name="20% - uthevingsfarge 1 59 2_4 manuell" xfId="52302" xr:uid="{A16707F7-5013-4025-9F22-2575E2D56E7D}"/>
    <cellStyle name="20% - uthevingsfarge 1 59 3" xfId="2769" xr:uid="{00000000-0005-0000-0000-00007C260000}"/>
    <cellStyle name="20% - uthevingsfarge 1 59 3 2" xfId="36148" xr:uid="{00000000-0005-0000-0000-00007D260000}"/>
    <cellStyle name="20% - uthevingsfarge 1 59 3_CC1" xfId="52303" xr:uid="{39115F52-6D59-4B66-9BD0-B113896A454F}"/>
    <cellStyle name="20% - uthevingsfarge 1 59 4" xfId="36149" xr:uid="{00000000-0005-0000-0000-00007E260000}"/>
    <cellStyle name="20% - uthevingsfarge 1 59 5" xfId="36150" xr:uid="{00000000-0005-0000-0000-00007F260000}"/>
    <cellStyle name="20% - uthevingsfarge 1 59 6" xfId="36151" xr:uid="{00000000-0005-0000-0000-000080260000}"/>
    <cellStyle name="20% - uthevingsfarge 1 59 7" xfId="36142" xr:uid="{00000000-0005-0000-0000-000081260000}"/>
    <cellStyle name="20% - uthevingsfarge 1 59_4 manuell" xfId="52304" xr:uid="{E6CFB639-FF49-4535-895B-1DDAEF7E5D2B}"/>
    <cellStyle name="20% - uthevingsfarge 1 6" xfId="2770" xr:uid="{00000000-0005-0000-0000-000083260000}"/>
    <cellStyle name="20% - uthevingsfarge 1 6 2" xfId="2771" xr:uid="{00000000-0005-0000-0000-000084260000}"/>
    <cellStyle name="20% - uthevingsfarge 1 6 2 2" xfId="2772" xr:uid="{00000000-0005-0000-0000-000085260000}"/>
    <cellStyle name="20% - uthevingsfarge 1 6 2 2 2" xfId="36154" xr:uid="{00000000-0005-0000-0000-000086260000}"/>
    <cellStyle name="20% - uthevingsfarge 1 6 2 2_CC1" xfId="52305" xr:uid="{7B5206EF-F530-4DC1-8C11-6A57074F1EEF}"/>
    <cellStyle name="20% - uthevingsfarge 1 6 2 3" xfId="36155" xr:uid="{00000000-0005-0000-0000-000087260000}"/>
    <cellStyle name="20% - uthevingsfarge 1 6 2 4" xfId="36156" xr:uid="{00000000-0005-0000-0000-000088260000}"/>
    <cellStyle name="20% - uthevingsfarge 1 6 2 5" xfId="36157" xr:uid="{00000000-0005-0000-0000-000089260000}"/>
    <cellStyle name="20% - uthevingsfarge 1 6 2 6" xfId="36153" xr:uid="{00000000-0005-0000-0000-00008A260000}"/>
    <cellStyle name="20% - uthevingsfarge 1 6 2_3. Chng in credit spreads" xfId="41903" xr:uid="{00000000-0005-0000-0000-00008B260000}"/>
    <cellStyle name="20% - uthevingsfarge 1 6 3" xfId="2773" xr:uid="{00000000-0005-0000-0000-00008C260000}"/>
    <cellStyle name="20% - uthevingsfarge 1 6 3 2" xfId="14440" xr:uid="{00000000-0005-0000-0000-00008D260000}"/>
    <cellStyle name="20% - uthevingsfarge 1 6 3 2 2" xfId="41904" xr:uid="{00000000-0005-0000-0000-00008E260000}"/>
    <cellStyle name="20% - uthevingsfarge 1 6 3 3" xfId="36158" xr:uid="{00000000-0005-0000-0000-00008F260000}"/>
    <cellStyle name="20% - uthevingsfarge 1 6 3_3. Chng in credit spreads" xfId="41905" xr:uid="{00000000-0005-0000-0000-000090260000}"/>
    <cellStyle name="20% - uthevingsfarge 1 6 4" xfId="14441" xr:uid="{00000000-0005-0000-0000-000091260000}"/>
    <cellStyle name="20% - uthevingsfarge 1 6 4 2" xfId="36159" xr:uid="{00000000-0005-0000-0000-000092260000}"/>
    <cellStyle name="20% - uthevingsfarge 1 6 5" xfId="14442" xr:uid="{00000000-0005-0000-0000-000093260000}"/>
    <cellStyle name="20% - uthevingsfarge 1 6 5 2" xfId="36160" xr:uid="{00000000-0005-0000-0000-000094260000}"/>
    <cellStyle name="20% - uthevingsfarge 1 6 6" xfId="36161" xr:uid="{00000000-0005-0000-0000-000095260000}"/>
    <cellStyle name="20% - uthevingsfarge 1 6 7" xfId="36152" xr:uid="{00000000-0005-0000-0000-000096260000}"/>
    <cellStyle name="20% - uthevingsfarge 1 6 8" xfId="41906" xr:uid="{00000000-0005-0000-0000-000097260000}"/>
    <cellStyle name="20% - uthevingsfarge 1 6 9" xfId="41907" xr:uid="{00000000-0005-0000-0000-000098260000}"/>
    <cellStyle name="20% - uthevingsfarge 1 6_3. Chng in credit spreads" xfId="41908" xr:uid="{00000000-0005-0000-0000-000099260000}"/>
    <cellStyle name="20% - uthevingsfarge 1 60" xfId="14443" xr:uid="{00000000-0005-0000-0000-00009A260000}"/>
    <cellStyle name="20% - uthevingsfarge 1 60 2" xfId="14444" xr:uid="{00000000-0005-0000-0000-00009B260000}"/>
    <cellStyle name="20% - uthevingsfarge 1 60 2 2" xfId="35006" xr:uid="{00000000-0005-0000-0000-00009C260000}"/>
    <cellStyle name="20% - uthevingsfarge 1 60 3" xfId="14445" xr:uid="{00000000-0005-0000-0000-00009D260000}"/>
    <cellStyle name="20% - uthevingsfarge 1 60 4" xfId="34770" xr:uid="{00000000-0005-0000-0000-00009E260000}"/>
    <cellStyle name="20% - uthevingsfarge 1 60_43 Manuell" xfId="54398" xr:uid="{54996504-CF11-4E52-B0EA-6782A9224029}"/>
    <cellStyle name="20% - uthevingsfarge 1 61" xfId="14446" xr:uid="{00000000-0005-0000-0000-0000A0260000}"/>
    <cellStyle name="20% - uthevingsfarge 1 61 2" xfId="14447" xr:uid="{00000000-0005-0000-0000-0000A1260000}"/>
    <cellStyle name="20% - uthevingsfarge 1 61 2 2" xfId="35027" xr:uid="{00000000-0005-0000-0000-0000A2260000}"/>
    <cellStyle name="20% - uthevingsfarge 1 61 3" xfId="14448" xr:uid="{00000000-0005-0000-0000-0000A3260000}"/>
    <cellStyle name="20% - uthevingsfarge 1 61 4" xfId="34796" xr:uid="{00000000-0005-0000-0000-0000A4260000}"/>
    <cellStyle name="20% - uthevingsfarge 1 61_43 Manuell" xfId="54399" xr:uid="{A4859451-C186-4CC7-8F60-EF039EA6388B}"/>
    <cellStyle name="20% - uthevingsfarge 1 62" xfId="14449" xr:uid="{00000000-0005-0000-0000-0000A6260000}"/>
    <cellStyle name="20% - uthevingsfarge 1 62 2" xfId="14450" xr:uid="{00000000-0005-0000-0000-0000A7260000}"/>
    <cellStyle name="20% - uthevingsfarge 1 62 2 2" xfId="35026" xr:uid="{00000000-0005-0000-0000-0000A8260000}"/>
    <cellStyle name="20% - uthevingsfarge 1 62 3" xfId="34794" xr:uid="{00000000-0005-0000-0000-0000A9260000}"/>
    <cellStyle name="20% - uthevingsfarge 1 62_43 Manuell" xfId="54400" xr:uid="{BCBC134E-450F-49B8-986B-94897F825788}"/>
    <cellStyle name="20% - uthevingsfarge 1 63" xfId="14451" xr:uid="{00000000-0005-0000-0000-0000AB260000}"/>
    <cellStyle name="20% - uthevingsfarge 1 63 2" xfId="34980" xr:uid="{00000000-0005-0000-0000-0000AC260000}"/>
    <cellStyle name="20% - uthevingsfarge 1 64" xfId="14452" xr:uid="{00000000-0005-0000-0000-0000AD260000}"/>
    <cellStyle name="20% - uthevingsfarge 1 64 2" xfId="35059" xr:uid="{00000000-0005-0000-0000-0000AE260000}"/>
    <cellStyle name="20% - uthevingsfarge 1 65" xfId="14453" xr:uid="{00000000-0005-0000-0000-0000AF260000}"/>
    <cellStyle name="20% - uthevingsfarge 1 65 2" xfId="34950" xr:uid="{00000000-0005-0000-0000-0000B0260000}"/>
    <cellStyle name="20% - uthevingsfarge 1 66" xfId="14454" xr:uid="{00000000-0005-0000-0000-0000B1260000}"/>
    <cellStyle name="20% - uthevingsfarge 1 66 2" xfId="35045" xr:uid="{00000000-0005-0000-0000-0000B2260000}"/>
    <cellStyle name="20% - uthevingsfarge 1 67" xfId="34996" xr:uid="{00000000-0005-0000-0000-0000B3260000}"/>
    <cellStyle name="20% - uthevingsfarge 1 68" xfId="41909" xr:uid="{00000000-0005-0000-0000-0000B4260000}"/>
    <cellStyle name="20% - uthevingsfarge 1 69" xfId="41910" xr:uid="{00000000-0005-0000-0000-0000B5260000}"/>
    <cellStyle name="20% - uthevingsfarge 1 7" xfId="2774" xr:uid="{00000000-0005-0000-0000-0000B6260000}"/>
    <cellStyle name="20% - uthevingsfarge 1 7 2" xfId="2775" xr:uid="{00000000-0005-0000-0000-0000B7260000}"/>
    <cellStyle name="20% - uthevingsfarge 1 7 2 2" xfId="2776" xr:uid="{00000000-0005-0000-0000-0000B8260000}"/>
    <cellStyle name="20% - uthevingsfarge 1 7 2 2 2" xfId="36164" xr:uid="{00000000-0005-0000-0000-0000B9260000}"/>
    <cellStyle name="20% - uthevingsfarge 1 7 2 2_CC1" xfId="52306" xr:uid="{14FD79D0-B478-462C-8068-87A460056AEE}"/>
    <cellStyle name="20% - uthevingsfarge 1 7 2 3" xfId="36165" xr:uid="{00000000-0005-0000-0000-0000BA260000}"/>
    <cellStyle name="20% - uthevingsfarge 1 7 2 4" xfId="36166" xr:uid="{00000000-0005-0000-0000-0000BB260000}"/>
    <cellStyle name="20% - uthevingsfarge 1 7 2 5" xfId="36167" xr:uid="{00000000-0005-0000-0000-0000BC260000}"/>
    <cellStyle name="20% - uthevingsfarge 1 7 2 6" xfId="36163" xr:uid="{00000000-0005-0000-0000-0000BD260000}"/>
    <cellStyle name="20% - uthevingsfarge 1 7 2_4 manuell" xfId="52307" xr:uid="{05F04167-57C7-4B81-9DA0-551319CE2615}"/>
    <cellStyle name="20% - uthevingsfarge 1 7 3" xfId="2777" xr:uid="{00000000-0005-0000-0000-0000BF260000}"/>
    <cellStyle name="20% - uthevingsfarge 1 7 3 2" xfId="14455" xr:uid="{00000000-0005-0000-0000-0000C0260000}"/>
    <cellStyle name="20% - uthevingsfarge 1 7 3 3" xfId="36168" xr:uid="{00000000-0005-0000-0000-0000C1260000}"/>
    <cellStyle name="20% - uthevingsfarge 1 7 3_43 Manuell" xfId="54401" xr:uid="{7D2967EA-4917-4367-9FFF-78725226C0A6}"/>
    <cellStyle name="20% - uthevingsfarge 1 7 4" xfId="14456" xr:uid="{00000000-0005-0000-0000-0000C3260000}"/>
    <cellStyle name="20% - uthevingsfarge 1 7 4 2" xfId="36169" xr:uid="{00000000-0005-0000-0000-0000C4260000}"/>
    <cellStyle name="20% - uthevingsfarge 1 7 5" xfId="14457" xr:uid="{00000000-0005-0000-0000-0000C5260000}"/>
    <cellStyle name="20% - uthevingsfarge 1 7 5 2" xfId="36170" xr:uid="{00000000-0005-0000-0000-0000C6260000}"/>
    <cellStyle name="20% - uthevingsfarge 1 7 6" xfId="36171" xr:uid="{00000000-0005-0000-0000-0000C7260000}"/>
    <cellStyle name="20% - uthevingsfarge 1 7 7" xfId="36162" xr:uid="{00000000-0005-0000-0000-0000C8260000}"/>
    <cellStyle name="20% - uthevingsfarge 1 7 8" xfId="41911" xr:uid="{00000000-0005-0000-0000-0000C9260000}"/>
    <cellStyle name="20% - uthevingsfarge 1 7_3. Chng in credit spreads" xfId="41912" xr:uid="{00000000-0005-0000-0000-0000CA260000}"/>
    <cellStyle name="20% - uthevingsfarge 1 70" xfId="41913" xr:uid="{00000000-0005-0000-0000-0000CB260000}"/>
    <cellStyle name="20% - uthevingsfarge 1 71" xfId="41914" xr:uid="{00000000-0005-0000-0000-0000CC260000}"/>
    <cellStyle name="20% - uthevingsfarge 1 72" xfId="41915" xr:uid="{00000000-0005-0000-0000-0000CD260000}"/>
    <cellStyle name="20% - uthevingsfarge 1 73" xfId="41916" xr:uid="{00000000-0005-0000-0000-0000CE260000}"/>
    <cellStyle name="20% - uthevingsfarge 1 74" xfId="41917" xr:uid="{00000000-0005-0000-0000-0000CF260000}"/>
    <cellStyle name="20% - uthevingsfarge 1 8" xfId="2778" xr:uid="{00000000-0005-0000-0000-0000D0260000}"/>
    <cellStyle name="20% - uthevingsfarge 1 8 2" xfId="2779" xr:uid="{00000000-0005-0000-0000-0000D1260000}"/>
    <cellStyle name="20% - uthevingsfarge 1 8 2 2" xfId="2780" xr:uid="{00000000-0005-0000-0000-0000D2260000}"/>
    <cellStyle name="20% - uthevingsfarge 1 8 2 2 2" xfId="36174" xr:uid="{00000000-0005-0000-0000-0000D3260000}"/>
    <cellStyle name="20% - uthevingsfarge 1 8 2 2_CC1" xfId="52308" xr:uid="{17F8CE44-1949-4324-A601-4C5F9027780B}"/>
    <cellStyle name="20% - uthevingsfarge 1 8 2 3" xfId="36175" xr:uid="{00000000-0005-0000-0000-0000D4260000}"/>
    <cellStyle name="20% - uthevingsfarge 1 8 2 4" xfId="36176" xr:uid="{00000000-0005-0000-0000-0000D5260000}"/>
    <cellStyle name="20% - uthevingsfarge 1 8 2 5" xfId="36177" xr:uid="{00000000-0005-0000-0000-0000D6260000}"/>
    <cellStyle name="20% - uthevingsfarge 1 8 2 6" xfId="36173" xr:uid="{00000000-0005-0000-0000-0000D7260000}"/>
    <cellStyle name="20% - uthevingsfarge 1 8 2_4 manuell" xfId="52309" xr:uid="{10B7C549-D17A-407D-8C70-82D70CBA5FAE}"/>
    <cellStyle name="20% - uthevingsfarge 1 8 3" xfId="2781" xr:uid="{00000000-0005-0000-0000-0000D9260000}"/>
    <cellStyle name="20% - uthevingsfarge 1 8 3 2" xfId="36178" xr:uid="{00000000-0005-0000-0000-0000DA260000}"/>
    <cellStyle name="20% - uthevingsfarge 1 8 3_CC1" xfId="52310" xr:uid="{77D2116E-0ADF-46C9-9FC2-C832EC315956}"/>
    <cellStyle name="20% - uthevingsfarge 1 8 4" xfId="36179" xr:uid="{00000000-0005-0000-0000-0000DB260000}"/>
    <cellStyle name="20% - uthevingsfarge 1 8 5" xfId="36180" xr:uid="{00000000-0005-0000-0000-0000DC260000}"/>
    <cellStyle name="20% - uthevingsfarge 1 8 6" xfId="36181" xr:uid="{00000000-0005-0000-0000-0000DD260000}"/>
    <cellStyle name="20% - uthevingsfarge 1 8 7" xfId="36172" xr:uid="{00000000-0005-0000-0000-0000DE260000}"/>
    <cellStyle name="20% - uthevingsfarge 1 8_3. Chng in credit spreads" xfId="41918" xr:uid="{00000000-0005-0000-0000-0000DF260000}"/>
    <cellStyle name="20% - uthevingsfarge 1 9" xfId="2782" xr:uid="{00000000-0005-0000-0000-0000E0260000}"/>
    <cellStyle name="20% - uthevingsfarge 1 9 2" xfId="2783" xr:uid="{00000000-0005-0000-0000-0000E1260000}"/>
    <cellStyle name="20% - uthevingsfarge 1 9 2 2" xfId="2784" xr:uid="{00000000-0005-0000-0000-0000E2260000}"/>
    <cellStyle name="20% - uthevingsfarge 1 9 2 2 2" xfId="36184" xr:uid="{00000000-0005-0000-0000-0000E3260000}"/>
    <cellStyle name="20% - uthevingsfarge 1 9 2 2_CC1" xfId="52311" xr:uid="{4A923443-094F-4D07-9ED8-57DE56CB8FDA}"/>
    <cellStyle name="20% - uthevingsfarge 1 9 2 3" xfId="36185" xr:uid="{00000000-0005-0000-0000-0000E4260000}"/>
    <cellStyle name="20% - uthevingsfarge 1 9 2 4" xfId="36186" xr:uid="{00000000-0005-0000-0000-0000E5260000}"/>
    <cellStyle name="20% - uthevingsfarge 1 9 2 5" xfId="36187" xr:uid="{00000000-0005-0000-0000-0000E6260000}"/>
    <cellStyle name="20% - uthevingsfarge 1 9 2 6" xfId="36183" xr:uid="{00000000-0005-0000-0000-0000E7260000}"/>
    <cellStyle name="20% - uthevingsfarge 1 9 2_4 manuell" xfId="52312" xr:uid="{6B409386-63C7-4504-A3AD-E92C15723FE7}"/>
    <cellStyle name="20% - uthevingsfarge 1 9 3" xfId="2785" xr:uid="{00000000-0005-0000-0000-0000E9260000}"/>
    <cellStyle name="20% - uthevingsfarge 1 9 3 2" xfId="36188" xr:uid="{00000000-0005-0000-0000-0000EA260000}"/>
    <cellStyle name="20% - uthevingsfarge 1 9 3_CC1" xfId="52313" xr:uid="{3D7DC7E3-C697-409E-A5E8-DB395D69FCDF}"/>
    <cellStyle name="20% - uthevingsfarge 1 9 4" xfId="36189" xr:uid="{00000000-0005-0000-0000-0000EB260000}"/>
    <cellStyle name="20% - uthevingsfarge 1 9 5" xfId="36190" xr:uid="{00000000-0005-0000-0000-0000EC260000}"/>
    <cellStyle name="20% - uthevingsfarge 1 9 6" xfId="36191" xr:uid="{00000000-0005-0000-0000-0000ED260000}"/>
    <cellStyle name="20% - uthevingsfarge 1 9 7" xfId="36182" xr:uid="{00000000-0005-0000-0000-0000EE260000}"/>
    <cellStyle name="20% - uthevingsfarge 1 9_4 manuell" xfId="52314" xr:uid="{4252D706-84EE-4905-AE51-5B83DDEF9619}"/>
    <cellStyle name="20% - uthevingsfarge 1_4 manuell" xfId="52315" xr:uid="{FD44A7B4-8067-4B0B-89EC-9F814E33330A}"/>
    <cellStyle name="20% - uthevingsfarge 2" xfId="34645" xr:uid="{00000000-0005-0000-0000-0000F1260000}"/>
    <cellStyle name="20% - uthevingsfarge 2 10" xfId="2786" xr:uid="{00000000-0005-0000-0000-0000F2260000}"/>
    <cellStyle name="20% - uthevingsfarge 2 10 2" xfId="2787" xr:uid="{00000000-0005-0000-0000-0000F3260000}"/>
    <cellStyle name="20% - uthevingsfarge 2 10 2 2" xfId="2788" xr:uid="{00000000-0005-0000-0000-0000F4260000}"/>
    <cellStyle name="20% - uthevingsfarge 2 10 2 2 2" xfId="36194" xr:uid="{00000000-0005-0000-0000-0000F5260000}"/>
    <cellStyle name="20% - uthevingsfarge 2 10 2 2_CC1" xfId="52316" xr:uid="{ADB4E108-7A8A-49A0-B334-03E87F6B8518}"/>
    <cellStyle name="20% - uthevingsfarge 2 10 2 3" xfId="36195" xr:uid="{00000000-0005-0000-0000-0000F6260000}"/>
    <cellStyle name="20% - uthevingsfarge 2 10 2 4" xfId="36196" xr:uid="{00000000-0005-0000-0000-0000F7260000}"/>
    <cellStyle name="20% - uthevingsfarge 2 10 2 5" xfId="36197" xr:uid="{00000000-0005-0000-0000-0000F8260000}"/>
    <cellStyle name="20% - uthevingsfarge 2 10 2 6" xfId="36193" xr:uid="{00000000-0005-0000-0000-0000F9260000}"/>
    <cellStyle name="20% - uthevingsfarge 2 10 2_4 manuell" xfId="52317" xr:uid="{B8B6AA45-7749-439B-A6EA-B1B7D5329685}"/>
    <cellStyle name="20% - uthevingsfarge 2 10 3" xfId="2789" xr:uid="{00000000-0005-0000-0000-0000FB260000}"/>
    <cellStyle name="20% - uthevingsfarge 2 10 3 2" xfId="36198" xr:uid="{00000000-0005-0000-0000-0000FC260000}"/>
    <cellStyle name="20% - uthevingsfarge 2 10 3_CC1" xfId="52318" xr:uid="{4EB0B2DA-86A9-485E-AFB1-C8EC32F9EC59}"/>
    <cellStyle name="20% - uthevingsfarge 2 10 4" xfId="36199" xr:uid="{00000000-0005-0000-0000-0000FD260000}"/>
    <cellStyle name="20% - uthevingsfarge 2 10 5" xfId="36200" xr:uid="{00000000-0005-0000-0000-0000FE260000}"/>
    <cellStyle name="20% - uthevingsfarge 2 10 6" xfId="36201" xr:uid="{00000000-0005-0000-0000-0000FF260000}"/>
    <cellStyle name="20% - uthevingsfarge 2 10 7" xfId="36192" xr:uid="{00000000-0005-0000-0000-000000270000}"/>
    <cellStyle name="20% - uthevingsfarge 2 10_4 manuell" xfId="52319" xr:uid="{6F2A72B1-60B9-4C9B-AAC0-3F862E009763}"/>
    <cellStyle name="20% - uthevingsfarge 2 11" xfId="2790" xr:uid="{00000000-0005-0000-0000-000002270000}"/>
    <cellStyle name="20% - uthevingsfarge 2 11 2" xfId="2791" xr:uid="{00000000-0005-0000-0000-000003270000}"/>
    <cellStyle name="20% - uthevingsfarge 2 11 2 2" xfId="2792" xr:uid="{00000000-0005-0000-0000-000004270000}"/>
    <cellStyle name="20% - uthevingsfarge 2 11 2 2 2" xfId="36204" xr:uid="{00000000-0005-0000-0000-000005270000}"/>
    <cellStyle name="20% - uthevingsfarge 2 11 2 2_CC1" xfId="52320" xr:uid="{796F5E31-4C15-4BCE-AC99-4F2CC92F8B3B}"/>
    <cellStyle name="20% - uthevingsfarge 2 11 2 3" xfId="36205" xr:uid="{00000000-0005-0000-0000-000006270000}"/>
    <cellStyle name="20% - uthevingsfarge 2 11 2 4" xfId="36206" xr:uid="{00000000-0005-0000-0000-000007270000}"/>
    <cellStyle name="20% - uthevingsfarge 2 11 2 5" xfId="36207" xr:uid="{00000000-0005-0000-0000-000008270000}"/>
    <cellStyle name="20% - uthevingsfarge 2 11 2 6" xfId="36203" xr:uid="{00000000-0005-0000-0000-000009270000}"/>
    <cellStyle name="20% - uthevingsfarge 2 11 2_4 manuell" xfId="52321" xr:uid="{52BE4A1C-91EE-4B9C-A53E-38C5BB5FE4B5}"/>
    <cellStyle name="20% - uthevingsfarge 2 11 3" xfId="2793" xr:uid="{00000000-0005-0000-0000-00000B270000}"/>
    <cellStyle name="20% - uthevingsfarge 2 11 3 2" xfId="36208" xr:uid="{00000000-0005-0000-0000-00000C270000}"/>
    <cellStyle name="20% - uthevingsfarge 2 11 3_CC1" xfId="52322" xr:uid="{B28F73E1-DB16-487B-B47C-FABEC1A607E2}"/>
    <cellStyle name="20% - uthevingsfarge 2 11 4" xfId="36209" xr:uid="{00000000-0005-0000-0000-00000D270000}"/>
    <cellStyle name="20% - uthevingsfarge 2 11 5" xfId="36210" xr:uid="{00000000-0005-0000-0000-00000E270000}"/>
    <cellStyle name="20% - uthevingsfarge 2 11 6" xfId="36211" xr:uid="{00000000-0005-0000-0000-00000F270000}"/>
    <cellStyle name="20% - uthevingsfarge 2 11 7" xfId="36202" xr:uid="{00000000-0005-0000-0000-000010270000}"/>
    <cellStyle name="20% - uthevingsfarge 2 11_4 manuell" xfId="52323" xr:uid="{D70D39BB-EB4D-4089-B510-75DB6B169D76}"/>
    <cellStyle name="20% - uthevingsfarge 2 12" xfId="2794" xr:uid="{00000000-0005-0000-0000-000012270000}"/>
    <cellStyle name="20% - uthevingsfarge 2 12 2" xfId="2795" xr:uid="{00000000-0005-0000-0000-000013270000}"/>
    <cellStyle name="20% - uthevingsfarge 2 12 2 2" xfId="2796" xr:uid="{00000000-0005-0000-0000-000014270000}"/>
    <cellStyle name="20% - uthevingsfarge 2 12 2 2 2" xfId="36214" xr:uid="{00000000-0005-0000-0000-000015270000}"/>
    <cellStyle name="20% - uthevingsfarge 2 12 2 2_CC1" xfId="52324" xr:uid="{F00A13F1-2EF8-494B-920C-177BB3328635}"/>
    <cellStyle name="20% - uthevingsfarge 2 12 2 3" xfId="36215" xr:uid="{00000000-0005-0000-0000-000016270000}"/>
    <cellStyle name="20% - uthevingsfarge 2 12 2 4" xfId="36216" xr:uid="{00000000-0005-0000-0000-000017270000}"/>
    <cellStyle name="20% - uthevingsfarge 2 12 2 5" xfId="36217" xr:uid="{00000000-0005-0000-0000-000018270000}"/>
    <cellStyle name="20% - uthevingsfarge 2 12 2 6" xfId="36213" xr:uid="{00000000-0005-0000-0000-000019270000}"/>
    <cellStyle name="20% - uthevingsfarge 2 12 2_4 manuell" xfId="52325" xr:uid="{DFAFD066-3429-4571-B9E9-216F69AC29A9}"/>
    <cellStyle name="20% - uthevingsfarge 2 12 3" xfId="2797" xr:uid="{00000000-0005-0000-0000-00001B270000}"/>
    <cellStyle name="20% - uthevingsfarge 2 12 3 2" xfId="36218" xr:uid="{00000000-0005-0000-0000-00001C270000}"/>
    <cellStyle name="20% - uthevingsfarge 2 12 3_CC1" xfId="52326" xr:uid="{613A708C-2811-4A59-8032-EF239008B6BC}"/>
    <cellStyle name="20% - uthevingsfarge 2 12 4" xfId="36219" xr:uid="{00000000-0005-0000-0000-00001D270000}"/>
    <cellStyle name="20% - uthevingsfarge 2 12 5" xfId="36220" xr:uid="{00000000-0005-0000-0000-00001E270000}"/>
    <cellStyle name="20% - uthevingsfarge 2 12 6" xfId="36221" xr:uid="{00000000-0005-0000-0000-00001F270000}"/>
    <cellStyle name="20% - uthevingsfarge 2 12 7" xfId="36212" xr:uid="{00000000-0005-0000-0000-000020270000}"/>
    <cellStyle name="20% - uthevingsfarge 2 12_4 manuell" xfId="52327" xr:uid="{C4E9EE9C-9361-4209-AE3A-EFE4F6937BB8}"/>
    <cellStyle name="20% - uthevingsfarge 2 13" xfId="2798" xr:uid="{00000000-0005-0000-0000-000022270000}"/>
    <cellStyle name="20% - uthevingsfarge 2 13 2" xfId="2799" xr:uid="{00000000-0005-0000-0000-000023270000}"/>
    <cellStyle name="20% - uthevingsfarge 2 13 2 2" xfId="2800" xr:uid="{00000000-0005-0000-0000-000024270000}"/>
    <cellStyle name="20% - uthevingsfarge 2 13 2 2 2" xfId="36224" xr:uid="{00000000-0005-0000-0000-000025270000}"/>
    <cellStyle name="20% - uthevingsfarge 2 13 2 2_CC1" xfId="52328" xr:uid="{8D4AC560-BA0D-4722-A7DF-01000EDF6F32}"/>
    <cellStyle name="20% - uthevingsfarge 2 13 2 3" xfId="36225" xr:uid="{00000000-0005-0000-0000-000026270000}"/>
    <cellStyle name="20% - uthevingsfarge 2 13 2 4" xfId="36226" xr:uid="{00000000-0005-0000-0000-000027270000}"/>
    <cellStyle name="20% - uthevingsfarge 2 13 2 5" xfId="36227" xr:uid="{00000000-0005-0000-0000-000028270000}"/>
    <cellStyle name="20% - uthevingsfarge 2 13 2 6" xfId="36223" xr:uid="{00000000-0005-0000-0000-000029270000}"/>
    <cellStyle name="20% - uthevingsfarge 2 13 2_4 manuell" xfId="52329" xr:uid="{1641AA43-EA40-43F7-B09E-959BA6B1D95C}"/>
    <cellStyle name="20% - uthevingsfarge 2 13 3" xfId="2801" xr:uid="{00000000-0005-0000-0000-00002B270000}"/>
    <cellStyle name="20% - uthevingsfarge 2 13 3 2" xfId="36228" xr:uid="{00000000-0005-0000-0000-00002C270000}"/>
    <cellStyle name="20% - uthevingsfarge 2 13 3_CC1" xfId="52330" xr:uid="{4693ED3E-B7D2-4FDC-BE7D-0E2278FF2ED4}"/>
    <cellStyle name="20% - uthevingsfarge 2 13 4" xfId="36229" xr:uid="{00000000-0005-0000-0000-00002D270000}"/>
    <cellStyle name="20% - uthevingsfarge 2 13 5" xfId="36230" xr:uid="{00000000-0005-0000-0000-00002E270000}"/>
    <cellStyle name="20% - uthevingsfarge 2 13 6" xfId="36231" xr:uid="{00000000-0005-0000-0000-00002F270000}"/>
    <cellStyle name="20% - uthevingsfarge 2 13 7" xfId="36222" xr:uid="{00000000-0005-0000-0000-000030270000}"/>
    <cellStyle name="20% - uthevingsfarge 2 13_4 manuell" xfId="52331" xr:uid="{7E65B6DF-EF08-4D00-B767-4CA5EEA0D14B}"/>
    <cellStyle name="20% - uthevingsfarge 2 14" xfId="2802" xr:uid="{00000000-0005-0000-0000-000032270000}"/>
    <cellStyle name="20% - uthevingsfarge 2 14 2" xfId="2803" xr:uid="{00000000-0005-0000-0000-000033270000}"/>
    <cellStyle name="20% - uthevingsfarge 2 14 2 2" xfId="2804" xr:uid="{00000000-0005-0000-0000-000034270000}"/>
    <cellStyle name="20% - uthevingsfarge 2 14 2 2 2" xfId="36234" xr:uid="{00000000-0005-0000-0000-000035270000}"/>
    <cellStyle name="20% - uthevingsfarge 2 14 2 2_CC1" xfId="52332" xr:uid="{F118B932-AF52-4C25-A61B-F4DB5115ECDC}"/>
    <cellStyle name="20% - uthevingsfarge 2 14 2 3" xfId="36235" xr:uid="{00000000-0005-0000-0000-000036270000}"/>
    <cellStyle name="20% - uthevingsfarge 2 14 2 4" xfId="36236" xr:uid="{00000000-0005-0000-0000-000037270000}"/>
    <cellStyle name="20% - uthevingsfarge 2 14 2 5" xfId="36237" xr:uid="{00000000-0005-0000-0000-000038270000}"/>
    <cellStyle name="20% - uthevingsfarge 2 14 2 6" xfId="36233" xr:uid="{00000000-0005-0000-0000-000039270000}"/>
    <cellStyle name="20% - uthevingsfarge 2 14 2_4 manuell" xfId="52333" xr:uid="{5802556B-F7C0-4D6E-9EDB-AF2D4C665E70}"/>
    <cellStyle name="20% - uthevingsfarge 2 14 3" xfId="2805" xr:uid="{00000000-0005-0000-0000-00003B270000}"/>
    <cellStyle name="20% - uthevingsfarge 2 14 3 2" xfId="36238" xr:uid="{00000000-0005-0000-0000-00003C270000}"/>
    <cellStyle name="20% - uthevingsfarge 2 14 3_CC1" xfId="52334" xr:uid="{BDCA876D-CFB8-4664-96C0-6B9E33E94BFB}"/>
    <cellStyle name="20% - uthevingsfarge 2 14 4" xfId="36239" xr:uid="{00000000-0005-0000-0000-00003D270000}"/>
    <cellStyle name="20% - uthevingsfarge 2 14 5" xfId="36240" xr:uid="{00000000-0005-0000-0000-00003E270000}"/>
    <cellStyle name="20% - uthevingsfarge 2 14 6" xfId="36241" xr:uid="{00000000-0005-0000-0000-00003F270000}"/>
    <cellStyle name="20% - uthevingsfarge 2 14 7" xfId="36232" xr:uid="{00000000-0005-0000-0000-000040270000}"/>
    <cellStyle name="20% - uthevingsfarge 2 14_4 manuell" xfId="52335" xr:uid="{537A6FEF-51A4-429C-9713-C9E89DA81860}"/>
    <cellStyle name="20% - uthevingsfarge 2 15" xfId="2806" xr:uid="{00000000-0005-0000-0000-000042270000}"/>
    <cellStyle name="20% - uthevingsfarge 2 15 2" xfId="2807" xr:uid="{00000000-0005-0000-0000-000043270000}"/>
    <cellStyle name="20% - uthevingsfarge 2 15 2 2" xfId="2808" xr:uid="{00000000-0005-0000-0000-000044270000}"/>
    <cellStyle name="20% - uthevingsfarge 2 15 2 2 2" xfId="36244" xr:uid="{00000000-0005-0000-0000-000045270000}"/>
    <cellStyle name="20% - uthevingsfarge 2 15 2 2_CC1" xfId="52336" xr:uid="{90DA2F09-1D97-4A5D-8060-D55BF4FA3C3D}"/>
    <cellStyle name="20% - uthevingsfarge 2 15 2 3" xfId="36245" xr:uid="{00000000-0005-0000-0000-000046270000}"/>
    <cellStyle name="20% - uthevingsfarge 2 15 2 4" xfId="36246" xr:uid="{00000000-0005-0000-0000-000047270000}"/>
    <cellStyle name="20% - uthevingsfarge 2 15 2 5" xfId="36247" xr:uid="{00000000-0005-0000-0000-000048270000}"/>
    <cellStyle name="20% - uthevingsfarge 2 15 2 6" xfId="36243" xr:uid="{00000000-0005-0000-0000-000049270000}"/>
    <cellStyle name="20% - uthevingsfarge 2 15 2_4 manuell" xfId="52337" xr:uid="{53B41D1F-42FE-4A33-B268-54C0B8ABB7C7}"/>
    <cellStyle name="20% - uthevingsfarge 2 15 3" xfId="2809" xr:uid="{00000000-0005-0000-0000-00004B270000}"/>
    <cellStyle name="20% - uthevingsfarge 2 15 3 2" xfId="36248" xr:uid="{00000000-0005-0000-0000-00004C270000}"/>
    <cellStyle name="20% - uthevingsfarge 2 15 3_CC1" xfId="52338" xr:uid="{1E924FB2-61E2-4675-AF99-3FF93D13B125}"/>
    <cellStyle name="20% - uthevingsfarge 2 15 4" xfId="36249" xr:uid="{00000000-0005-0000-0000-00004D270000}"/>
    <cellStyle name="20% - uthevingsfarge 2 15 5" xfId="36250" xr:uid="{00000000-0005-0000-0000-00004E270000}"/>
    <cellStyle name="20% - uthevingsfarge 2 15 6" xfId="36251" xr:uid="{00000000-0005-0000-0000-00004F270000}"/>
    <cellStyle name="20% - uthevingsfarge 2 15 7" xfId="36242" xr:uid="{00000000-0005-0000-0000-000050270000}"/>
    <cellStyle name="20% - uthevingsfarge 2 15_4 manuell" xfId="52339" xr:uid="{DD056062-0FD9-4D48-8A72-779837EB3643}"/>
    <cellStyle name="20% - uthevingsfarge 2 16" xfId="2810" xr:uid="{00000000-0005-0000-0000-000052270000}"/>
    <cellStyle name="20% - uthevingsfarge 2 16 2" xfId="2811" xr:uid="{00000000-0005-0000-0000-000053270000}"/>
    <cellStyle name="20% - uthevingsfarge 2 16 2 2" xfId="2812" xr:uid="{00000000-0005-0000-0000-000054270000}"/>
    <cellStyle name="20% - uthevingsfarge 2 16 2 2 2" xfId="36254" xr:uid="{00000000-0005-0000-0000-000055270000}"/>
    <cellStyle name="20% - uthevingsfarge 2 16 2 2_CC1" xfId="52340" xr:uid="{89FFB74F-F49B-4E00-86E1-EE72514D9B74}"/>
    <cellStyle name="20% - uthevingsfarge 2 16 2 3" xfId="36255" xr:uid="{00000000-0005-0000-0000-000056270000}"/>
    <cellStyle name="20% - uthevingsfarge 2 16 2 4" xfId="36256" xr:uid="{00000000-0005-0000-0000-000057270000}"/>
    <cellStyle name="20% - uthevingsfarge 2 16 2 5" xfId="36257" xr:uid="{00000000-0005-0000-0000-000058270000}"/>
    <cellStyle name="20% - uthevingsfarge 2 16 2 6" xfId="36253" xr:uid="{00000000-0005-0000-0000-000059270000}"/>
    <cellStyle name="20% - uthevingsfarge 2 16 2_4 manuell" xfId="52341" xr:uid="{5B0A727F-9AC8-4B02-AE87-D447BDF2E94D}"/>
    <cellStyle name="20% - uthevingsfarge 2 16 3" xfId="2813" xr:uid="{00000000-0005-0000-0000-00005B270000}"/>
    <cellStyle name="20% - uthevingsfarge 2 16 3 2" xfId="36258" xr:uid="{00000000-0005-0000-0000-00005C270000}"/>
    <cellStyle name="20% - uthevingsfarge 2 16 3_CC1" xfId="52342" xr:uid="{293B859B-4F1B-4BC0-A632-031B5B8417C8}"/>
    <cellStyle name="20% - uthevingsfarge 2 16 4" xfId="36259" xr:uid="{00000000-0005-0000-0000-00005D270000}"/>
    <cellStyle name="20% - uthevingsfarge 2 16 5" xfId="36260" xr:uid="{00000000-0005-0000-0000-00005E270000}"/>
    <cellStyle name="20% - uthevingsfarge 2 16 6" xfId="36261" xr:uid="{00000000-0005-0000-0000-00005F270000}"/>
    <cellStyle name="20% - uthevingsfarge 2 16 7" xfId="36252" xr:uid="{00000000-0005-0000-0000-000060270000}"/>
    <cellStyle name="20% - uthevingsfarge 2 16_4 manuell" xfId="52343" xr:uid="{40914542-F8D0-4B37-B03F-07E34D341BF2}"/>
    <cellStyle name="20% - uthevingsfarge 2 17" xfId="2814" xr:uid="{00000000-0005-0000-0000-000062270000}"/>
    <cellStyle name="20% - uthevingsfarge 2 17 2" xfId="2815" xr:uid="{00000000-0005-0000-0000-000063270000}"/>
    <cellStyle name="20% - uthevingsfarge 2 17 2 2" xfId="2816" xr:uid="{00000000-0005-0000-0000-000064270000}"/>
    <cellStyle name="20% - uthevingsfarge 2 17 2 2 2" xfId="36264" xr:uid="{00000000-0005-0000-0000-000065270000}"/>
    <cellStyle name="20% - uthevingsfarge 2 17 2 2_CC1" xfId="52344" xr:uid="{0DC8A745-246F-450D-9490-73BD42F475A4}"/>
    <cellStyle name="20% - uthevingsfarge 2 17 2 3" xfId="36265" xr:uid="{00000000-0005-0000-0000-000066270000}"/>
    <cellStyle name="20% - uthevingsfarge 2 17 2 4" xfId="36266" xr:uid="{00000000-0005-0000-0000-000067270000}"/>
    <cellStyle name="20% - uthevingsfarge 2 17 2 5" xfId="36267" xr:uid="{00000000-0005-0000-0000-000068270000}"/>
    <cellStyle name="20% - uthevingsfarge 2 17 2 6" xfId="36263" xr:uid="{00000000-0005-0000-0000-000069270000}"/>
    <cellStyle name="20% - uthevingsfarge 2 17 2_4 manuell" xfId="52345" xr:uid="{A43EAC9E-B7A8-45E8-800D-EFB7459976E5}"/>
    <cellStyle name="20% - uthevingsfarge 2 17 3" xfId="2817" xr:uid="{00000000-0005-0000-0000-00006B270000}"/>
    <cellStyle name="20% - uthevingsfarge 2 17 3 2" xfId="36268" xr:uid="{00000000-0005-0000-0000-00006C270000}"/>
    <cellStyle name="20% - uthevingsfarge 2 17 3_CC1" xfId="52346" xr:uid="{608C6C14-EAE4-485A-A804-09E3C144539C}"/>
    <cellStyle name="20% - uthevingsfarge 2 17 4" xfId="36269" xr:uid="{00000000-0005-0000-0000-00006D270000}"/>
    <cellStyle name="20% - uthevingsfarge 2 17 5" xfId="36270" xr:uid="{00000000-0005-0000-0000-00006E270000}"/>
    <cellStyle name="20% - uthevingsfarge 2 17 6" xfId="36271" xr:uid="{00000000-0005-0000-0000-00006F270000}"/>
    <cellStyle name="20% - uthevingsfarge 2 17 7" xfId="36262" xr:uid="{00000000-0005-0000-0000-000070270000}"/>
    <cellStyle name="20% - uthevingsfarge 2 17_4 manuell" xfId="52347" xr:uid="{2C41F04F-D3DC-4D86-9935-8F2E1027A584}"/>
    <cellStyle name="20% - uthevingsfarge 2 18" xfId="2818" xr:uid="{00000000-0005-0000-0000-000072270000}"/>
    <cellStyle name="20% - uthevingsfarge 2 18 2" xfId="2819" xr:uid="{00000000-0005-0000-0000-000073270000}"/>
    <cellStyle name="20% - uthevingsfarge 2 18 2 2" xfId="2820" xr:uid="{00000000-0005-0000-0000-000074270000}"/>
    <cellStyle name="20% - uthevingsfarge 2 18 2 2 2" xfId="36274" xr:uid="{00000000-0005-0000-0000-000075270000}"/>
    <cellStyle name="20% - uthevingsfarge 2 18 2 2_CC1" xfId="52348" xr:uid="{3FD71EFE-6316-4CBE-8EAE-3598D8CE992B}"/>
    <cellStyle name="20% - uthevingsfarge 2 18 2 3" xfId="36275" xr:uid="{00000000-0005-0000-0000-000076270000}"/>
    <cellStyle name="20% - uthevingsfarge 2 18 2 4" xfId="36276" xr:uid="{00000000-0005-0000-0000-000077270000}"/>
    <cellStyle name="20% - uthevingsfarge 2 18 2 5" xfId="36277" xr:uid="{00000000-0005-0000-0000-000078270000}"/>
    <cellStyle name="20% - uthevingsfarge 2 18 2 6" xfId="36273" xr:uid="{00000000-0005-0000-0000-000079270000}"/>
    <cellStyle name="20% - uthevingsfarge 2 18 2_4 manuell" xfId="52349" xr:uid="{C9CA32FD-A182-4AB1-BAB8-A26651485FF1}"/>
    <cellStyle name="20% - uthevingsfarge 2 18 3" xfId="2821" xr:uid="{00000000-0005-0000-0000-00007B270000}"/>
    <cellStyle name="20% - uthevingsfarge 2 18 3 2" xfId="36278" xr:uid="{00000000-0005-0000-0000-00007C270000}"/>
    <cellStyle name="20% - uthevingsfarge 2 18 3_CC1" xfId="52350" xr:uid="{79E6BE15-6D44-43FA-9196-B323F189742D}"/>
    <cellStyle name="20% - uthevingsfarge 2 18 4" xfId="36279" xr:uid="{00000000-0005-0000-0000-00007D270000}"/>
    <cellStyle name="20% - uthevingsfarge 2 18 5" xfId="36280" xr:uid="{00000000-0005-0000-0000-00007E270000}"/>
    <cellStyle name="20% - uthevingsfarge 2 18 6" xfId="36281" xr:uid="{00000000-0005-0000-0000-00007F270000}"/>
    <cellStyle name="20% - uthevingsfarge 2 18 7" xfId="36272" xr:uid="{00000000-0005-0000-0000-000080270000}"/>
    <cellStyle name="20% - uthevingsfarge 2 18_4 manuell" xfId="52351" xr:uid="{324E8561-11DB-4E8A-A592-A02C667D8464}"/>
    <cellStyle name="20% - uthevingsfarge 2 19" xfId="2822" xr:uid="{00000000-0005-0000-0000-000082270000}"/>
    <cellStyle name="20% - uthevingsfarge 2 19 2" xfId="2823" xr:uid="{00000000-0005-0000-0000-000083270000}"/>
    <cellStyle name="20% - uthevingsfarge 2 19 2 2" xfId="2824" xr:uid="{00000000-0005-0000-0000-000084270000}"/>
    <cellStyle name="20% - uthevingsfarge 2 19 2 2 2" xfId="36284" xr:uid="{00000000-0005-0000-0000-000085270000}"/>
    <cellStyle name="20% - uthevingsfarge 2 19 2 2_CC1" xfId="52352" xr:uid="{0E092AC3-421A-4B8C-8999-9F26009F64AE}"/>
    <cellStyle name="20% - uthevingsfarge 2 19 2 3" xfId="36285" xr:uid="{00000000-0005-0000-0000-000086270000}"/>
    <cellStyle name="20% - uthevingsfarge 2 19 2 4" xfId="36286" xr:uid="{00000000-0005-0000-0000-000087270000}"/>
    <cellStyle name="20% - uthevingsfarge 2 19 2 5" xfId="36287" xr:uid="{00000000-0005-0000-0000-000088270000}"/>
    <cellStyle name="20% - uthevingsfarge 2 19 2 6" xfId="36283" xr:uid="{00000000-0005-0000-0000-000089270000}"/>
    <cellStyle name="20% - uthevingsfarge 2 19 2_4 manuell" xfId="52353" xr:uid="{16C2EEA0-E948-47E0-8C3E-C20DD026C5DF}"/>
    <cellStyle name="20% - uthevingsfarge 2 19 3" xfId="2825" xr:uid="{00000000-0005-0000-0000-00008B270000}"/>
    <cellStyle name="20% - uthevingsfarge 2 19 3 2" xfId="36288" xr:uid="{00000000-0005-0000-0000-00008C270000}"/>
    <cellStyle name="20% - uthevingsfarge 2 19 3_CC1" xfId="52354" xr:uid="{A3320601-CD03-4A52-91BA-BC4355C20B39}"/>
    <cellStyle name="20% - uthevingsfarge 2 19 4" xfId="36289" xr:uid="{00000000-0005-0000-0000-00008D270000}"/>
    <cellStyle name="20% - uthevingsfarge 2 19 5" xfId="36290" xr:uid="{00000000-0005-0000-0000-00008E270000}"/>
    <cellStyle name="20% - uthevingsfarge 2 19 6" xfId="36291" xr:uid="{00000000-0005-0000-0000-00008F270000}"/>
    <cellStyle name="20% - uthevingsfarge 2 19 7" xfId="36282" xr:uid="{00000000-0005-0000-0000-000090270000}"/>
    <cellStyle name="20% - uthevingsfarge 2 19_4 manuell" xfId="52355" xr:uid="{567AF242-E7EA-46FA-B3EB-ACB9C07D7DC7}"/>
    <cellStyle name="20% - uthevingsfarge 2 2" xfId="2826" xr:uid="{00000000-0005-0000-0000-000092270000}"/>
    <cellStyle name="20% - uthevingsfarge 2 2 10" xfId="14458" xr:uid="{00000000-0005-0000-0000-000093270000}"/>
    <cellStyle name="20% - uthevingsfarge 2 2 10 2" xfId="14459" xr:uid="{00000000-0005-0000-0000-000094270000}"/>
    <cellStyle name="20% - uthevingsfarge 2 2 10 3" xfId="14460" xr:uid="{00000000-0005-0000-0000-000095270000}"/>
    <cellStyle name="20% - uthevingsfarge 2 2 10_43 Manuell" xfId="54402" xr:uid="{0BC15D0C-797E-494F-85B7-76E58088370E}"/>
    <cellStyle name="20% - uthevingsfarge 2 2 11" xfId="14461" xr:uid="{00000000-0005-0000-0000-000097270000}"/>
    <cellStyle name="20% - uthevingsfarge 2 2 12" xfId="14462" xr:uid="{00000000-0005-0000-0000-000098270000}"/>
    <cellStyle name="20% - uthevingsfarge 2 2 13" xfId="41919" xr:uid="{00000000-0005-0000-0000-000099270000}"/>
    <cellStyle name="20% - uthevingsfarge 2 2 14" xfId="41920" xr:uid="{00000000-0005-0000-0000-00009A270000}"/>
    <cellStyle name="20% - uthevingsfarge 2 2 15" xfId="41921" xr:uid="{00000000-0005-0000-0000-00009B270000}"/>
    <cellStyle name="20% - uthevingsfarge 2 2 16" xfId="41922" xr:uid="{00000000-0005-0000-0000-00009C270000}"/>
    <cellStyle name="20% - uthevingsfarge 2 2 2" xfId="2827" xr:uid="{00000000-0005-0000-0000-00009D270000}"/>
    <cellStyle name="20% - uthevingsfarge 2 2 2 10" xfId="41923" xr:uid="{00000000-0005-0000-0000-00009E270000}"/>
    <cellStyle name="20% - uthevingsfarge 2 2 2 11" xfId="41924" xr:uid="{00000000-0005-0000-0000-00009F270000}"/>
    <cellStyle name="20% - uthevingsfarge 2 2 2 2" xfId="2828" xr:uid="{00000000-0005-0000-0000-0000A0270000}"/>
    <cellStyle name="20% - uthevingsfarge 2 2 2 2 10" xfId="41925" xr:uid="{00000000-0005-0000-0000-0000A1270000}"/>
    <cellStyle name="20% - uthevingsfarge 2 2 2 2 2" xfId="14463" xr:uid="{00000000-0005-0000-0000-0000A2270000}"/>
    <cellStyle name="20% - uthevingsfarge 2 2 2 2 2 2" xfId="14464" xr:uid="{00000000-0005-0000-0000-0000A3270000}"/>
    <cellStyle name="20% - uthevingsfarge 2 2 2 2 2 2 2" xfId="41926" xr:uid="{00000000-0005-0000-0000-0000A4270000}"/>
    <cellStyle name="20% - uthevingsfarge 2 2 2 2 2 2 2 2" xfId="41927" xr:uid="{00000000-0005-0000-0000-0000A5270000}"/>
    <cellStyle name="20% - uthevingsfarge 2 2 2 2 2 2 3" xfId="41928" xr:uid="{00000000-0005-0000-0000-0000A6270000}"/>
    <cellStyle name="20% - uthevingsfarge 2 2 2 2 2 2_3. Chng in credit spreads" xfId="41929" xr:uid="{00000000-0005-0000-0000-0000A7270000}"/>
    <cellStyle name="20% - uthevingsfarge 2 2 2 2 2 3" xfId="14465" xr:uid="{00000000-0005-0000-0000-0000A8270000}"/>
    <cellStyle name="20% - uthevingsfarge 2 2 2 2 2 3 2" xfId="41930" xr:uid="{00000000-0005-0000-0000-0000A9270000}"/>
    <cellStyle name="20% - uthevingsfarge 2 2 2 2 2 4" xfId="41931" xr:uid="{00000000-0005-0000-0000-0000AA270000}"/>
    <cellStyle name="20% - uthevingsfarge 2 2 2 2 2 5" xfId="41932" xr:uid="{00000000-0005-0000-0000-0000AB270000}"/>
    <cellStyle name="20% - uthevingsfarge 2 2 2 2 2 6" xfId="41933" xr:uid="{00000000-0005-0000-0000-0000AC270000}"/>
    <cellStyle name="20% - uthevingsfarge 2 2 2 2 2_3. Chng in credit spreads" xfId="41934" xr:uid="{00000000-0005-0000-0000-0000AD270000}"/>
    <cellStyle name="20% - uthevingsfarge 2 2 2 2 3" xfId="14466" xr:uid="{00000000-0005-0000-0000-0000AE270000}"/>
    <cellStyle name="20% - uthevingsfarge 2 2 2 2 3 2" xfId="14467" xr:uid="{00000000-0005-0000-0000-0000AF270000}"/>
    <cellStyle name="20% - uthevingsfarge 2 2 2 2 3 2 2" xfId="41935" xr:uid="{00000000-0005-0000-0000-0000B0270000}"/>
    <cellStyle name="20% - uthevingsfarge 2 2 2 2 3 2 2 2" xfId="41936" xr:uid="{00000000-0005-0000-0000-0000B1270000}"/>
    <cellStyle name="20% - uthevingsfarge 2 2 2 2 3 2 3" xfId="41937" xr:uid="{00000000-0005-0000-0000-0000B2270000}"/>
    <cellStyle name="20% - uthevingsfarge 2 2 2 2 3 2_3. Chng in credit spreads" xfId="41938" xr:uid="{00000000-0005-0000-0000-0000B3270000}"/>
    <cellStyle name="20% - uthevingsfarge 2 2 2 2 3 3" xfId="14468" xr:uid="{00000000-0005-0000-0000-0000B4270000}"/>
    <cellStyle name="20% - uthevingsfarge 2 2 2 2 3 3 2" xfId="41939" xr:uid="{00000000-0005-0000-0000-0000B5270000}"/>
    <cellStyle name="20% - uthevingsfarge 2 2 2 2 3 4" xfId="41940" xr:uid="{00000000-0005-0000-0000-0000B6270000}"/>
    <cellStyle name="20% - uthevingsfarge 2 2 2 2 3 5" xfId="41941" xr:uid="{00000000-0005-0000-0000-0000B7270000}"/>
    <cellStyle name="20% - uthevingsfarge 2 2 2 2 3 6" xfId="41942" xr:uid="{00000000-0005-0000-0000-0000B8270000}"/>
    <cellStyle name="20% - uthevingsfarge 2 2 2 2 3_3. Chng in credit spreads" xfId="41943" xr:uid="{00000000-0005-0000-0000-0000B9270000}"/>
    <cellStyle name="20% - uthevingsfarge 2 2 2 2 4" xfId="14469" xr:uid="{00000000-0005-0000-0000-0000BA270000}"/>
    <cellStyle name="20% - uthevingsfarge 2 2 2 2 4 2" xfId="14470" xr:uid="{00000000-0005-0000-0000-0000BB270000}"/>
    <cellStyle name="20% - uthevingsfarge 2 2 2 2 4 2 2" xfId="41944" xr:uid="{00000000-0005-0000-0000-0000BC270000}"/>
    <cellStyle name="20% - uthevingsfarge 2 2 2 2 4 3" xfId="14471" xr:uid="{00000000-0005-0000-0000-0000BD270000}"/>
    <cellStyle name="20% - uthevingsfarge 2 2 2 2 4 4" xfId="41945" xr:uid="{00000000-0005-0000-0000-0000BE270000}"/>
    <cellStyle name="20% - uthevingsfarge 2 2 2 2 4 5" xfId="41946" xr:uid="{00000000-0005-0000-0000-0000BF270000}"/>
    <cellStyle name="20% - uthevingsfarge 2 2 2 2 4 6" xfId="41947" xr:uid="{00000000-0005-0000-0000-0000C0270000}"/>
    <cellStyle name="20% - uthevingsfarge 2 2 2 2 4_3. Chng in credit spreads" xfId="41948" xr:uid="{00000000-0005-0000-0000-0000C1270000}"/>
    <cellStyle name="20% - uthevingsfarge 2 2 2 2 5" xfId="14472" xr:uid="{00000000-0005-0000-0000-0000C2270000}"/>
    <cellStyle name="20% - uthevingsfarge 2 2 2 2 5 2" xfId="14473" xr:uid="{00000000-0005-0000-0000-0000C3270000}"/>
    <cellStyle name="20% - uthevingsfarge 2 2 2 2 5 2 2" xfId="41949" xr:uid="{00000000-0005-0000-0000-0000C4270000}"/>
    <cellStyle name="20% - uthevingsfarge 2 2 2 2 5 3" xfId="14474" xr:uid="{00000000-0005-0000-0000-0000C5270000}"/>
    <cellStyle name="20% - uthevingsfarge 2 2 2 2 5 4" xfId="41950" xr:uid="{00000000-0005-0000-0000-0000C6270000}"/>
    <cellStyle name="20% - uthevingsfarge 2 2 2 2 5 5" xfId="41951" xr:uid="{00000000-0005-0000-0000-0000C7270000}"/>
    <cellStyle name="20% - uthevingsfarge 2 2 2 2 5_3. Chng in credit spreads" xfId="41952" xr:uid="{00000000-0005-0000-0000-0000C8270000}"/>
    <cellStyle name="20% - uthevingsfarge 2 2 2 2 6" xfId="14475" xr:uid="{00000000-0005-0000-0000-0000C9270000}"/>
    <cellStyle name="20% - uthevingsfarge 2 2 2 2 6 2" xfId="41953" xr:uid="{00000000-0005-0000-0000-0000CA270000}"/>
    <cellStyle name="20% - uthevingsfarge 2 2 2 2 7" xfId="14476" xr:uid="{00000000-0005-0000-0000-0000CB270000}"/>
    <cellStyle name="20% - uthevingsfarge 2 2 2 2 8" xfId="36293" xr:uid="{00000000-0005-0000-0000-0000CC270000}"/>
    <cellStyle name="20% - uthevingsfarge 2 2 2 2 9" xfId="41954" xr:uid="{00000000-0005-0000-0000-0000CD270000}"/>
    <cellStyle name="20% - uthevingsfarge 2 2 2 2_3. Chng in credit spreads" xfId="41955" xr:uid="{00000000-0005-0000-0000-0000CE270000}"/>
    <cellStyle name="20% - uthevingsfarge 2 2 2 3" xfId="14477" xr:uid="{00000000-0005-0000-0000-0000CF270000}"/>
    <cellStyle name="20% - uthevingsfarge 2 2 2 3 2" xfId="14478" xr:uid="{00000000-0005-0000-0000-0000D0270000}"/>
    <cellStyle name="20% - uthevingsfarge 2 2 2 3 2 2" xfId="41956" xr:uid="{00000000-0005-0000-0000-0000D1270000}"/>
    <cellStyle name="20% - uthevingsfarge 2 2 2 3 2 2 2" xfId="41957" xr:uid="{00000000-0005-0000-0000-0000D2270000}"/>
    <cellStyle name="20% - uthevingsfarge 2 2 2 3 2 3" xfId="41958" xr:uid="{00000000-0005-0000-0000-0000D3270000}"/>
    <cellStyle name="20% - uthevingsfarge 2 2 2 3 2_3. Chng in credit spreads" xfId="41959" xr:uid="{00000000-0005-0000-0000-0000D4270000}"/>
    <cellStyle name="20% - uthevingsfarge 2 2 2 3 3" xfId="14479" xr:uid="{00000000-0005-0000-0000-0000D5270000}"/>
    <cellStyle name="20% - uthevingsfarge 2 2 2 3 3 2" xfId="41960" xr:uid="{00000000-0005-0000-0000-0000D6270000}"/>
    <cellStyle name="20% - uthevingsfarge 2 2 2 3 4" xfId="36294" xr:uid="{00000000-0005-0000-0000-0000D7270000}"/>
    <cellStyle name="20% - uthevingsfarge 2 2 2 3 5" xfId="41961" xr:uid="{00000000-0005-0000-0000-0000D8270000}"/>
    <cellStyle name="20% - uthevingsfarge 2 2 2 3 6" xfId="41962" xr:uid="{00000000-0005-0000-0000-0000D9270000}"/>
    <cellStyle name="20% - uthevingsfarge 2 2 2 3_3. Chng in credit spreads" xfId="41963" xr:uid="{00000000-0005-0000-0000-0000DA270000}"/>
    <cellStyle name="20% - uthevingsfarge 2 2 2 4" xfId="14480" xr:uid="{00000000-0005-0000-0000-0000DB270000}"/>
    <cellStyle name="20% - uthevingsfarge 2 2 2 4 2" xfId="14481" xr:uid="{00000000-0005-0000-0000-0000DC270000}"/>
    <cellStyle name="20% - uthevingsfarge 2 2 2 4 2 2" xfId="41964" xr:uid="{00000000-0005-0000-0000-0000DD270000}"/>
    <cellStyle name="20% - uthevingsfarge 2 2 2 4 2 2 2" xfId="41965" xr:uid="{00000000-0005-0000-0000-0000DE270000}"/>
    <cellStyle name="20% - uthevingsfarge 2 2 2 4 2 3" xfId="41966" xr:uid="{00000000-0005-0000-0000-0000DF270000}"/>
    <cellStyle name="20% - uthevingsfarge 2 2 2 4 2_3. Chng in credit spreads" xfId="41967" xr:uid="{00000000-0005-0000-0000-0000E0270000}"/>
    <cellStyle name="20% - uthevingsfarge 2 2 2 4 3" xfId="14482" xr:uid="{00000000-0005-0000-0000-0000E1270000}"/>
    <cellStyle name="20% - uthevingsfarge 2 2 2 4 3 2" xfId="41968" xr:uid="{00000000-0005-0000-0000-0000E2270000}"/>
    <cellStyle name="20% - uthevingsfarge 2 2 2 4 4" xfId="36295" xr:uid="{00000000-0005-0000-0000-0000E3270000}"/>
    <cellStyle name="20% - uthevingsfarge 2 2 2 4 5" xfId="41969" xr:uid="{00000000-0005-0000-0000-0000E4270000}"/>
    <cellStyle name="20% - uthevingsfarge 2 2 2 4 6" xfId="41970" xr:uid="{00000000-0005-0000-0000-0000E5270000}"/>
    <cellStyle name="20% - uthevingsfarge 2 2 2 4_3. Chng in credit spreads" xfId="41971" xr:uid="{00000000-0005-0000-0000-0000E6270000}"/>
    <cellStyle name="20% - uthevingsfarge 2 2 2 5" xfId="14483" xr:uid="{00000000-0005-0000-0000-0000E7270000}"/>
    <cellStyle name="20% - uthevingsfarge 2 2 2 5 2" xfId="14484" xr:uid="{00000000-0005-0000-0000-0000E8270000}"/>
    <cellStyle name="20% - uthevingsfarge 2 2 2 5 2 2" xfId="41972" xr:uid="{00000000-0005-0000-0000-0000E9270000}"/>
    <cellStyle name="20% - uthevingsfarge 2 2 2 5 2 2 2" xfId="41973" xr:uid="{00000000-0005-0000-0000-0000EA270000}"/>
    <cellStyle name="20% - uthevingsfarge 2 2 2 5 2 3" xfId="41974" xr:uid="{00000000-0005-0000-0000-0000EB270000}"/>
    <cellStyle name="20% - uthevingsfarge 2 2 2 5 2_3. Chng in credit spreads" xfId="41975" xr:uid="{00000000-0005-0000-0000-0000EC270000}"/>
    <cellStyle name="20% - uthevingsfarge 2 2 2 5 3" xfId="14485" xr:uid="{00000000-0005-0000-0000-0000ED270000}"/>
    <cellStyle name="20% - uthevingsfarge 2 2 2 5 3 2" xfId="41976" xr:uid="{00000000-0005-0000-0000-0000EE270000}"/>
    <cellStyle name="20% - uthevingsfarge 2 2 2 5 4" xfId="36296" xr:uid="{00000000-0005-0000-0000-0000EF270000}"/>
    <cellStyle name="20% - uthevingsfarge 2 2 2 5 5" xfId="41977" xr:uid="{00000000-0005-0000-0000-0000F0270000}"/>
    <cellStyle name="20% - uthevingsfarge 2 2 2 5 6" xfId="41978" xr:uid="{00000000-0005-0000-0000-0000F1270000}"/>
    <cellStyle name="20% - uthevingsfarge 2 2 2 5_3. Chng in credit spreads" xfId="41979" xr:uid="{00000000-0005-0000-0000-0000F2270000}"/>
    <cellStyle name="20% - uthevingsfarge 2 2 2 6" xfId="14486" xr:uid="{00000000-0005-0000-0000-0000F3270000}"/>
    <cellStyle name="20% - uthevingsfarge 2 2 2 6 2" xfId="14487" xr:uid="{00000000-0005-0000-0000-0000F4270000}"/>
    <cellStyle name="20% - uthevingsfarge 2 2 2 6 2 2" xfId="41980" xr:uid="{00000000-0005-0000-0000-0000F5270000}"/>
    <cellStyle name="20% - uthevingsfarge 2 2 2 6 3" xfId="14488" xr:uid="{00000000-0005-0000-0000-0000F6270000}"/>
    <cellStyle name="20% - uthevingsfarge 2 2 2 6 4" xfId="41981" xr:uid="{00000000-0005-0000-0000-0000F7270000}"/>
    <cellStyle name="20% - uthevingsfarge 2 2 2 6 5" xfId="41982" xr:uid="{00000000-0005-0000-0000-0000F8270000}"/>
    <cellStyle name="20% - uthevingsfarge 2 2 2 6 6" xfId="41983" xr:uid="{00000000-0005-0000-0000-0000F9270000}"/>
    <cellStyle name="20% - uthevingsfarge 2 2 2 6_3. Chng in credit spreads" xfId="41984" xr:uid="{00000000-0005-0000-0000-0000FA270000}"/>
    <cellStyle name="20% - uthevingsfarge 2 2 2 7" xfId="14489" xr:uid="{00000000-0005-0000-0000-0000FB270000}"/>
    <cellStyle name="20% - uthevingsfarge 2 2 2 7 2" xfId="41985" xr:uid="{00000000-0005-0000-0000-0000FC270000}"/>
    <cellStyle name="20% - uthevingsfarge 2 2 2 8" xfId="36292" xr:uid="{00000000-0005-0000-0000-0000FD270000}"/>
    <cellStyle name="20% - uthevingsfarge 2 2 2 9" xfId="41986" xr:uid="{00000000-0005-0000-0000-0000FE270000}"/>
    <cellStyle name="20% - uthevingsfarge 2 2 2_3. Chng in credit spreads" xfId="41987" xr:uid="{00000000-0005-0000-0000-0000FF270000}"/>
    <cellStyle name="20% - uthevingsfarge 2 2 3" xfId="12438" xr:uid="{00000000-0005-0000-0000-000000280000}"/>
    <cellStyle name="20% - uthevingsfarge 2 2 3 10" xfId="41988" xr:uid="{00000000-0005-0000-0000-000001280000}"/>
    <cellStyle name="20% - uthevingsfarge 2 2 3 2" xfId="14490" xr:uid="{00000000-0005-0000-0000-000002280000}"/>
    <cellStyle name="20% - uthevingsfarge 2 2 3 2 2" xfId="14491" xr:uid="{00000000-0005-0000-0000-000003280000}"/>
    <cellStyle name="20% - uthevingsfarge 2 2 3 2 2 2" xfId="41989" xr:uid="{00000000-0005-0000-0000-000004280000}"/>
    <cellStyle name="20% - uthevingsfarge 2 2 3 2 2 2 2" xfId="41990" xr:uid="{00000000-0005-0000-0000-000005280000}"/>
    <cellStyle name="20% - uthevingsfarge 2 2 3 2 2 3" xfId="41991" xr:uid="{00000000-0005-0000-0000-000006280000}"/>
    <cellStyle name="20% - uthevingsfarge 2 2 3 2 2_3. Chng in credit spreads" xfId="41992" xr:uid="{00000000-0005-0000-0000-000007280000}"/>
    <cellStyle name="20% - uthevingsfarge 2 2 3 2 3" xfId="14492" xr:uid="{00000000-0005-0000-0000-000008280000}"/>
    <cellStyle name="20% - uthevingsfarge 2 2 3 2 3 2" xfId="41993" xr:uid="{00000000-0005-0000-0000-000009280000}"/>
    <cellStyle name="20% - uthevingsfarge 2 2 3 2 3 2 2" xfId="41994" xr:uid="{00000000-0005-0000-0000-00000A280000}"/>
    <cellStyle name="20% - uthevingsfarge 2 2 3 2 3 3" xfId="41995" xr:uid="{00000000-0005-0000-0000-00000B280000}"/>
    <cellStyle name="20% - uthevingsfarge 2 2 3 2 3_3. Chng in credit spreads" xfId="41996" xr:uid="{00000000-0005-0000-0000-00000C280000}"/>
    <cellStyle name="20% - uthevingsfarge 2 2 3 2 4" xfId="41997" xr:uid="{00000000-0005-0000-0000-00000D280000}"/>
    <cellStyle name="20% - uthevingsfarge 2 2 3 2 4 2" xfId="41998" xr:uid="{00000000-0005-0000-0000-00000E280000}"/>
    <cellStyle name="20% - uthevingsfarge 2 2 3 2 4 2 2" xfId="41999" xr:uid="{00000000-0005-0000-0000-00000F280000}"/>
    <cellStyle name="20% - uthevingsfarge 2 2 3 2 4 3" xfId="42000" xr:uid="{00000000-0005-0000-0000-000010280000}"/>
    <cellStyle name="20% - uthevingsfarge 2 2 3 2 4_3. Chng in credit spreads" xfId="42001" xr:uid="{00000000-0005-0000-0000-000011280000}"/>
    <cellStyle name="20% - uthevingsfarge 2 2 3 2 5" xfId="42002" xr:uid="{00000000-0005-0000-0000-000012280000}"/>
    <cellStyle name="20% - uthevingsfarge 2 2 3 2 5 2" xfId="42003" xr:uid="{00000000-0005-0000-0000-000013280000}"/>
    <cellStyle name="20% - uthevingsfarge 2 2 3 2 6" xfId="42004" xr:uid="{00000000-0005-0000-0000-000014280000}"/>
    <cellStyle name="20% - uthevingsfarge 2 2 3 2_3. Chng in credit spreads" xfId="42005" xr:uid="{00000000-0005-0000-0000-000015280000}"/>
    <cellStyle name="20% - uthevingsfarge 2 2 3 3" xfId="14493" xr:uid="{00000000-0005-0000-0000-000016280000}"/>
    <cellStyle name="20% - uthevingsfarge 2 2 3 3 2" xfId="14494" xr:uid="{00000000-0005-0000-0000-000017280000}"/>
    <cellStyle name="20% - uthevingsfarge 2 2 3 3 2 2" xfId="42006" xr:uid="{00000000-0005-0000-0000-000018280000}"/>
    <cellStyle name="20% - uthevingsfarge 2 2 3 3 2 2 2" xfId="42007" xr:uid="{00000000-0005-0000-0000-000019280000}"/>
    <cellStyle name="20% - uthevingsfarge 2 2 3 3 2 3" xfId="42008" xr:uid="{00000000-0005-0000-0000-00001A280000}"/>
    <cellStyle name="20% - uthevingsfarge 2 2 3 3 2_3. Chng in credit spreads" xfId="42009" xr:uid="{00000000-0005-0000-0000-00001B280000}"/>
    <cellStyle name="20% - uthevingsfarge 2 2 3 3 3" xfId="14495" xr:uid="{00000000-0005-0000-0000-00001C280000}"/>
    <cellStyle name="20% - uthevingsfarge 2 2 3 3 3 2" xfId="42010" xr:uid="{00000000-0005-0000-0000-00001D280000}"/>
    <cellStyle name="20% - uthevingsfarge 2 2 3 3 4" xfId="42011" xr:uid="{00000000-0005-0000-0000-00001E280000}"/>
    <cellStyle name="20% - uthevingsfarge 2 2 3 3 5" xfId="42012" xr:uid="{00000000-0005-0000-0000-00001F280000}"/>
    <cellStyle name="20% - uthevingsfarge 2 2 3 3 6" xfId="42013" xr:uid="{00000000-0005-0000-0000-000020280000}"/>
    <cellStyle name="20% - uthevingsfarge 2 2 3 3_3. Chng in credit spreads" xfId="42014" xr:uid="{00000000-0005-0000-0000-000021280000}"/>
    <cellStyle name="20% - uthevingsfarge 2 2 3 4" xfId="14496" xr:uid="{00000000-0005-0000-0000-000022280000}"/>
    <cellStyle name="20% - uthevingsfarge 2 2 3 4 2" xfId="14497" xr:uid="{00000000-0005-0000-0000-000023280000}"/>
    <cellStyle name="20% - uthevingsfarge 2 2 3 4 2 2" xfId="42015" xr:uid="{00000000-0005-0000-0000-000024280000}"/>
    <cellStyle name="20% - uthevingsfarge 2 2 3 4 3" xfId="14498" xr:uid="{00000000-0005-0000-0000-000025280000}"/>
    <cellStyle name="20% - uthevingsfarge 2 2 3 4 4" xfId="42016" xr:uid="{00000000-0005-0000-0000-000026280000}"/>
    <cellStyle name="20% - uthevingsfarge 2 2 3 4 5" xfId="42017" xr:uid="{00000000-0005-0000-0000-000027280000}"/>
    <cellStyle name="20% - uthevingsfarge 2 2 3 4 6" xfId="42018" xr:uid="{00000000-0005-0000-0000-000028280000}"/>
    <cellStyle name="20% - uthevingsfarge 2 2 3 4_3. Chng in credit spreads" xfId="42019" xr:uid="{00000000-0005-0000-0000-000029280000}"/>
    <cellStyle name="20% - uthevingsfarge 2 2 3 5" xfId="14499" xr:uid="{00000000-0005-0000-0000-00002A280000}"/>
    <cellStyle name="20% - uthevingsfarge 2 2 3 5 2" xfId="14500" xr:uid="{00000000-0005-0000-0000-00002B280000}"/>
    <cellStyle name="20% - uthevingsfarge 2 2 3 5 2 2" xfId="42020" xr:uid="{00000000-0005-0000-0000-00002C280000}"/>
    <cellStyle name="20% - uthevingsfarge 2 2 3 5 3" xfId="14501" xr:uid="{00000000-0005-0000-0000-00002D280000}"/>
    <cellStyle name="20% - uthevingsfarge 2 2 3 5 4" xfId="42021" xr:uid="{00000000-0005-0000-0000-00002E280000}"/>
    <cellStyle name="20% - uthevingsfarge 2 2 3 5 5" xfId="42022" xr:uid="{00000000-0005-0000-0000-00002F280000}"/>
    <cellStyle name="20% - uthevingsfarge 2 2 3 5 6" xfId="42023" xr:uid="{00000000-0005-0000-0000-000030280000}"/>
    <cellStyle name="20% - uthevingsfarge 2 2 3 5_3. Chng in credit spreads" xfId="42024" xr:uid="{00000000-0005-0000-0000-000031280000}"/>
    <cellStyle name="20% - uthevingsfarge 2 2 3 6" xfId="14502" xr:uid="{00000000-0005-0000-0000-000032280000}"/>
    <cellStyle name="20% - uthevingsfarge 2 2 3 6 2" xfId="42025" xr:uid="{00000000-0005-0000-0000-000033280000}"/>
    <cellStyle name="20% - uthevingsfarge 2 2 3 6 2 2" xfId="42026" xr:uid="{00000000-0005-0000-0000-000034280000}"/>
    <cellStyle name="20% - uthevingsfarge 2 2 3 6 3" xfId="42027" xr:uid="{00000000-0005-0000-0000-000035280000}"/>
    <cellStyle name="20% - uthevingsfarge 2 2 3 6_3. Chng in credit spreads" xfId="42028" xr:uid="{00000000-0005-0000-0000-000036280000}"/>
    <cellStyle name="20% - uthevingsfarge 2 2 3 7" xfId="14503" xr:uid="{00000000-0005-0000-0000-000037280000}"/>
    <cellStyle name="20% - uthevingsfarge 2 2 3 7 2" xfId="42029" xr:uid="{00000000-0005-0000-0000-000038280000}"/>
    <cellStyle name="20% - uthevingsfarge 2 2 3 8" xfId="36297" xr:uid="{00000000-0005-0000-0000-000039280000}"/>
    <cellStyle name="20% - uthevingsfarge 2 2 3 9" xfId="42030" xr:uid="{00000000-0005-0000-0000-00003A280000}"/>
    <cellStyle name="20% - uthevingsfarge 2 2 3_3. Chng in credit spreads" xfId="42031" xr:uid="{00000000-0005-0000-0000-00003B280000}"/>
    <cellStyle name="20% - uthevingsfarge 2 2 4" xfId="14504" xr:uid="{00000000-0005-0000-0000-00003C280000}"/>
    <cellStyle name="20% - uthevingsfarge 2 2 4 2" xfId="14505" xr:uid="{00000000-0005-0000-0000-00003D280000}"/>
    <cellStyle name="20% - uthevingsfarge 2 2 4 2 2" xfId="14506" xr:uid="{00000000-0005-0000-0000-00003E280000}"/>
    <cellStyle name="20% - uthevingsfarge 2 2 4 2 2 2" xfId="42032" xr:uid="{00000000-0005-0000-0000-00003F280000}"/>
    <cellStyle name="20% - uthevingsfarge 2 2 4 2 3" xfId="42033" xr:uid="{00000000-0005-0000-0000-000040280000}"/>
    <cellStyle name="20% - uthevingsfarge 2 2 4 2_3. Chng in credit spreads" xfId="42034" xr:uid="{00000000-0005-0000-0000-000041280000}"/>
    <cellStyle name="20% - uthevingsfarge 2 2 4 3" xfId="14507" xr:uid="{00000000-0005-0000-0000-000042280000}"/>
    <cellStyle name="20% - uthevingsfarge 2 2 4 3 2" xfId="42035" xr:uid="{00000000-0005-0000-0000-000043280000}"/>
    <cellStyle name="20% - uthevingsfarge 2 2 4 3 2 2" xfId="42036" xr:uid="{00000000-0005-0000-0000-000044280000}"/>
    <cellStyle name="20% - uthevingsfarge 2 2 4 3 3" xfId="42037" xr:uid="{00000000-0005-0000-0000-000045280000}"/>
    <cellStyle name="20% - uthevingsfarge 2 2 4 3_3. Chng in credit spreads" xfId="42038" xr:uid="{00000000-0005-0000-0000-000046280000}"/>
    <cellStyle name="20% - uthevingsfarge 2 2 4 4" xfId="14508" xr:uid="{00000000-0005-0000-0000-000047280000}"/>
    <cellStyle name="20% - uthevingsfarge 2 2 4 4 2" xfId="42039" xr:uid="{00000000-0005-0000-0000-000048280000}"/>
    <cellStyle name="20% - uthevingsfarge 2 2 4 4 2 2" xfId="42040" xr:uid="{00000000-0005-0000-0000-000049280000}"/>
    <cellStyle name="20% - uthevingsfarge 2 2 4 4 3" xfId="42041" xr:uid="{00000000-0005-0000-0000-00004A280000}"/>
    <cellStyle name="20% - uthevingsfarge 2 2 4 4_3. Chng in credit spreads" xfId="42042" xr:uid="{00000000-0005-0000-0000-00004B280000}"/>
    <cellStyle name="20% - uthevingsfarge 2 2 4 5" xfId="36298" xr:uid="{00000000-0005-0000-0000-00004C280000}"/>
    <cellStyle name="20% - uthevingsfarge 2 2 4 5 2" xfId="42043" xr:uid="{00000000-0005-0000-0000-00004D280000}"/>
    <cellStyle name="20% - uthevingsfarge 2 2 4 6" xfId="42044" xr:uid="{00000000-0005-0000-0000-00004E280000}"/>
    <cellStyle name="20% - uthevingsfarge 2 2 4 7" xfId="42045" xr:uid="{00000000-0005-0000-0000-00004F280000}"/>
    <cellStyle name="20% - uthevingsfarge 2 2 4_3. Chng in credit spreads" xfId="42046" xr:uid="{00000000-0005-0000-0000-000050280000}"/>
    <cellStyle name="20% - uthevingsfarge 2 2 5" xfId="14509" xr:uid="{00000000-0005-0000-0000-000051280000}"/>
    <cellStyle name="20% - uthevingsfarge 2 2 5 2" xfId="14510" xr:uid="{00000000-0005-0000-0000-000052280000}"/>
    <cellStyle name="20% - uthevingsfarge 2 2 5 2 2" xfId="14511" xr:uid="{00000000-0005-0000-0000-000053280000}"/>
    <cellStyle name="20% - uthevingsfarge 2 2 5 2 2 2" xfId="42047" xr:uid="{00000000-0005-0000-0000-000054280000}"/>
    <cellStyle name="20% - uthevingsfarge 2 2 5 2 3" xfId="42048" xr:uid="{00000000-0005-0000-0000-000055280000}"/>
    <cellStyle name="20% - uthevingsfarge 2 2 5 2_3. Chng in credit spreads" xfId="42049" xr:uid="{00000000-0005-0000-0000-000056280000}"/>
    <cellStyle name="20% - uthevingsfarge 2 2 5 3" xfId="14512" xr:uid="{00000000-0005-0000-0000-000057280000}"/>
    <cellStyle name="20% - uthevingsfarge 2 2 5 3 2" xfId="42050" xr:uid="{00000000-0005-0000-0000-000058280000}"/>
    <cellStyle name="20% - uthevingsfarge 2 2 5 4" xfId="14513" xr:uid="{00000000-0005-0000-0000-000059280000}"/>
    <cellStyle name="20% - uthevingsfarge 2 2 5 5" xfId="36299" xr:uid="{00000000-0005-0000-0000-00005A280000}"/>
    <cellStyle name="20% - uthevingsfarge 2 2 5 6" xfId="42051" xr:uid="{00000000-0005-0000-0000-00005B280000}"/>
    <cellStyle name="20% - uthevingsfarge 2 2 5 7" xfId="42052" xr:uid="{00000000-0005-0000-0000-00005C280000}"/>
    <cellStyle name="20% - uthevingsfarge 2 2 5_3. Chng in credit spreads" xfId="42053" xr:uid="{00000000-0005-0000-0000-00005D280000}"/>
    <cellStyle name="20% - uthevingsfarge 2 2 6" xfId="14514" xr:uid="{00000000-0005-0000-0000-00005E280000}"/>
    <cellStyle name="20% - uthevingsfarge 2 2 6 2" xfId="14515" xr:uid="{00000000-0005-0000-0000-00005F280000}"/>
    <cellStyle name="20% - uthevingsfarge 2 2 6 2 2" xfId="14516" xr:uid="{00000000-0005-0000-0000-000060280000}"/>
    <cellStyle name="20% - uthevingsfarge 2 2 6 2 2 2" xfId="42054" xr:uid="{00000000-0005-0000-0000-000061280000}"/>
    <cellStyle name="20% - uthevingsfarge 2 2 6 2 3" xfId="42055" xr:uid="{00000000-0005-0000-0000-000062280000}"/>
    <cellStyle name="20% - uthevingsfarge 2 2 6 2_3. Chng in credit spreads" xfId="42056" xr:uid="{00000000-0005-0000-0000-000063280000}"/>
    <cellStyle name="20% - uthevingsfarge 2 2 6 3" xfId="14517" xr:uid="{00000000-0005-0000-0000-000064280000}"/>
    <cellStyle name="20% - uthevingsfarge 2 2 6 3 2" xfId="42057" xr:uid="{00000000-0005-0000-0000-000065280000}"/>
    <cellStyle name="20% - uthevingsfarge 2 2 6 4" xfId="14518" xr:uid="{00000000-0005-0000-0000-000066280000}"/>
    <cellStyle name="20% - uthevingsfarge 2 2 6 5" xfId="36300" xr:uid="{00000000-0005-0000-0000-000067280000}"/>
    <cellStyle name="20% - uthevingsfarge 2 2 6 6" xfId="42058" xr:uid="{00000000-0005-0000-0000-000068280000}"/>
    <cellStyle name="20% - uthevingsfarge 2 2 6 7" xfId="42059" xr:uid="{00000000-0005-0000-0000-000069280000}"/>
    <cellStyle name="20% - uthevingsfarge 2 2 6_3. Chng in credit spreads" xfId="42060" xr:uid="{00000000-0005-0000-0000-00006A280000}"/>
    <cellStyle name="20% - uthevingsfarge 2 2 7" xfId="14519" xr:uid="{00000000-0005-0000-0000-00006B280000}"/>
    <cellStyle name="20% - uthevingsfarge 2 2 7 2" xfId="14520" xr:uid="{00000000-0005-0000-0000-00006C280000}"/>
    <cellStyle name="20% - uthevingsfarge 2 2 7 2 2" xfId="14521" xr:uid="{00000000-0005-0000-0000-00006D280000}"/>
    <cellStyle name="20% - uthevingsfarge 2 2 7 2 3" xfId="42061" xr:uid="{00000000-0005-0000-0000-00006E280000}"/>
    <cellStyle name="20% - uthevingsfarge 2 2 7 2_43 Manuell" xfId="54403" xr:uid="{8FAEB555-123B-4FAD-9537-3EE0E6422EBD}"/>
    <cellStyle name="20% - uthevingsfarge 2 2 7 3" xfId="14522" xr:uid="{00000000-0005-0000-0000-000070280000}"/>
    <cellStyle name="20% - uthevingsfarge 2 2 7 4" xfId="14523" xr:uid="{00000000-0005-0000-0000-000071280000}"/>
    <cellStyle name="20% - uthevingsfarge 2 2 7 5" xfId="42062" xr:uid="{00000000-0005-0000-0000-000072280000}"/>
    <cellStyle name="20% - uthevingsfarge 2 2 7 6" xfId="42063" xr:uid="{00000000-0005-0000-0000-000073280000}"/>
    <cellStyle name="20% - uthevingsfarge 2 2 7_3. Chng in credit spreads" xfId="42064" xr:uid="{00000000-0005-0000-0000-000074280000}"/>
    <cellStyle name="20% - uthevingsfarge 2 2 8" xfId="14524" xr:uid="{00000000-0005-0000-0000-000075280000}"/>
    <cellStyle name="20% - uthevingsfarge 2 2 8 2" xfId="14525" xr:uid="{00000000-0005-0000-0000-000076280000}"/>
    <cellStyle name="20% - uthevingsfarge 2 2 8 2 2" xfId="42065" xr:uid="{00000000-0005-0000-0000-000077280000}"/>
    <cellStyle name="20% - uthevingsfarge 2 2 8 3" xfId="14526" xr:uid="{00000000-0005-0000-0000-000078280000}"/>
    <cellStyle name="20% - uthevingsfarge 2 2 8 4" xfId="42066" xr:uid="{00000000-0005-0000-0000-000079280000}"/>
    <cellStyle name="20% - uthevingsfarge 2 2 8_3. Chng in credit spreads" xfId="42067" xr:uid="{00000000-0005-0000-0000-00007A280000}"/>
    <cellStyle name="20% - uthevingsfarge 2 2 9" xfId="14527" xr:uid="{00000000-0005-0000-0000-00007B280000}"/>
    <cellStyle name="20% - uthevingsfarge 2 2 9 2" xfId="14528" xr:uid="{00000000-0005-0000-0000-00007C280000}"/>
    <cellStyle name="20% - uthevingsfarge 2 2 9 3" xfId="14529" xr:uid="{00000000-0005-0000-0000-00007D280000}"/>
    <cellStyle name="20% - uthevingsfarge 2 2 9_43 Manuell" xfId="54404" xr:uid="{9D50FD71-13D7-4CE6-8017-5EE0C8AA906C}"/>
    <cellStyle name="20% - uthevingsfarge 2 2_11" xfId="2829" xr:uid="{00000000-0005-0000-0000-00007F280000}"/>
    <cellStyle name="20% - uthevingsfarge 2 20" xfId="2830" xr:uid="{00000000-0005-0000-0000-000080280000}"/>
    <cellStyle name="20% - uthevingsfarge 2 20 2" xfId="2831" xr:uid="{00000000-0005-0000-0000-000081280000}"/>
    <cellStyle name="20% - uthevingsfarge 2 20 2 2" xfId="2832" xr:uid="{00000000-0005-0000-0000-000082280000}"/>
    <cellStyle name="20% - uthevingsfarge 2 20 2 2 2" xfId="36303" xr:uid="{00000000-0005-0000-0000-000083280000}"/>
    <cellStyle name="20% - uthevingsfarge 2 20 2 2_CC1" xfId="52356" xr:uid="{831921B3-3709-4FFA-A378-F929AA719375}"/>
    <cellStyle name="20% - uthevingsfarge 2 20 2 3" xfId="36304" xr:uid="{00000000-0005-0000-0000-000084280000}"/>
    <cellStyle name="20% - uthevingsfarge 2 20 2 4" xfId="36305" xr:uid="{00000000-0005-0000-0000-000085280000}"/>
    <cellStyle name="20% - uthevingsfarge 2 20 2 5" xfId="36306" xr:uid="{00000000-0005-0000-0000-000086280000}"/>
    <cellStyle name="20% - uthevingsfarge 2 20 2 6" xfId="36302" xr:uid="{00000000-0005-0000-0000-000087280000}"/>
    <cellStyle name="20% - uthevingsfarge 2 20 2_4 manuell" xfId="52357" xr:uid="{E00BD261-F3ED-4F6D-8B86-4D62CAEC9AC5}"/>
    <cellStyle name="20% - uthevingsfarge 2 20 3" xfId="2833" xr:uid="{00000000-0005-0000-0000-000089280000}"/>
    <cellStyle name="20% - uthevingsfarge 2 20 3 2" xfId="36307" xr:uid="{00000000-0005-0000-0000-00008A280000}"/>
    <cellStyle name="20% - uthevingsfarge 2 20 3_CC1" xfId="52358" xr:uid="{58719160-4F61-483F-A7A8-7074F51175AC}"/>
    <cellStyle name="20% - uthevingsfarge 2 20 4" xfId="36308" xr:uid="{00000000-0005-0000-0000-00008B280000}"/>
    <cellStyle name="20% - uthevingsfarge 2 20 5" xfId="36309" xr:uid="{00000000-0005-0000-0000-00008C280000}"/>
    <cellStyle name="20% - uthevingsfarge 2 20 6" xfId="36310" xr:uid="{00000000-0005-0000-0000-00008D280000}"/>
    <cellStyle name="20% - uthevingsfarge 2 20 7" xfId="36301" xr:uid="{00000000-0005-0000-0000-00008E280000}"/>
    <cellStyle name="20% - uthevingsfarge 2 20_4 manuell" xfId="52359" xr:uid="{2D048699-6F78-4DCE-9C38-9F85CE145EE8}"/>
    <cellStyle name="20% - uthevingsfarge 2 21" xfId="2834" xr:uid="{00000000-0005-0000-0000-000090280000}"/>
    <cellStyle name="20% - uthevingsfarge 2 21 2" xfId="2835" xr:uid="{00000000-0005-0000-0000-000091280000}"/>
    <cellStyle name="20% - uthevingsfarge 2 21 2 2" xfId="2836" xr:uid="{00000000-0005-0000-0000-000092280000}"/>
    <cellStyle name="20% - uthevingsfarge 2 21 2 2 2" xfId="36313" xr:uid="{00000000-0005-0000-0000-000093280000}"/>
    <cellStyle name="20% - uthevingsfarge 2 21 2 2_CC1" xfId="52360" xr:uid="{9F331ECF-F499-4617-90C7-C14450341354}"/>
    <cellStyle name="20% - uthevingsfarge 2 21 2 3" xfId="36314" xr:uid="{00000000-0005-0000-0000-000094280000}"/>
    <cellStyle name="20% - uthevingsfarge 2 21 2 4" xfId="36315" xr:uid="{00000000-0005-0000-0000-000095280000}"/>
    <cellStyle name="20% - uthevingsfarge 2 21 2 5" xfId="36316" xr:uid="{00000000-0005-0000-0000-000096280000}"/>
    <cellStyle name="20% - uthevingsfarge 2 21 2 6" xfId="36312" xr:uid="{00000000-0005-0000-0000-000097280000}"/>
    <cellStyle name="20% - uthevingsfarge 2 21 2_4 manuell" xfId="52361" xr:uid="{AD10E504-CD18-4C2D-A937-A25F96983B04}"/>
    <cellStyle name="20% - uthevingsfarge 2 21 3" xfId="2837" xr:uid="{00000000-0005-0000-0000-000099280000}"/>
    <cellStyle name="20% - uthevingsfarge 2 21 3 2" xfId="36317" xr:uid="{00000000-0005-0000-0000-00009A280000}"/>
    <cellStyle name="20% - uthevingsfarge 2 21 3_CC1" xfId="52362" xr:uid="{5A6F8A3E-35E2-4E26-853B-C8C7BF8D1C30}"/>
    <cellStyle name="20% - uthevingsfarge 2 21 4" xfId="36318" xr:uid="{00000000-0005-0000-0000-00009B280000}"/>
    <cellStyle name="20% - uthevingsfarge 2 21 5" xfId="36319" xr:uid="{00000000-0005-0000-0000-00009C280000}"/>
    <cellStyle name="20% - uthevingsfarge 2 21 6" xfId="36320" xr:uid="{00000000-0005-0000-0000-00009D280000}"/>
    <cellStyle name="20% - uthevingsfarge 2 21 7" xfId="36311" xr:uid="{00000000-0005-0000-0000-00009E280000}"/>
    <cellStyle name="20% - uthevingsfarge 2 21_4 manuell" xfId="52363" xr:uid="{151162B6-957D-4EB6-B993-7B9177A3D378}"/>
    <cellStyle name="20% - uthevingsfarge 2 22" xfId="2838" xr:uid="{00000000-0005-0000-0000-0000A0280000}"/>
    <cellStyle name="20% - uthevingsfarge 2 22 2" xfId="2839" xr:uid="{00000000-0005-0000-0000-0000A1280000}"/>
    <cellStyle name="20% - uthevingsfarge 2 22 2 2" xfId="2840" xr:uid="{00000000-0005-0000-0000-0000A2280000}"/>
    <cellStyle name="20% - uthevingsfarge 2 22 2 2 2" xfId="36323" xr:uid="{00000000-0005-0000-0000-0000A3280000}"/>
    <cellStyle name="20% - uthevingsfarge 2 22 2 2_CC1" xfId="52364" xr:uid="{D96B266B-C07B-495F-9762-1367ADB2E6D2}"/>
    <cellStyle name="20% - uthevingsfarge 2 22 2 3" xfId="36324" xr:uid="{00000000-0005-0000-0000-0000A4280000}"/>
    <cellStyle name="20% - uthevingsfarge 2 22 2 4" xfId="36325" xr:uid="{00000000-0005-0000-0000-0000A5280000}"/>
    <cellStyle name="20% - uthevingsfarge 2 22 2 5" xfId="36326" xr:uid="{00000000-0005-0000-0000-0000A6280000}"/>
    <cellStyle name="20% - uthevingsfarge 2 22 2 6" xfId="36322" xr:uid="{00000000-0005-0000-0000-0000A7280000}"/>
    <cellStyle name="20% - uthevingsfarge 2 22 2_4 manuell" xfId="52365" xr:uid="{F170B289-0239-404F-902E-4863671A00B6}"/>
    <cellStyle name="20% - uthevingsfarge 2 22 3" xfId="2841" xr:uid="{00000000-0005-0000-0000-0000A9280000}"/>
    <cellStyle name="20% - uthevingsfarge 2 22 3 2" xfId="36327" xr:uid="{00000000-0005-0000-0000-0000AA280000}"/>
    <cellStyle name="20% - uthevingsfarge 2 22 3_CC1" xfId="52366" xr:uid="{F30B3FA7-E421-4238-8A5C-E356F63239F3}"/>
    <cellStyle name="20% - uthevingsfarge 2 22 4" xfId="36328" xr:uid="{00000000-0005-0000-0000-0000AB280000}"/>
    <cellStyle name="20% - uthevingsfarge 2 22 5" xfId="36329" xr:uid="{00000000-0005-0000-0000-0000AC280000}"/>
    <cellStyle name="20% - uthevingsfarge 2 22 6" xfId="36330" xr:uid="{00000000-0005-0000-0000-0000AD280000}"/>
    <cellStyle name="20% - uthevingsfarge 2 22 7" xfId="36321" xr:uid="{00000000-0005-0000-0000-0000AE280000}"/>
    <cellStyle name="20% - uthevingsfarge 2 22_4 manuell" xfId="52367" xr:uid="{D3667412-5319-4B4D-B1F0-8CEA703F7E5A}"/>
    <cellStyle name="20% - uthevingsfarge 2 23" xfId="2842" xr:uid="{00000000-0005-0000-0000-0000B0280000}"/>
    <cellStyle name="20% - uthevingsfarge 2 23 2" xfId="2843" xr:uid="{00000000-0005-0000-0000-0000B1280000}"/>
    <cellStyle name="20% - uthevingsfarge 2 23 2 2" xfId="2844" xr:uid="{00000000-0005-0000-0000-0000B2280000}"/>
    <cellStyle name="20% - uthevingsfarge 2 23 2 2 2" xfId="36333" xr:uid="{00000000-0005-0000-0000-0000B3280000}"/>
    <cellStyle name="20% - uthevingsfarge 2 23 2 2_CC1" xfId="52368" xr:uid="{F96A9993-24E2-4B2D-9FA3-35F0C61C2215}"/>
    <cellStyle name="20% - uthevingsfarge 2 23 2 3" xfId="36334" xr:uid="{00000000-0005-0000-0000-0000B4280000}"/>
    <cellStyle name="20% - uthevingsfarge 2 23 2 4" xfId="36335" xr:uid="{00000000-0005-0000-0000-0000B5280000}"/>
    <cellStyle name="20% - uthevingsfarge 2 23 2 5" xfId="36336" xr:uid="{00000000-0005-0000-0000-0000B6280000}"/>
    <cellStyle name="20% - uthevingsfarge 2 23 2 6" xfId="36332" xr:uid="{00000000-0005-0000-0000-0000B7280000}"/>
    <cellStyle name="20% - uthevingsfarge 2 23 2_4 manuell" xfId="52369" xr:uid="{A15F4510-630C-45EA-A54B-CB8D96F674B2}"/>
    <cellStyle name="20% - uthevingsfarge 2 23 3" xfId="2845" xr:uid="{00000000-0005-0000-0000-0000B9280000}"/>
    <cellStyle name="20% - uthevingsfarge 2 23 3 2" xfId="36337" xr:uid="{00000000-0005-0000-0000-0000BA280000}"/>
    <cellStyle name="20% - uthevingsfarge 2 23 3_CC1" xfId="52370" xr:uid="{166C6A99-6176-499C-9F3F-50BDFE837D8D}"/>
    <cellStyle name="20% - uthevingsfarge 2 23 4" xfId="36338" xr:uid="{00000000-0005-0000-0000-0000BB280000}"/>
    <cellStyle name="20% - uthevingsfarge 2 23 5" xfId="36339" xr:uid="{00000000-0005-0000-0000-0000BC280000}"/>
    <cellStyle name="20% - uthevingsfarge 2 23 6" xfId="36340" xr:uid="{00000000-0005-0000-0000-0000BD280000}"/>
    <cellStyle name="20% - uthevingsfarge 2 23 7" xfId="36331" xr:uid="{00000000-0005-0000-0000-0000BE280000}"/>
    <cellStyle name="20% - uthevingsfarge 2 23_4 manuell" xfId="52371" xr:uid="{B77BAD16-B53A-460B-82B4-49CE9BB60068}"/>
    <cellStyle name="20% - uthevingsfarge 2 24" xfId="2846" xr:uid="{00000000-0005-0000-0000-0000C0280000}"/>
    <cellStyle name="20% - uthevingsfarge 2 24 2" xfId="2847" xr:uid="{00000000-0005-0000-0000-0000C1280000}"/>
    <cellStyle name="20% - uthevingsfarge 2 24 2 2" xfId="2848" xr:uid="{00000000-0005-0000-0000-0000C2280000}"/>
    <cellStyle name="20% - uthevingsfarge 2 24 2 2 2" xfId="36343" xr:uid="{00000000-0005-0000-0000-0000C3280000}"/>
    <cellStyle name="20% - uthevingsfarge 2 24 2 2_CC1" xfId="52372" xr:uid="{D3FC9AB1-766A-49B6-AD9B-3FC89BDDE2F3}"/>
    <cellStyle name="20% - uthevingsfarge 2 24 2 3" xfId="36344" xr:uid="{00000000-0005-0000-0000-0000C4280000}"/>
    <cellStyle name="20% - uthevingsfarge 2 24 2 4" xfId="36345" xr:uid="{00000000-0005-0000-0000-0000C5280000}"/>
    <cellStyle name="20% - uthevingsfarge 2 24 2 5" xfId="36346" xr:uid="{00000000-0005-0000-0000-0000C6280000}"/>
    <cellStyle name="20% - uthevingsfarge 2 24 2 6" xfId="36342" xr:uid="{00000000-0005-0000-0000-0000C7280000}"/>
    <cellStyle name="20% - uthevingsfarge 2 24 2_4 manuell" xfId="52373" xr:uid="{D920885B-2D48-476E-A127-A60D700803F8}"/>
    <cellStyle name="20% - uthevingsfarge 2 24 3" xfId="2849" xr:uid="{00000000-0005-0000-0000-0000C9280000}"/>
    <cellStyle name="20% - uthevingsfarge 2 24 3 2" xfId="36347" xr:uid="{00000000-0005-0000-0000-0000CA280000}"/>
    <cellStyle name="20% - uthevingsfarge 2 24 3_CC1" xfId="52374" xr:uid="{33A581F4-8BA9-4C45-8D6F-23132CA77893}"/>
    <cellStyle name="20% - uthevingsfarge 2 24 4" xfId="36348" xr:uid="{00000000-0005-0000-0000-0000CB280000}"/>
    <cellStyle name="20% - uthevingsfarge 2 24 5" xfId="36349" xr:uid="{00000000-0005-0000-0000-0000CC280000}"/>
    <cellStyle name="20% - uthevingsfarge 2 24 6" xfId="36350" xr:uid="{00000000-0005-0000-0000-0000CD280000}"/>
    <cellStyle name="20% - uthevingsfarge 2 24 7" xfId="36341" xr:uid="{00000000-0005-0000-0000-0000CE280000}"/>
    <cellStyle name="20% - uthevingsfarge 2 24_4 manuell" xfId="52375" xr:uid="{A0B525D9-98C2-4C6A-939D-434CAC2FA8DA}"/>
    <cellStyle name="20% - uthevingsfarge 2 25" xfId="2850" xr:uid="{00000000-0005-0000-0000-0000D0280000}"/>
    <cellStyle name="20% - uthevingsfarge 2 25 2" xfId="2851" xr:uid="{00000000-0005-0000-0000-0000D1280000}"/>
    <cellStyle name="20% - uthevingsfarge 2 25 2 2" xfId="2852" xr:uid="{00000000-0005-0000-0000-0000D2280000}"/>
    <cellStyle name="20% - uthevingsfarge 2 25 2 2 2" xfId="36353" xr:uid="{00000000-0005-0000-0000-0000D3280000}"/>
    <cellStyle name="20% - uthevingsfarge 2 25 2 2_CC1" xfId="52376" xr:uid="{E9D3B578-813E-4132-9A97-61B98F9B7F53}"/>
    <cellStyle name="20% - uthevingsfarge 2 25 2 3" xfId="36354" xr:uid="{00000000-0005-0000-0000-0000D4280000}"/>
    <cellStyle name="20% - uthevingsfarge 2 25 2 4" xfId="36355" xr:uid="{00000000-0005-0000-0000-0000D5280000}"/>
    <cellStyle name="20% - uthevingsfarge 2 25 2 5" xfId="36356" xr:uid="{00000000-0005-0000-0000-0000D6280000}"/>
    <cellStyle name="20% - uthevingsfarge 2 25 2 6" xfId="36352" xr:uid="{00000000-0005-0000-0000-0000D7280000}"/>
    <cellStyle name="20% - uthevingsfarge 2 25 2_4 manuell" xfId="52377" xr:uid="{2FA6DF41-43F3-482B-90DA-DA945CF40AEA}"/>
    <cellStyle name="20% - uthevingsfarge 2 25 3" xfId="2853" xr:uid="{00000000-0005-0000-0000-0000D9280000}"/>
    <cellStyle name="20% - uthevingsfarge 2 25 3 2" xfId="36357" xr:uid="{00000000-0005-0000-0000-0000DA280000}"/>
    <cellStyle name="20% - uthevingsfarge 2 25 3_CC1" xfId="52378" xr:uid="{7EFF5E66-7879-41F0-869A-2BF79C864416}"/>
    <cellStyle name="20% - uthevingsfarge 2 25 4" xfId="36358" xr:uid="{00000000-0005-0000-0000-0000DB280000}"/>
    <cellStyle name="20% - uthevingsfarge 2 25 5" xfId="36359" xr:uid="{00000000-0005-0000-0000-0000DC280000}"/>
    <cellStyle name="20% - uthevingsfarge 2 25 6" xfId="36360" xr:uid="{00000000-0005-0000-0000-0000DD280000}"/>
    <cellStyle name="20% - uthevingsfarge 2 25 7" xfId="36351" xr:uid="{00000000-0005-0000-0000-0000DE280000}"/>
    <cellStyle name="20% - uthevingsfarge 2 25_4 manuell" xfId="52379" xr:uid="{91F8FD35-EC2F-44AD-9308-633172628AEC}"/>
    <cellStyle name="20% - uthevingsfarge 2 26" xfId="2854" xr:uid="{00000000-0005-0000-0000-0000E0280000}"/>
    <cellStyle name="20% - uthevingsfarge 2 26 2" xfId="2855" xr:uid="{00000000-0005-0000-0000-0000E1280000}"/>
    <cellStyle name="20% - uthevingsfarge 2 26 2 2" xfId="2856" xr:uid="{00000000-0005-0000-0000-0000E2280000}"/>
    <cellStyle name="20% - uthevingsfarge 2 26 2 2 2" xfId="36363" xr:uid="{00000000-0005-0000-0000-0000E3280000}"/>
    <cellStyle name="20% - uthevingsfarge 2 26 2 2_CC1" xfId="52380" xr:uid="{48BF67C3-AA53-4120-B02F-07D13F8E1C7B}"/>
    <cellStyle name="20% - uthevingsfarge 2 26 2 3" xfId="36364" xr:uid="{00000000-0005-0000-0000-0000E4280000}"/>
    <cellStyle name="20% - uthevingsfarge 2 26 2 4" xfId="36365" xr:uid="{00000000-0005-0000-0000-0000E5280000}"/>
    <cellStyle name="20% - uthevingsfarge 2 26 2 5" xfId="36366" xr:uid="{00000000-0005-0000-0000-0000E6280000}"/>
    <cellStyle name="20% - uthevingsfarge 2 26 2 6" xfId="36362" xr:uid="{00000000-0005-0000-0000-0000E7280000}"/>
    <cellStyle name="20% - uthevingsfarge 2 26 2_4 manuell" xfId="52381" xr:uid="{442F437A-8654-4DDB-920B-CB296E693B2A}"/>
    <cellStyle name="20% - uthevingsfarge 2 26 3" xfId="2857" xr:uid="{00000000-0005-0000-0000-0000E9280000}"/>
    <cellStyle name="20% - uthevingsfarge 2 26 3 2" xfId="36367" xr:uid="{00000000-0005-0000-0000-0000EA280000}"/>
    <cellStyle name="20% - uthevingsfarge 2 26 3_CC1" xfId="52382" xr:uid="{A5A0C6FB-FD7A-42F0-BEF5-750243FFC864}"/>
    <cellStyle name="20% - uthevingsfarge 2 26 4" xfId="36368" xr:uid="{00000000-0005-0000-0000-0000EB280000}"/>
    <cellStyle name="20% - uthevingsfarge 2 26 5" xfId="36369" xr:uid="{00000000-0005-0000-0000-0000EC280000}"/>
    <cellStyle name="20% - uthevingsfarge 2 26 6" xfId="36370" xr:uid="{00000000-0005-0000-0000-0000ED280000}"/>
    <cellStyle name="20% - uthevingsfarge 2 26 7" xfId="36361" xr:uid="{00000000-0005-0000-0000-0000EE280000}"/>
    <cellStyle name="20% - uthevingsfarge 2 26_4 manuell" xfId="52383" xr:uid="{79A9AC75-09FE-455A-B96E-5609A5F47FE2}"/>
    <cellStyle name="20% - uthevingsfarge 2 27" xfId="2858" xr:uid="{00000000-0005-0000-0000-0000F0280000}"/>
    <cellStyle name="20% - uthevingsfarge 2 27 2" xfId="2859" xr:uid="{00000000-0005-0000-0000-0000F1280000}"/>
    <cellStyle name="20% - uthevingsfarge 2 27 2 2" xfId="2860" xr:uid="{00000000-0005-0000-0000-0000F2280000}"/>
    <cellStyle name="20% - uthevingsfarge 2 27 2 2 2" xfId="36373" xr:uid="{00000000-0005-0000-0000-0000F3280000}"/>
    <cellStyle name="20% - uthevingsfarge 2 27 2 2_CC1" xfId="52384" xr:uid="{BD54E5EC-9F86-4BC5-A6EC-401867E156EC}"/>
    <cellStyle name="20% - uthevingsfarge 2 27 2 3" xfId="36374" xr:uid="{00000000-0005-0000-0000-0000F4280000}"/>
    <cellStyle name="20% - uthevingsfarge 2 27 2 4" xfId="36375" xr:uid="{00000000-0005-0000-0000-0000F5280000}"/>
    <cellStyle name="20% - uthevingsfarge 2 27 2 5" xfId="36376" xr:uid="{00000000-0005-0000-0000-0000F6280000}"/>
    <cellStyle name="20% - uthevingsfarge 2 27 2 6" xfId="36372" xr:uid="{00000000-0005-0000-0000-0000F7280000}"/>
    <cellStyle name="20% - uthevingsfarge 2 27 2_4 manuell" xfId="52385" xr:uid="{16DD6539-9525-4442-A7A6-75240EC11BE2}"/>
    <cellStyle name="20% - uthevingsfarge 2 27 3" xfId="2861" xr:uid="{00000000-0005-0000-0000-0000F9280000}"/>
    <cellStyle name="20% - uthevingsfarge 2 27 3 2" xfId="36377" xr:uid="{00000000-0005-0000-0000-0000FA280000}"/>
    <cellStyle name="20% - uthevingsfarge 2 27 3_CC1" xfId="52386" xr:uid="{F5F8F7FF-ACFB-4BF2-9895-8400A5693C21}"/>
    <cellStyle name="20% - uthevingsfarge 2 27 4" xfId="36378" xr:uid="{00000000-0005-0000-0000-0000FB280000}"/>
    <cellStyle name="20% - uthevingsfarge 2 27 5" xfId="36379" xr:uid="{00000000-0005-0000-0000-0000FC280000}"/>
    <cellStyle name="20% - uthevingsfarge 2 27 6" xfId="36380" xr:uid="{00000000-0005-0000-0000-0000FD280000}"/>
    <cellStyle name="20% - uthevingsfarge 2 27 7" xfId="36371" xr:uid="{00000000-0005-0000-0000-0000FE280000}"/>
    <cellStyle name="20% - uthevingsfarge 2 27_4 manuell" xfId="52387" xr:uid="{D60E9DB0-6958-4742-ACCC-E3F8CB6DC19C}"/>
    <cellStyle name="20% - uthevingsfarge 2 28" xfId="2862" xr:uid="{00000000-0005-0000-0000-000000290000}"/>
    <cellStyle name="20% - uthevingsfarge 2 28 2" xfId="2863" xr:uid="{00000000-0005-0000-0000-000001290000}"/>
    <cellStyle name="20% - uthevingsfarge 2 28 2 2" xfId="2864" xr:uid="{00000000-0005-0000-0000-000002290000}"/>
    <cellStyle name="20% - uthevingsfarge 2 28 2 2 2" xfId="36383" xr:uid="{00000000-0005-0000-0000-000003290000}"/>
    <cellStyle name="20% - uthevingsfarge 2 28 2 2_CC1" xfId="52388" xr:uid="{75CD49B7-7695-4FB6-86FA-3CF375CFAB36}"/>
    <cellStyle name="20% - uthevingsfarge 2 28 2 3" xfId="36384" xr:uid="{00000000-0005-0000-0000-000004290000}"/>
    <cellStyle name="20% - uthevingsfarge 2 28 2 4" xfId="36385" xr:uid="{00000000-0005-0000-0000-000005290000}"/>
    <cellStyle name="20% - uthevingsfarge 2 28 2 5" xfId="36386" xr:uid="{00000000-0005-0000-0000-000006290000}"/>
    <cellStyle name="20% - uthevingsfarge 2 28 2 6" xfId="36382" xr:uid="{00000000-0005-0000-0000-000007290000}"/>
    <cellStyle name="20% - uthevingsfarge 2 28 2_4 manuell" xfId="52389" xr:uid="{EF476505-5D96-43F0-AA38-DA605EA8EC94}"/>
    <cellStyle name="20% - uthevingsfarge 2 28 3" xfId="2865" xr:uid="{00000000-0005-0000-0000-000009290000}"/>
    <cellStyle name="20% - uthevingsfarge 2 28 3 2" xfId="36387" xr:uid="{00000000-0005-0000-0000-00000A290000}"/>
    <cellStyle name="20% - uthevingsfarge 2 28 3_CC1" xfId="52390" xr:uid="{1FCE9E48-A70A-4D53-9C12-C2EC83FC3F4D}"/>
    <cellStyle name="20% - uthevingsfarge 2 28 4" xfId="36388" xr:uid="{00000000-0005-0000-0000-00000B290000}"/>
    <cellStyle name="20% - uthevingsfarge 2 28 5" xfId="36389" xr:uid="{00000000-0005-0000-0000-00000C290000}"/>
    <cellStyle name="20% - uthevingsfarge 2 28 6" xfId="36390" xr:uid="{00000000-0005-0000-0000-00000D290000}"/>
    <cellStyle name="20% - uthevingsfarge 2 28 7" xfId="36381" xr:uid="{00000000-0005-0000-0000-00000E290000}"/>
    <cellStyle name="20% - uthevingsfarge 2 28_4 manuell" xfId="52391" xr:uid="{EB2040BC-05BB-4E88-AD38-D3F2E2126D8E}"/>
    <cellStyle name="20% - uthevingsfarge 2 29" xfId="2866" xr:uid="{00000000-0005-0000-0000-000010290000}"/>
    <cellStyle name="20% - uthevingsfarge 2 29 2" xfId="2867" xr:uid="{00000000-0005-0000-0000-000011290000}"/>
    <cellStyle name="20% - uthevingsfarge 2 29 2 2" xfId="2868" xr:uid="{00000000-0005-0000-0000-000012290000}"/>
    <cellStyle name="20% - uthevingsfarge 2 29 2 2 2" xfId="36393" xr:uid="{00000000-0005-0000-0000-000013290000}"/>
    <cellStyle name="20% - uthevingsfarge 2 29 2 2_CC1" xfId="52392" xr:uid="{6C9CF2CE-2F06-4469-A2EC-EDA286052F23}"/>
    <cellStyle name="20% - uthevingsfarge 2 29 2 3" xfId="36394" xr:uid="{00000000-0005-0000-0000-000014290000}"/>
    <cellStyle name="20% - uthevingsfarge 2 29 2 4" xfId="36395" xr:uid="{00000000-0005-0000-0000-000015290000}"/>
    <cellStyle name="20% - uthevingsfarge 2 29 2 5" xfId="36396" xr:uid="{00000000-0005-0000-0000-000016290000}"/>
    <cellStyle name="20% - uthevingsfarge 2 29 2 6" xfId="36392" xr:uid="{00000000-0005-0000-0000-000017290000}"/>
    <cellStyle name="20% - uthevingsfarge 2 29 2_4 manuell" xfId="52393" xr:uid="{C99FEF2F-FC53-458A-A2EF-13793EDEE45A}"/>
    <cellStyle name="20% - uthevingsfarge 2 29 3" xfId="2869" xr:uid="{00000000-0005-0000-0000-000019290000}"/>
    <cellStyle name="20% - uthevingsfarge 2 29 3 2" xfId="36397" xr:uid="{00000000-0005-0000-0000-00001A290000}"/>
    <cellStyle name="20% - uthevingsfarge 2 29 3_CC1" xfId="52394" xr:uid="{387F3577-CF8C-4057-A0A2-E5F794AAAC80}"/>
    <cellStyle name="20% - uthevingsfarge 2 29 4" xfId="36398" xr:uid="{00000000-0005-0000-0000-00001B290000}"/>
    <cellStyle name="20% - uthevingsfarge 2 29 5" xfId="36399" xr:uid="{00000000-0005-0000-0000-00001C290000}"/>
    <cellStyle name="20% - uthevingsfarge 2 29 6" xfId="36400" xr:uid="{00000000-0005-0000-0000-00001D290000}"/>
    <cellStyle name="20% - uthevingsfarge 2 29 7" xfId="36391" xr:uid="{00000000-0005-0000-0000-00001E290000}"/>
    <cellStyle name="20% - uthevingsfarge 2 29_4 manuell" xfId="52395" xr:uid="{0B413E96-AEA8-4913-84EB-CD1186F19BFA}"/>
    <cellStyle name="20% - uthevingsfarge 2 3" xfId="2870" xr:uid="{00000000-0005-0000-0000-000020290000}"/>
    <cellStyle name="20% - uthevingsfarge 2 3 10" xfId="42068" xr:uid="{00000000-0005-0000-0000-000021290000}"/>
    <cellStyle name="20% - uthevingsfarge 2 3 11" xfId="42069" xr:uid="{00000000-0005-0000-0000-000022290000}"/>
    <cellStyle name="20% - uthevingsfarge 2 3 2" xfId="2871" xr:uid="{00000000-0005-0000-0000-000023290000}"/>
    <cellStyle name="20% - uthevingsfarge 2 3 2 10" xfId="42070" xr:uid="{00000000-0005-0000-0000-000024290000}"/>
    <cellStyle name="20% - uthevingsfarge 2 3 2 2" xfId="2872" xr:uid="{00000000-0005-0000-0000-000025290000}"/>
    <cellStyle name="20% - uthevingsfarge 2 3 2 2 2" xfId="14530" xr:uid="{00000000-0005-0000-0000-000026290000}"/>
    <cellStyle name="20% - uthevingsfarge 2 3 2 2 2 2" xfId="42071" xr:uid="{00000000-0005-0000-0000-000027290000}"/>
    <cellStyle name="20% - uthevingsfarge 2 3 2 2 2 2 2" xfId="42072" xr:uid="{00000000-0005-0000-0000-000028290000}"/>
    <cellStyle name="20% - uthevingsfarge 2 3 2 2 2 3" xfId="42073" xr:uid="{00000000-0005-0000-0000-000029290000}"/>
    <cellStyle name="20% - uthevingsfarge 2 3 2 2 2_3. Chng in credit spreads" xfId="42074" xr:uid="{00000000-0005-0000-0000-00002A290000}"/>
    <cellStyle name="20% - uthevingsfarge 2 3 2 2 3" xfId="14531" xr:uid="{00000000-0005-0000-0000-00002B290000}"/>
    <cellStyle name="20% - uthevingsfarge 2 3 2 2 3 2" xfId="42075" xr:uid="{00000000-0005-0000-0000-00002C290000}"/>
    <cellStyle name="20% - uthevingsfarge 2 3 2 2 3 2 2" xfId="42076" xr:uid="{00000000-0005-0000-0000-00002D290000}"/>
    <cellStyle name="20% - uthevingsfarge 2 3 2 2 3 3" xfId="42077" xr:uid="{00000000-0005-0000-0000-00002E290000}"/>
    <cellStyle name="20% - uthevingsfarge 2 3 2 2 3_3. Chng in credit spreads" xfId="42078" xr:uid="{00000000-0005-0000-0000-00002F290000}"/>
    <cellStyle name="20% - uthevingsfarge 2 3 2 2 4" xfId="36403" xr:uid="{00000000-0005-0000-0000-000030290000}"/>
    <cellStyle name="20% - uthevingsfarge 2 3 2 2 4 2" xfId="42079" xr:uid="{00000000-0005-0000-0000-000031290000}"/>
    <cellStyle name="20% - uthevingsfarge 2 3 2 2 5" xfId="42080" xr:uid="{00000000-0005-0000-0000-000032290000}"/>
    <cellStyle name="20% - uthevingsfarge 2 3 2 2 6" xfId="42081" xr:uid="{00000000-0005-0000-0000-000033290000}"/>
    <cellStyle name="20% - uthevingsfarge 2 3 2 2_3. Chng in credit spreads" xfId="42082" xr:uid="{00000000-0005-0000-0000-000034290000}"/>
    <cellStyle name="20% - uthevingsfarge 2 3 2 3" xfId="14532" xr:uid="{00000000-0005-0000-0000-000035290000}"/>
    <cellStyle name="20% - uthevingsfarge 2 3 2 3 2" xfId="14533" xr:uid="{00000000-0005-0000-0000-000036290000}"/>
    <cellStyle name="20% - uthevingsfarge 2 3 2 3 2 2" xfId="42083" xr:uid="{00000000-0005-0000-0000-000037290000}"/>
    <cellStyle name="20% - uthevingsfarge 2 3 2 3 3" xfId="14534" xr:uid="{00000000-0005-0000-0000-000038290000}"/>
    <cellStyle name="20% - uthevingsfarge 2 3 2 3 4" xfId="36404" xr:uid="{00000000-0005-0000-0000-000039290000}"/>
    <cellStyle name="20% - uthevingsfarge 2 3 2 3 5" xfId="42084" xr:uid="{00000000-0005-0000-0000-00003A290000}"/>
    <cellStyle name="20% - uthevingsfarge 2 3 2 3 6" xfId="42085" xr:uid="{00000000-0005-0000-0000-00003B290000}"/>
    <cellStyle name="20% - uthevingsfarge 2 3 2 3_3. Chng in credit spreads" xfId="42086" xr:uid="{00000000-0005-0000-0000-00003C290000}"/>
    <cellStyle name="20% - uthevingsfarge 2 3 2 4" xfId="14535" xr:uid="{00000000-0005-0000-0000-00003D290000}"/>
    <cellStyle name="20% - uthevingsfarge 2 3 2 4 2" xfId="14536" xr:uid="{00000000-0005-0000-0000-00003E290000}"/>
    <cellStyle name="20% - uthevingsfarge 2 3 2 4 2 2" xfId="42087" xr:uid="{00000000-0005-0000-0000-00003F290000}"/>
    <cellStyle name="20% - uthevingsfarge 2 3 2 4 3" xfId="14537" xr:uid="{00000000-0005-0000-0000-000040290000}"/>
    <cellStyle name="20% - uthevingsfarge 2 3 2 4 4" xfId="36405" xr:uid="{00000000-0005-0000-0000-000041290000}"/>
    <cellStyle name="20% - uthevingsfarge 2 3 2 4 5" xfId="42088" xr:uid="{00000000-0005-0000-0000-000042290000}"/>
    <cellStyle name="20% - uthevingsfarge 2 3 2 4 6" xfId="42089" xr:uid="{00000000-0005-0000-0000-000043290000}"/>
    <cellStyle name="20% - uthevingsfarge 2 3 2 4_3. Chng in credit spreads" xfId="42090" xr:uid="{00000000-0005-0000-0000-000044290000}"/>
    <cellStyle name="20% - uthevingsfarge 2 3 2 5" xfId="14538" xr:uid="{00000000-0005-0000-0000-000045290000}"/>
    <cellStyle name="20% - uthevingsfarge 2 3 2 5 2" xfId="14539" xr:uid="{00000000-0005-0000-0000-000046290000}"/>
    <cellStyle name="20% - uthevingsfarge 2 3 2 5 3" xfId="14540" xr:uid="{00000000-0005-0000-0000-000047290000}"/>
    <cellStyle name="20% - uthevingsfarge 2 3 2 5 4" xfId="36406" xr:uid="{00000000-0005-0000-0000-000048290000}"/>
    <cellStyle name="20% - uthevingsfarge 2 3 2 5 5" xfId="42091" xr:uid="{00000000-0005-0000-0000-000049290000}"/>
    <cellStyle name="20% - uthevingsfarge 2 3 2 5 6" xfId="42092" xr:uid="{00000000-0005-0000-0000-00004A290000}"/>
    <cellStyle name="20% - uthevingsfarge 2 3 2 5_43 Manuell" xfId="54405" xr:uid="{22837502-3669-40B5-9927-19E355AC74CA}"/>
    <cellStyle name="20% - uthevingsfarge 2 3 2 6" xfId="14541" xr:uid="{00000000-0005-0000-0000-00004C290000}"/>
    <cellStyle name="20% - uthevingsfarge 2 3 2 6 2" xfId="14542" xr:uid="{00000000-0005-0000-0000-00004D290000}"/>
    <cellStyle name="20% - uthevingsfarge 2 3 2 6_43 Manuell" xfId="54406" xr:uid="{DB7C2971-7973-4545-A1DC-C02B40FB6685}"/>
    <cellStyle name="20% - uthevingsfarge 2 3 2 7" xfId="14543" xr:uid="{00000000-0005-0000-0000-00004F290000}"/>
    <cellStyle name="20% - uthevingsfarge 2 3 2 8" xfId="36402" xr:uid="{00000000-0005-0000-0000-000050290000}"/>
    <cellStyle name="20% - uthevingsfarge 2 3 2 9" xfId="42093" xr:uid="{00000000-0005-0000-0000-000051290000}"/>
    <cellStyle name="20% - uthevingsfarge 2 3 2_3. Chng in credit spreads" xfId="42094" xr:uid="{00000000-0005-0000-0000-000052290000}"/>
    <cellStyle name="20% - uthevingsfarge 2 3 3" xfId="2873" xr:uid="{00000000-0005-0000-0000-000053290000}"/>
    <cellStyle name="20% - uthevingsfarge 2 3 3 2" xfId="14544" xr:uid="{00000000-0005-0000-0000-000054290000}"/>
    <cellStyle name="20% - uthevingsfarge 2 3 3 2 2" xfId="42095" xr:uid="{00000000-0005-0000-0000-000055290000}"/>
    <cellStyle name="20% - uthevingsfarge 2 3 3 2 2 2" xfId="42096" xr:uid="{00000000-0005-0000-0000-000056290000}"/>
    <cellStyle name="20% - uthevingsfarge 2 3 3 2 2 2 2" xfId="42097" xr:uid="{00000000-0005-0000-0000-000057290000}"/>
    <cellStyle name="20% - uthevingsfarge 2 3 3 2 2 3" xfId="42098" xr:uid="{00000000-0005-0000-0000-000058290000}"/>
    <cellStyle name="20% - uthevingsfarge 2 3 3 2 2_3. Chng in credit spreads" xfId="42099" xr:uid="{00000000-0005-0000-0000-000059290000}"/>
    <cellStyle name="20% - uthevingsfarge 2 3 3 2 3" xfId="42100" xr:uid="{00000000-0005-0000-0000-00005A290000}"/>
    <cellStyle name="20% - uthevingsfarge 2 3 3 2 3 2" xfId="42101" xr:uid="{00000000-0005-0000-0000-00005B290000}"/>
    <cellStyle name="20% - uthevingsfarge 2 3 3 2 3 2 2" xfId="42102" xr:uid="{00000000-0005-0000-0000-00005C290000}"/>
    <cellStyle name="20% - uthevingsfarge 2 3 3 2 3 3" xfId="42103" xr:uid="{00000000-0005-0000-0000-00005D290000}"/>
    <cellStyle name="20% - uthevingsfarge 2 3 3 2 3_3. Chng in credit spreads" xfId="42104" xr:uid="{00000000-0005-0000-0000-00005E290000}"/>
    <cellStyle name="20% - uthevingsfarge 2 3 3 2 4" xfId="42105" xr:uid="{00000000-0005-0000-0000-00005F290000}"/>
    <cellStyle name="20% - uthevingsfarge 2 3 3 2 4 2" xfId="42106" xr:uid="{00000000-0005-0000-0000-000060290000}"/>
    <cellStyle name="20% - uthevingsfarge 2 3 3 2 5" xfId="42107" xr:uid="{00000000-0005-0000-0000-000061290000}"/>
    <cellStyle name="20% - uthevingsfarge 2 3 3 2_3. Chng in credit spreads" xfId="42108" xr:uid="{00000000-0005-0000-0000-000062290000}"/>
    <cellStyle name="20% - uthevingsfarge 2 3 3 3" xfId="14545" xr:uid="{00000000-0005-0000-0000-000063290000}"/>
    <cellStyle name="20% - uthevingsfarge 2 3 3 3 2" xfId="42109" xr:uid="{00000000-0005-0000-0000-000064290000}"/>
    <cellStyle name="20% - uthevingsfarge 2 3 3 3 2 2" xfId="42110" xr:uid="{00000000-0005-0000-0000-000065290000}"/>
    <cellStyle name="20% - uthevingsfarge 2 3 3 3 3" xfId="42111" xr:uid="{00000000-0005-0000-0000-000066290000}"/>
    <cellStyle name="20% - uthevingsfarge 2 3 3 3_3. Chng in credit spreads" xfId="42112" xr:uid="{00000000-0005-0000-0000-000067290000}"/>
    <cellStyle name="20% - uthevingsfarge 2 3 3 4" xfId="36407" xr:uid="{00000000-0005-0000-0000-000068290000}"/>
    <cellStyle name="20% - uthevingsfarge 2 3 3 4 2" xfId="42113" xr:uid="{00000000-0005-0000-0000-000069290000}"/>
    <cellStyle name="20% - uthevingsfarge 2 3 3 4 2 2" xfId="42114" xr:uid="{00000000-0005-0000-0000-00006A290000}"/>
    <cellStyle name="20% - uthevingsfarge 2 3 3 4 3" xfId="42115" xr:uid="{00000000-0005-0000-0000-00006B290000}"/>
    <cellStyle name="20% - uthevingsfarge 2 3 3 4_3. Chng in credit spreads" xfId="42116" xr:uid="{00000000-0005-0000-0000-00006C290000}"/>
    <cellStyle name="20% - uthevingsfarge 2 3 3 5" xfId="42117" xr:uid="{00000000-0005-0000-0000-00006D290000}"/>
    <cellStyle name="20% - uthevingsfarge 2 3 3 5 2" xfId="42118" xr:uid="{00000000-0005-0000-0000-00006E290000}"/>
    <cellStyle name="20% - uthevingsfarge 2 3 3 6" xfId="42119" xr:uid="{00000000-0005-0000-0000-00006F290000}"/>
    <cellStyle name="20% - uthevingsfarge 2 3 3_3. Chng in credit spreads" xfId="42120" xr:uid="{00000000-0005-0000-0000-000070290000}"/>
    <cellStyle name="20% - uthevingsfarge 2 3 4" xfId="14546" xr:uid="{00000000-0005-0000-0000-000071290000}"/>
    <cellStyle name="20% - uthevingsfarge 2 3 4 2" xfId="14547" xr:uid="{00000000-0005-0000-0000-000072290000}"/>
    <cellStyle name="20% - uthevingsfarge 2 3 4 2 2" xfId="42121" xr:uid="{00000000-0005-0000-0000-000073290000}"/>
    <cellStyle name="20% - uthevingsfarge 2 3 4 2 2 2" xfId="42122" xr:uid="{00000000-0005-0000-0000-000074290000}"/>
    <cellStyle name="20% - uthevingsfarge 2 3 4 2 3" xfId="42123" xr:uid="{00000000-0005-0000-0000-000075290000}"/>
    <cellStyle name="20% - uthevingsfarge 2 3 4 2_3. Chng in credit spreads" xfId="42124" xr:uid="{00000000-0005-0000-0000-000076290000}"/>
    <cellStyle name="20% - uthevingsfarge 2 3 4 3" xfId="14548" xr:uid="{00000000-0005-0000-0000-000077290000}"/>
    <cellStyle name="20% - uthevingsfarge 2 3 4 3 2" xfId="42125" xr:uid="{00000000-0005-0000-0000-000078290000}"/>
    <cellStyle name="20% - uthevingsfarge 2 3 4 3 2 2" xfId="42126" xr:uid="{00000000-0005-0000-0000-000079290000}"/>
    <cellStyle name="20% - uthevingsfarge 2 3 4 3 3" xfId="42127" xr:uid="{00000000-0005-0000-0000-00007A290000}"/>
    <cellStyle name="20% - uthevingsfarge 2 3 4 3_3. Chng in credit spreads" xfId="42128" xr:uid="{00000000-0005-0000-0000-00007B290000}"/>
    <cellStyle name="20% - uthevingsfarge 2 3 4 4" xfId="36408" xr:uid="{00000000-0005-0000-0000-00007C290000}"/>
    <cellStyle name="20% - uthevingsfarge 2 3 4 4 2" xfId="42129" xr:uid="{00000000-0005-0000-0000-00007D290000}"/>
    <cellStyle name="20% - uthevingsfarge 2 3 4 5" xfId="42130" xr:uid="{00000000-0005-0000-0000-00007E290000}"/>
    <cellStyle name="20% - uthevingsfarge 2 3 4 6" xfId="42131" xr:uid="{00000000-0005-0000-0000-00007F290000}"/>
    <cellStyle name="20% - uthevingsfarge 2 3 4_3. Chng in credit spreads" xfId="42132" xr:uid="{00000000-0005-0000-0000-000080290000}"/>
    <cellStyle name="20% - uthevingsfarge 2 3 5" xfId="14549" xr:uid="{00000000-0005-0000-0000-000081290000}"/>
    <cellStyle name="20% - uthevingsfarge 2 3 5 2" xfId="14550" xr:uid="{00000000-0005-0000-0000-000082290000}"/>
    <cellStyle name="20% - uthevingsfarge 2 3 5 2 2" xfId="42133" xr:uid="{00000000-0005-0000-0000-000083290000}"/>
    <cellStyle name="20% - uthevingsfarge 2 3 5 3" xfId="14551" xr:uid="{00000000-0005-0000-0000-000084290000}"/>
    <cellStyle name="20% - uthevingsfarge 2 3 5 4" xfId="36409" xr:uid="{00000000-0005-0000-0000-000085290000}"/>
    <cellStyle name="20% - uthevingsfarge 2 3 5 5" xfId="42134" xr:uid="{00000000-0005-0000-0000-000086290000}"/>
    <cellStyle name="20% - uthevingsfarge 2 3 5 6" xfId="42135" xr:uid="{00000000-0005-0000-0000-000087290000}"/>
    <cellStyle name="20% - uthevingsfarge 2 3 5_3. Chng in credit spreads" xfId="42136" xr:uid="{00000000-0005-0000-0000-000088290000}"/>
    <cellStyle name="20% - uthevingsfarge 2 3 6" xfId="14552" xr:uid="{00000000-0005-0000-0000-000089290000}"/>
    <cellStyle name="20% - uthevingsfarge 2 3 6 2" xfId="14553" xr:uid="{00000000-0005-0000-0000-00008A290000}"/>
    <cellStyle name="20% - uthevingsfarge 2 3 6 2 2" xfId="42137" xr:uid="{00000000-0005-0000-0000-00008B290000}"/>
    <cellStyle name="20% - uthevingsfarge 2 3 6 3" xfId="14554" xr:uid="{00000000-0005-0000-0000-00008C290000}"/>
    <cellStyle name="20% - uthevingsfarge 2 3 6 4" xfId="36410" xr:uid="{00000000-0005-0000-0000-00008D290000}"/>
    <cellStyle name="20% - uthevingsfarge 2 3 6 5" xfId="42138" xr:uid="{00000000-0005-0000-0000-00008E290000}"/>
    <cellStyle name="20% - uthevingsfarge 2 3 6 6" xfId="42139" xr:uid="{00000000-0005-0000-0000-00008F290000}"/>
    <cellStyle name="20% - uthevingsfarge 2 3 6_3. Chng in credit spreads" xfId="42140" xr:uid="{00000000-0005-0000-0000-000090290000}"/>
    <cellStyle name="20% - uthevingsfarge 2 3 7" xfId="14555" xr:uid="{00000000-0005-0000-0000-000091290000}"/>
    <cellStyle name="20% - uthevingsfarge 2 3 7 2" xfId="14556" xr:uid="{00000000-0005-0000-0000-000092290000}"/>
    <cellStyle name="20% - uthevingsfarge 2 3 7 2 2" xfId="42141" xr:uid="{00000000-0005-0000-0000-000093290000}"/>
    <cellStyle name="20% - uthevingsfarge 2 3 7 3" xfId="42142" xr:uid="{00000000-0005-0000-0000-000094290000}"/>
    <cellStyle name="20% - uthevingsfarge 2 3 7_3. Chng in credit spreads" xfId="42143" xr:uid="{00000000-0005-0000-0000-000095290000}"/>
    <cellStyle name="20% - uthevingsfarge 2 3 8" xfId="14557" xr:uid="{00000000-0005-0000-0000-000096290000}"/>
    <cellStyle name="20% - uthevingsfarge 2 3 9" xfId="36401" xr:uid="{00000000-0005-0000-0000-000097290000}"/>
    <cellStyle name="20% - uthevingsfarge 2 3_4 manuell" xfId="52396" xr:uid="{A4822C12-903E-400A-A2DA-F61A2D6644DA}"/>
    <cellStyle name="20% - uthevingsfarge 2 30" xfId="2874" xr:uid="{00000000-0005-0000-0000-000099290000}"/>
    <cellStyle name="20% - uthevingsfarge 2 30 2" xfId="2875" xr:uid="{00000000-0005-0000-0000-00009A290000}"/>
    <cellStyle name="20% - uthevingsfarge 2 30 2 2" xfId="2876" xr:uid="{00000000-0005-0000-0000-00009B290000}"/>
    <cellStyle name="20% - uthevingsfarge 2 30 2 2 2" xfId="36413" xr:uid="{00000000-0005-0000-0000-00009C290000}"/>
    <cellStyle name="20% - uthevingsfarge 2 30 2 2_CC1" xfId="52397" xr:uid="{F2C79761-9D1F-411C-98E8-41EC5762FC8D}"/>
    <cellStyle name="20% - uthevingsfarge 2 30 2 3" xfId="36414" xr:uid="{00000000-0005-0000-0000-00009D290000}"/>
    <cellStyle name="20% - uthevingsfarge 2 30 2 4" xfId="36415" xr:uid="{00000000-0005-0000-0000-00009E290000}"/>
    <cellStyle name="20% - uthevingsfarge 2 30 2 5" xfId="36416" xr:uid="{00000000-0005-0000-0000-00009F290000}"/>
    <cellStyle name="20% - uthevingsfarge 2 30 2 6" xfId="36412" xr:uid="{00000000-0005-0000-0000-0000A0290000}"/>
    <cellStyle name="20% - uthevingsfarge 2 30 2_4 manuell" xfId="52398" xr:uid="{12C84E5A-9453-4B9A-8D0F-2C7575BFD222}"/>
    <cellStyle name="20% - uthevingsfarge 2 30 3" xfId="2877" xr:uid="{00000000-0005-0000-0000-0000A2290000}"/>
    <cellStyle name="20% - uthevingsfarge 2 30 3 2" xfId="36417" xr:uid="{00000000-0005-0000-0000-0000A3290000}"/>
    <cellStyle name="20% - uthevingsfarge 2 30 3_CC1" xfId="52399" xr:uid="{17781F72-F904-40AC-AD01-7D3252993A28}"/>
    <cellStyle name="20% - uthevingsfarge 2 30 4" xfId="36418" xr:uid="{00000000-0005-0000-0000-0000A4290000}"/>
    <cellStyle name="20% - uthevingsfarge 2 30 5" xfId="36419" xr:uid="{00000000-0005-0000-0000-0000A5290000}"/>
    <cellStyle name="20% - uthevingsfarge 2 30 6" xfId="36420" xr:uid="{00000000-0005-0000-0000-0000A6290000}"/>
    <cellStyle name="20% - uthevingsfarge 2 30 7" xfId="36411" xr:uid="{00000000-0005-0000-0000-0000A7290000}"/>
    <cellStyle name="20% - uthevingsfarge 2 30_4 manuell" xfId="52400" xr:uid="{C6FC9DB1-A490-4A6B-9EDD-D95E0CF323B5}"/>
    <cellStyle name="20% - uthevingsfarge 2 31" xfId="2878" xr:uid="{00000000-0005-0000-0000-0000A9290000}"/>
    <cellStyle name="20% - uthevingsfarge 2 31 2" xfId="2879" xr:uid="{00000000-0005-0000-0000-0000AA290000}"/>
    <cellStyle name="20% - uthevingsfarge 2 31 2 2" xfId="2880" xr:uid="{00000000-0005-0000-0000-0000AB290000}"/>
    <cellStyle name="20% - uthevingsfarge 2 31 2 2 2" xfId="36423" xr:uid="{00000000-0005-0000-0000-0000AC290000}"/>
    <cellStyle name="20% - uthevingsfarge 2 31 2 2_CC1" xfId="52401" xr:uid="{ABEB48B0-24E8-45EE-B00A-752D62446A54}"/>
    <cellStyle name="20% - uthevingsfarge 2 31 2 3" xfId="36424" xr:uid="{00000000-0005-0000-0000-0000AD290000}"/>
    <cellStyle name="20% - uthevingsfarge 2 31 2 4" xfId="36425" xr:uid="{00000000-0005-0000-0000-0000AE290000}"/>
    <cellStyle name="20% - uthevingsfarge 2 31 2 5" xfId="36426" xr:uid="{00000000-0005-0000-0000-0000AF290000}"/>
    <cellStyle name="20% - uthevingsfarge 2 31 2 6" xfId="36422" xr:uid="{00000000-0005-0000-0000-0000B0290000}"/>
    <cellStyle name="20% - uthevingsfarge 2 31 2_4 manuell" xfId="52402" xr:uid="{092D092D-B716-423D-9618-A0F20658DEAA}"/>
    <cellStyle name="20% - uthevingsfarge 2 31 3" xfId="2881" xr:uid="{00000000-0005-0000-0000-0000B2290000}"/>
    <cellStyle name="20% - uthevingsfarge 2 31 3 2" xfId="36427" xr:uid="{00000000-0005-0000-0000-0000B3290000}"/>
    <cellStyle name="20% - uthevingsfarge 2 31 3_CC1" xfId="52403" xr:uid="{5644215D-D95E-4AF2-BC14-B2B5A160AA59}"/>
    <cellStyle name="20% - uthevingsfarge 2 31 4" xfId="36428" xr:uid="{00000000-0005-0000-0000-0000B4290000}"/>
    <cellStyle name="20% - uthevingsfarge 2 31 5" xfId="36429" xr:uid="{00000000-0005-0000-0000-0000B5290000}"/>
    <cellStyle name="20% - uthevingsfarge 2 31 6" xfId="36430" xr:uid="{00000000-0005-0000-0000-0000B6290000}"/>
    <cellStyle name="20% - uthevingsfarge 2 31 7" xfId="36421" xr:uid="{00000000-0005-0000-0000-0000B7290000}"/>
    <cellStyle name="20% - uthevingsfarge 2 31_4 manuell" xfId="52404" xr:uid="{D21CDC1A-A147-4529-BA10-E4E985EC38DE}"/>
    <cellStyle name="20% - uthevingsfarge 2 32" xfId="2882" xr:uid="{00000000-0005-0000-0000-0000B9290000}"/>
    <cellStyle name="20% - uthevingsfarge 2 32 2" xfId="2883" xr:uid="{00000000-0005-0000-0000-0000BA290000}"/>
    <cellStyle name="20% - uthevingsfarge 2 32 2 2" xfId="2884" xr:uid="{00000000-0005-0000-0000-0000BB290000}"/>
    <cellStyle name="20% - uthevingsfarge 2 32 2 2 2" xfId="36433" xr:uid="{00000000-0005-0000-0000-0000BC290000}"/>
    <cellStyle name="20% - uthevingsfarge 2 32 2 2_CC1" xfId="52405" xr:uid="{381EC31A-D03F-4B58-8084-5E6BAB4345C9}"/>
    <cellStyle name="20% - uthevingsfarge 2 32 2 3" xfId="36434" xr:uid="{00000000-0005-0000-0000-0000BD290000}"/>
    <cellStyle name="20% - uthevingsfarge 2 32 2 4" xfId="36435" xr:uid="{00000000-0005-0000-0000-0000BE290000}"/>
    <cellStyle name="20% - uthevingsfarge 2 32 2 5" xfId="36436" xr:uid="{00000000-0005-0000-0000-0000BF290000}"/>
    <cellStyle name="20% - uthevingsfarge 2 32 2 6" xfId="36432" xr:uid="{00000000-0005-0000-0000-0000C0290000}"/>
    <cellStyle name="20% - uthevingsfarge 2 32 2_4 manuell" xfId="52406" xr:uid="{615B8CF9-F38A-409D-9096-A4FF0E593149}"/>
    <cellStyle name="20% - uthevingsfarge 2 32 3" xfId="2885" xr:uid="{00000000-0005-0000-0000-0000C2290000}"/>
    <cellStyle name="20% - uthevingsfarge 2 32 3 2" xfId="36437" xr:uid="{00000000-0005-0000-0000-0000C3290000}"/>
    <cellStyle name="20% - uthevingsfarge 2 32 3_CC1" xfId="52407" xr:uid="{F77696D7-35EA-4D22-BDF3-FB45D900CB33}"/>
    <cellStyle name="20% - uthevingsfarge 2 32 4" xfId="36438" xr:uid="{00000000-0005-0000-0000-0000C4290000}"/>
    <cellStyle name="20% - uthevingsfarge 2 32 5" xfId="36439" xr:uid="{00000000-0005-0000-0000-0000C5290000}"/>
    <cellStyle name="20% - uthevingsfarge 2 32 6" xfId="36440" xr:uid="{00000000-0005-0000-0000-0000C6290000}"/>
    <cellStyle name="20% - uthevingsfarge 2 32 7" xfId="36431" xr:uid="{00000000-0005-0000-0000-0000C7290000}"/>
    <cellStyle name="20% - uthevingsfarge 2 32_4 manuell" xfId="52408" xr:uid="{6914F121-5A12-40B6-B921-8F96FC7A8626}"/>
    <cellStyle name="20% - uthevingsfarge 2 33" xfId="2886" xr:uid="{00000000-0005-0000-0000-0000C9290000}"/>
    <cellStyle name="20% - uthevingsfarge 2 33 2" xfId="2887" xr:uid="{00000000-0005-0000-0000-0000CA290000}"/>
    <cellStyle name="20% - uthevingsfarge 2 33 2 2" xfId="2888" xr:uid="{00000000-0005-0000-0000-0000CB290000}"/>
    <cellStyle name="20% - uthevingsfarge 2 33 2 2 2" xfId="36443" xr:uid="{00000000-0005-0000-0000-0000CC290000}"/>
    <cellStyle name="20% - uthevingsfarge 2 33 2 2_CC1" xfId="52409" xr:uid="{A779302A-7AB9-4690-BACB-85F5AFEEB92D}"/>
    <cellStyle name="20% - uthevingsfarge 2 33 2 3" xfId="36444" xr:uid="{00000000-0005-0000-0000-0000CD290000}"/>
    <cellStyle name="20% - uthevingsfarge 2 33 2 4" xfId="36445" xr:uid="{00000000-0005-0000-0000-0000CE290000}"/>
    <cellStyle name="20% - uthevingsfarge 2 33 2 5" xfId="36446" xr:uid="{00000000-0005-0000-0000-0000CF290000}"/>
    <cellStyle name="20% - uthevingsfarge 2 33 2 6" xfId="36442" xr:uid="{00000000-0005-0000-0000-0000D0290000}"/>
    <cellStyle name="20% - uthevingsfarge 2 33 2_4 manuell" xfId="52410" xr:uid="{3AB416CF-9693-4332-B19B-642D46F4BD08}"/>
    <cellStyle name="20% - uthevingsfarge 2 33 3" xfId="2889" xr:uid="{00000000-0005-0000-0000-0000D2290000}"/>
    <cellStyle name="20% - uthevingsfarge 2 33 3 2" xfId="36447" xr:uid="{00000000-0005-0000-0000-0000D3290000}"/>
    <cellStyle name="20% - uthevingsfarge 2 33 3_CC1" xfId="52411" xr:uid="{88A92751-8470-420E-970A-C69D1ED46EFC}"/>
    <cellStyle name="20% - uthevingsfarge 2 33 4" xfId="36448" xr:uid="{00000000-0005-0000-0000-0000D4290000}"/>
    <cellStyle name="20% - uthevingsfarge 2 33 5" xfId="36449" xr:uid="{00000000-0005-0000-0000-0000D5290000}"/>
    <cellStyle name="20% - uthevingsfarge 2 33 6" xfId="36450" xr:uid="{00000000-0005-0000-0000-0000D6290000}"/>
    <cellStyle name="20% - uthevingsfarge 2 33 7" xfId="36441" xr:uid="{00000000-0005-0000-0000-0000D7290000}"/>
    <cellStyle name="20% - uthevingsfarge 2 33_4 manuell" xfId="52412" xr:uid="{3AA8B650-E122-4AD4-95A6-6B2CE0EE8F15}"/>
    <cellStyle name="20% - uthevingsfarge 2 34" xfId="2890" xr:uid="{00000000-0005-0000-0000-0000D9290000}"/>
    <cellStyle name="20% - uthevingsfarge 2 34 2" xfId="2891" xr:uid="{00000000-0005-0000-0000-0000DA290000}"/>
    <cellStyle name="20% - uthevingsfarge 2 34 2 2" xfId="2892" xr:uid="{00000000-0005-0000-0000-0000DB290000}"/>
    <cellStyle name="20% - uthevingsfarge 2 34 2 2 2" xfId="36453" xr:uid="{00000000-0005-0000-0000-0000DC290000}"/>
    <cellStyle name="20% - uthevingsfarge 2 34 2 2_CC1" xfId="52413" xr:uid="{6516F1A4-7FDC-4872-9947-2B8C1241C15D}"/>
    <cellStyle name="20% - uthevingsfarge 2 34 2 3" xfId="36454" xr:uid="{00000000-0005-0000-0000-0000DD290000}"/>
    <cellStyle name="20% - uthevingsfarge 2 34 2 4" xfId="36455" xr:uid="{00000000-0005-0000-0000-0000DE290000}"/>
    <cellStyle name="20% - uthevingsfarge 2 34 2 5" xfId="36456" xr:uid="{00000000-0005-0000-0000-0000DF290000}"/>
    <cellStyle name="20% - uthevingsfarge 2 34 2 6" xfId="36452" xr:uid="{00000000-0005-0000-0000-0000E0290000}"/>
    <cellStyle name="20% - uthevingsfarge 2 34 2_4 manuell" xfId="52414" xr:uid="{0A950228-6DD1-4762-B043-6823E3347E71}"/>
    <cellStyle name="20% - uthevingsfarge 2 34 3" xfId="2893" xr:uid="{00000000-0005-0000-0000-0000E2290000}"/>
    <cellStyle name="20% - uthevingsfarge 2 34 3 2" xfId="36457" xr:uid="{00000000-0005-0000-0000-0000E3290000}"/>
    <cellStyle name="20% - uthevingsfarge 2 34 3_CC1" xfId="52415" xr:uid="{FA64B8A8-3B01-4E5B-9CAD-96CF16A3F3FB}"/>
    <cellStyle name="20% - uthevingsfarge 2 34 4" xfId="36458" xr:uid="{00000000-0005-0000-0000-0000E4290000}"/>
    <cellStyle name="20% - uthevingsfarge 2 34 5" xfId="36459" xr:uid="{00000000-0005-0000-0000-0000E5290000}"/>
    <cellStyle name="20% - uthevingsfarge 2 34 6" xfId="36460" xr:uid="{00000000-0005-0000-0000-0000E6290000}"/>
    <cellStyle name="20% - uthevingsfarge 2 34 7" xfId="36451" xr:uid="{00000000-0005-0000-0000-0000E7290000}"/>
    <cellStyle name="20% - uthevingsfarge 2 34_4 manuell" xfId="52416" xr:uid="{90DDA5AF-4011-4F71-8BD7-A97875F08C0E}"/>
    <cellStyle name="20% - uthevingsfarge 2 35" xfId="2894" xr:uid="{00000000-0005-0000-0000-0000E9290000}"/>
    <cellStyle name="20% - uthevingsfarge 2 35 2" xfId="2895" xr:uid="{00000000-0005-0000-0000-0000EA290000}"/>
    <cellStyle name="20% - uthevingsfarge 2 35 2 2" xfId="2896" xr:uid="{00000000-0005-0000-0000-0000EB290000}"/>
    <cellStyle name="20% - uthevingsfarge 2 35 2 2 2" xfId="36463" xr:uid="{00000000-0005-0000-0000-0000EC290000}"/>
    <cellStyle name="20% - uthevingsfarge 2 35 2 2_CC1" xfId="52417" xr:uid="{2043E3E9-4CF3-456E-9F76-729B4FFCB689}"/>
    <cellStyle name="20% - uthevingsfarge 2 35 2 3" xfId="36464" xr:uid="{00000000-0005-0000-0000-0000ED290000}"/>
    <cellStyle name="20% - uthevingsfarge 2 35 2 4" xfId="36465" xr:uid="{00000000-0005-0000-0000-0000EE290000}"/>
    <cellStyle name="20% - uthevingsfarge 2 35 2 5" xfId="36466" xr:uid="{00000000-0005-0000-0000-0000EF290000}"/>
    <cellStyle name="20% - uthevingsfarge 2 35 2 6" xfId="36462" xr:uid="{00000000-0005-0000-0000-0000F0290000}"/>
    <cellStyle name="20% - uthevingsfarge 2 35 2_4 manuell" xfId="52418" xr:uid="{5405251D-DCE2-4D7D-BE19-20FDDE4AE552}"/>
    <cellStyle name="20% - uthevingsfarge 2 35 3" xfId="2897" xr:uid="{00000000-0005-0000-0000-0000F2290000}"/>
    <cellStyle name="20% - uthevingsfarge 2 35 3 2" xfId="36467" xr:uid="{00000000-0005-0000-0000-0000F3290000}"/>
    <cellStyle name="20% - uthevingsfarge 2 35 3_CC1" xfId="52419" xr:uid="{A11D7C1C-C69B-4A4D-97FD-C83AE98E7906}"/>
    <cellStyle name="20% - uthevingsfarge 2 35 4" xfId="36468" xr:uid="{00000000-0005-0000-0000-0000F4290000}"/>
    <cellStyle name="20% - uthevingsfarge 2 35 5" xfId="36469" xr:uid="{00000000-0005-0000-0000-0000F5290000}"/>
    <cellStyle name="20% - uthevingsfarge 2 35 6" xfId="36470" xr:uid="{00000000-0005-0000-0000-0000F6290000}"/>
    <cellStyle name="20% - uthevingsfarge 2 35 7" xfId="36461" xr:uid="{00000000-0005-0000-0000-0000F7290000}"/>
    <cellStyle name="20% - uthevingsfarge 2 35_4 manuell" xfId="52420" xr:uid="{0F6A17CF-7AF0-43B8-B223-776F5292C4F1}"/>
    <cellStyle name="20% - uthevingsfarge 2 36" xfId="2898" xr:uid="{00000000-0005-0000-0000-0000F9290000}"/>
    <cellStyle name="20% - uthevingsfarge 2 36 2" xfId="2899" xr:uid="{00000000-0005-0000-0000-0000FA290000}"/>
    <cellStyle name="20% - uthevingsfarge 2 36 2 2" xfId="2900" xr:uid="{00000000-0005-0000-0000-0000FB290000}"/>
    <cellStyle name="20% - uthevingsfarge 2 36 2 2 2" xfId="36473" xr:uid="{00000000-0005-0000-0000-0000FC290000}"/>
    <cellStyle name="20% - uthevingsfarge 2 36 2 2_CC1" xfId="52421" xr:uid="{96711D43-05BF-490C-8A40-F91A12EDE730}"/>
    <cellStyle name="20% - uthevingsfarge 2 36 2 3" xfId="36474" xr:uid="{00000000-0005-0000-0000-0000FD290000}"/>
    <cellStyle name="20% - uthevingsfarge 2 36 2 4" xfId="36475" xr:uid="{00000000-0005-0000-0000-0000FE290000}"/>
    <cellStyle name="20% - uthevingsfarge 2 36 2 5" xfId="36476" xr:uid="{00000000-0005-0000-0000-0000FF290000}"/>
    <cellStyle name="20% - uthevingsfarge 2 36 2 6" xfId="36472" xr:uid="{00000000-0005-0000-0000-0000002A0000}"/>
    <cellStyle name="20% - uthevingsfarge 2 36 2_4 manuell" xfId="52422" xr:uid="{3E003150-1F4B-408F-80C7-3628843DC02A}"/>
    <cellStyle name="20% - uthevingsfarge 2 36 3" xfId="2901" xr:uid="{00000000-0005-0000-0000-0000022A0000}"/>
    <cellStyle name="20% - uthevingsfarge 2 36 3 2" xfId="36477" xr:uid="{00000000-0005-0000-0000-0000032A0000}"/>
    <cellStyle name="20% - uthevingsfarge 2 36 3_CC1" xfId="52423" xr:uid="{67FF08BE-B86B-4E83-B76C-A54EA2082248}"/>
    <cellStyle name="20% - uthevingsfarge 2 36 4" xfId="36478" xr:uid="{00000000-0005-0000-0000-0000042A0000}"/>
    <cellStyle name="20% - uthevingsfarge 2 36 5" xfId="36479" xr:uid="{00000000-0005-0000-0000-0000052A0000}"/>
    <cellStyle name="20% - uthevingsfarge 2 36 6" xfId="36480" xr:uid="{00000000-0005-0000-0000-0000062A0000}"/>
    <cellStyle name="20% - uthevingsfarge 2 36 7" xfId="36471" xr:uid="{00000000-0005-0000-0000-0000072A0000}"/>
    <cellStyle name="20% - uthevingsfarge 2 36_4 manuell" xfId="52424" xr:uid="{6B06B582-CA03-4517-A0EE-D45C1C540DC5}"/>
    <cellStyle name="20% - uthevingsfarge 2 37" xfId="2902" xr:uid="{00000000-0005-0000-0000-0000092A0000}"/>
    <cellStyle name="20% - uthevingsfarge 2 37 2" xfId="2903" xr:uid="{00000000-0005-0000-0000-00000A2A0000}"/>
    <cellStyle name="20% - uthevingsfarge 2 37 2 2" xfId="2904" xr:uid="{00000000-0005-0000-0000-00000B2A0000}"/>
    <cellStyle name="20% - uthevingsfarge 2 37 2 2 2" xfId="36483" xr:uid="{00000000-0005-0000-0000-00000C2A0000}"/>
    <cellStyle name="20% - uthevingsfarge 2 37 2 2_CC1" xfId="52425" xr:uid="{1E7D211F-CB42-4FAE-86F7-B3B2D6333A80}"/>
    <cellStyle name="20% - uthevingsfarge 2 37 2 3" xfId="36484" xr:uid="{00000000-0005-0000-0000-00000D2A0000}"/>
    <cellStyle name="20% - uthevingsfarge 2 37 2 4" xfId="36485" xr:uid="{00000000-0005-0000-0000-00000E2A0000}"/>
    <cellStyle name="20% - uthevingsfarge 2 37 2 5" xfId="36486" xr:uid="{00000000-0005-0000-0000-00000F2A0000}"/>
    <cellStyle name="20% - uthevingsfarge 2 37 2 6" xfId="36482" xr:uid="{00000000-0005-0000-0000-0000102A0000}"/>
    <cellStyle name="20% - uthevingsfarge 2 37 2_4 manuell" xfId="52426" xr:uid="{4E157FC6-E2E1-4E73-9515-FE31C1F65F48}"/>
    <cellStyle name="20% - uthevingsfarge 2 37 3" xfId="2905" xr:uid="{00000000-0005-0000-0000-0000122A0000}"/>
    <cellStyle name="20% - uthevingsfarge 2 37 3 2" xfId="36487" xr:uid="{00000000-0005-0000-0000-0000132A0000}"/>
    <cellStyle name="20% - uthevingsfarge 2 37 3_CC1" xfId="52427" xr:uid="{8A3BE694-5D57-4D39-8479-4D14A418363B}"/>
    <cellStyle name="20% - uthevingsfarge 2 37 4" xfId="36488" xr:uid="{00000000-0005-0000-0000-0000142A0000}"/>
    <cellStyle name="20% - uthevingsfarge 2 37 5" xfId="36489" xr:uid="{00000000-0005-0000-0000-0000152A0000}"/>
    <cellStyle name="20% - uthevingsfarge 2 37 6" xfId="36490" xr:uid="{00000000-0005-0000-0000-0000162A0000}"/>
    <cellStyle name="20% - uthevingsfarge 2 37 7" xfId="36481" xr:uid="{00000000-0005-0000-0000-0000172A0000}"/>
    <cellStyle name="20% - uthevingsfarge 2 37_4 manuell" xfId="52428" xr:uid="{76BBD0B6-3222-4979-B1A6-5A978C750034}"/>
    <cellStyle name="20% - uthevingsfarge 2 38" xfId="2906" xr:uid="{00000000-0005-0000-0000-0000192A0000}"/>
    <cellStyle name="20% - uthevingsfarge 2 38 2" xfId="2907" xr:uid="{00000000-0005-0000-0000-00001A2A0000}"/>
    <cellStyle name="20% - uthevingsfarge 2 38 2 2" xfId="2908" xr:uid="{00000000-0005-0000-0000-00001B2A0000}"/>
    <cellStyle name="20% - uthevingsfarge 2 38 2 2 2" xfId="36493" xr:uid="{00000000-0005-0000-0000-00001C2A0000}"/>
    <cellStyle name="20% - uthevingsfarge 2 38 2 2_CC1" xfId="52429" xr:uid="{975D483C-5CF3-4DDF-B194-E7DE838255CB}"/>
    <cellStyle name="20% - uthevingsfarge 2 38 2 3" xfId="36494" xr:uid="{00000000-0005-0000-0000-00001D2A0000}"/>
    <cellStyle name="20% - uthevingsfarge 2 38 2 4" xfId="36495" xr:uid="{00000000-0005-0000-0000-00001E2A0000}"/>
    <cellStyle name="20% - uthevingsfarge 2 38 2 5" xfId="36496" xr:uid="{00000000-0005-0000-0000-00001F2A0000}"/>
    <cellStyle name="20% - uthevingsfarge 2 38 2 6" xfId="36492" xr:uid="{00000000-0005-0000-0000-0000202A0000}"/>
    <cellStyle name="20% - uthevingsfarge 2 38 2_4 manuell" xfId="52430" xr:uid="{3A176B97-F54D-430E-BF2C-4A4DC53AABBA}"/>
    <cellStyle name="20% - uthevingsfarge 2 38 3" xfId="2909" xr:uid="{00000000-0005-0000-0000-0000222A0000}"/>
    <cellStyle name="20% - uthevingsfarge 2 38 3 2" xfId="36497" xr:uid="{00000000-0005-0000-0000-0000232A0000}"/>
    <cellStyle name="20% - uthevingsfarge 2 38 3_CC1" xfId="52431" xr:uid="{26FB97EA-A58A-42A2-98AC-26AE8BF1420A}"/>
    <cellStyle name="20% - uthevingsfarge 2 38 4" xfId="36498" xr:uid="{00000000-0005-0000-0000-0000242A0000}"/>
    <cellStyle name="20% - uthevingsfarge 2 38 5" xfId="36499" xr:uid="{00000000-0005-0000-0000-0000252A0000}"/>
    <cellStyle name="20% - uthevingsfarge 2 38 6" xfId="36500" xr:uid="{00000000-0005-0000-0000-0000262A0000}"/>
    <cellStyle name="20% - uthevingsfarge 2 38 7" xfId="36491" xr:uid="{00000000-0005-0000-0000-0000272A0000}"/>
    <cellStyle name="20% - uthevingsfarge 2 38_4 manuell" xfId="52432" xr:uid="{FFDD5D49-6A9D-4164-B8DA-945DC1C751D3}"/>
    <cellStyle name="20% - uthevingsfarge 2 39" xfId="2910" xr:uid="{00000000-0005-0000-0000-0000292A0000}"/>
    <cellStyle name="20% - uthevingsfarge 2 39 2" xfId="2911" xr:uid="{00000000-0005-0000-0000-00002A2A0000}"/>
    <cellStyle name="20% - uthevingsfarge 2 39 2 2" xfId="2912" xr:uid="{00000000-0005-0000-0000-00002B2A0000}"/>
    <cellStyle name="20% - uthevingsfarge 2 39 2 2 2" xfId="36503" xr:uid="{00000000-0005-0000-0000-00002C2A0000}"/>
    <cellStyle name="20% - uthevingsfarge 2 39 2 2_CC1" xfId="52433" xr:uid="{6708AEBE-9C53-45EE-B01C-BEBBBCEBEB52}"/>
    <cellStyle name="20% - uthevingsfarge 2 39 2 3" xfId="36504" xr:uid="{00000000-0005-0000-0000-00002D2A0000}"/>
    <cellStyle name="20% - uthevingsfarge 2 39 2 4" xfId="36505" xr:uid="{00000000-0005-0000-0000-00002E2A0000}"/>
    <cellStyle name="20% - uthevingsfarge 2 39 2 5" xfId="36506" xr:uid="{00000000-0005-0000-0000-00002F2A0000}"/>
    <cellStyle name="20% - uthevingsfarge 2 39 2 6" xfId="36502" xr:uid="{00000000-0005-0000-0000-0000302A0000}"/>
    <cellStyle name="20% - uthevingsfarge 2 39 2_4 manuell" xfId="52434" xr:uid="{BDC6CEA6-81FD-47AF-8918-9AF14AC257D8}"/>
    <cellStyle name="20% - uthevingsfarge 2 39 3" xfId="2913" xr:uid="{00000000-0005-0000-0000-0000322A0000}"/>
    <cellStyle name="20% - uthevingsfarge 2 39 3 2" xfId="36507" xr:uid="{00000000-0005-0000-0000-0000332A0000}"/>
    <cellStyle name="20% - uthevingsfarge 2 39 3_CC1" xfId="52435" xr:uid="{A18595B2-3D89-4CD6-9298-B36251100B13}"/>
    <cellStyle name="20% - uthevingsfarge 2 39 4" xfId="36508" xr:uid="{00000000-0005-0000-0000-0000342A0000}"/>
    <cellStyle name="20% - uthevingsfarge 2 39 5" xfId="36509" xr:uid="{00000000-0005-0000-0000-0000352A0000}"/>
    <cellStyle name="20% - uthevingsfarge 2 39 6" xfId="36510" xr:uid="{00000000-0005-0000-0000-0000362A0000}"/>
    <cellStyle name="20% - uthevingsfarge 2 39 7" xfId="36501" xr:uid="{00000000-0005-0000-0000-0000372A0000}"/>
    <cellStyle name="20% - uthevingsfarge 2 39_4 manuell" xfId="52436" xr:uid="{520871DF-FC7A-4833-9C13-CA453F74D06A}"/>
    <cellStyle name="20% - uthevingsfarge 2 4" xfId="2914" xr:uid="{00000000-0005-0000-0000-0000392A0000}"/>
    <cellStyle name="20% - uthevingsfarge 2 4 10" xfId="42144" xr:uid="{00000000-0005-0000-0000-00003A2A0000}"/>
    <cellStyle name="20% - uthevingsfarge 2 4 2" xfId="2915" xr:uid="{00000000-0005-0000-0000-00003B2A0000}"/>
    <cellStyle name="20% - uthevingsfarge 2 4 2 2" xfId="2916" xr:uid="{00000000-0005-0000-0000-00003C2A0000}"/>
    <cellStyle name="20% - uthevingsfarge 2 4 2 2 2" xfId="14558" xr:uid="{00000000-0005-0000-0000-00003D2A0000}"/>
    <cellStyle name="20% - uthevingsfarge 2 4 2 2 2 2" xfId="42145" xr:uid="{00000000-0005-0000-0000-00003E2A0000}"/>
    <cellStyle name="20% - uthevingsfarge 2 4 2 2 3" xfId="36513" xr:uid="{00000000-0005-0000-0000-00003F2A0000}"/>
    <cellStyle name="20% - uthevingsfarge 2 4 2 2_3. Chng in credit spreads" xfId="42146" xr:uid="{00000000-0005-0000-0000-0000402A0000}"/>
    <cellStyle name="20% - uthevingsfarge 2 4 2 3" xfId="14559" xr:uid="{00000000-0005-0000-0000-0000412A0000}"/>
    <cellStyle name="20% - uthevingsfarge 2 4 2 3 2" xfId="36514" xr:uid="{00000000-0005-0000-0000-0000422A0000}"/>
    <cellStyle name="20% - uthevingsfarge 2 4 2 3 2 2" xfId="42147" xr:uid="{00000000-0005-0000-0000-0000432A0000}"/>
    <cellStyle name="20% - uthevingsfarge 2 4 2 3 3" xfId="42148" xr:uid="{00000000-0005-0000-0000-0000442A0000}"/>
    <cellStyle name="20% - uthevingsfarge 2 4 2 3_3. Chng in credit spreads" xfId="42149" xr:uid="{00000000-0005-0000-0000-0000452A0000}"/>
    <cellStyle name="20% - uthevingsfarge 2 4 2 4" xfId="36515" xr:uid="{00000000-0005-0000-0000-0000462A0000}"/>
    <cellStyle name="20% - uthevingsfarge 2 4 2 4 2" xfId="42150" xr:uid="{00000000-0005-0000-0000-0000472A0000}"/>
    <cellStyle name="20% - uthevingsfarge 2 4 2 5" xfId="36516" xr:uid="{00000000-0005-0000-0000-0000482A0000}"/>
    <cellStyle name="20% - uthevingsfarge 2 4 2 6" xfId="36512" xr:uid="{00000000-0005-0000-0000-0000492A0000}"/>
    <cellStyle name="20% - uthevingsfarge 2 4 2 7" xfId="42151" xr:uid="{00000000-0005-0000-0000-00004A2A0000}"/>
    <cellStyle name="20% - uthevingsfarge 2 4 2 8" xfId="42152" xr:uid="{00000000-0005-0000-0000-00004B2A0000}"/>
    <cellStyle name="20% - uthevingsfarge 2 4 2_3. Chng in credit spreads" xfId="42153" xr:uid="{00000000-0005-0000-0000-00004C2A0000}"/>
    <cellStyle name="20% - uthevingsfarge 2 4 3" xfId="2917" xr:uid="{00000000-0005-0000-0000-00004D2A0000}"/>
    <cellStyle name="20% - uthevingsfarge 2 4 3 2" xfId="14560" xr:uid="{00000000-0005-0000-0000-00004E2A0000}"/>
    <cellStyle name="20% - uthevingsfarge 2 4 3 2 2" xfId="42154" xr:uid="{00000000-0005-0000-0000-00004F2A0000}"/>
    <cellStyle name="20% - uthevingsfarge 2 4 3 3" xfId="14561" xr:uid="{00000000-0005-0000-0000-0000502A0000}"/>
    <cellStyle name="20% - uthevingsfarge 2 4 3 4" xfId="36517" xr:uid="{00000000-0005-0000-0000-0000512A0000}"/>
    <cellStyle name="20% - uthevingsfarge 2 4 3 5" xfId="42155" xr:uid="{00000000-0005-0000-0000-0000522A0000}"/>
    <cellStyle name="20% - uthevingsfarge 2 4 3 6" xfId="42156" xr:uid="{00000000-0005-0000-0000-0000532A0000}"/>
    <cellStyle name="20% - uthevingsfarge 2 4 3_3. Chng in credit spreads" xfId="42157" xr:uid="{00000000-0005-0000-0000-0000542A0000}"/>
    <cellStyle name="20% - uthevingsfarge 2 4 4" xfId="14562" xr:uid="{00000000-0005-0000-0000-0000552A0000}"/>
    <cellStyle name="20% - uthevingsfarge 2 4 4 2" xfId="14563" xr:uid="{00000000-0005-0000-0000-0000562A0000}"/>
    <cellStyle name="20% - uthevingsfarge 2 4 4 2 2" xfId="42158" xr:uid="{00000000-0005-0000-0000-0000572A0000}"/>
    <cellStyle name="20% - uthevingsfarge 2 4 4 3" xfId="14564" xr:uid="{00000000-0005-0000-0000-0000582A0000}"/>
    <cellStyle name="20% - uthevingsfarge 2 4 4 4" xfId="36518" xr:uid="{00000000-0005-0000-0000-0000592A0000}"/>
    <cellStyle name="20% - uthevingsfarge 2 4 4 5" xfId="42159" xr:uid="{00000000-0005-0000-0000-00005A2A0000}"/>
    <cellStyle name="20% - uthevingsfarge 2 4 4 6" xfId="42160" xr:uid="{00000000-0005-0000-0000-00005B2A0000}"/>
    <cellStyle name="20% - uthevingsfarge 2 4 4_3. Chng in credit spreads" xfId="42161" xr:uid="{00000000-0005-0000-0000-00005C2A0000}"/>
    <cellStyle name="20% - uthevingsfarge 2 4 5" xfId="14565" xr:uid="{00000000-0005-0000-0000-00005D2A0000}"/>
    <cellStyle name="20% - uthevingsfarge 2 4 5 2" xfId="14566" xr:uid="{00000000-0005-0000-0000-00005E2A0000}"/>
    <cellStyle name="20% - uthevingsfarge 2 4 5 3" xfId="14567" xr:uid="{00000000-0005-0000-0000-00005F2A0000}"/>
    <cellStyle name="20% - uthevingsfarge 2 4 5 4" xfId="36519" xr:uid="{00000000-0005-0000-0000-0000602A0000}"/>
    <cellStyle name="20% - uthevingsfarge 2 4 5 5" xfId="42162" xr:uid="{00000000-0005-0000-0000-0000612A0000}"/>
    <cellStyle name="20% - uthevingsfarge 2 4 5 6" xfId="42163" xr:uid="{00000000-0005-0000-0000-0000622A0000}"/>
    <cellStyle name="20% - uthevingsfarge 2 4 5_43 Manuell" xfId="54407" xr:uid="{C3EB24C8-843C-460E-BC41-0E4B42C8DE8E}"/>
    <cellStyle name="20% - uthevingsfarge 2 4 6" xfId="14568" xr:uid="{00000000-0005-0000-0000-0000642A0000}"/>
    <cellStyle name="20% - uthevingsfarge 2 4 6 2" xfId="14569" xr:uid="{00000000-0005-0000-0000-0000652A0000}"/>
    <cellStyle name="20% - uthevingsfarge 2 4 6 3" xfId="36520" xr:uid="{00000000-0005-0000-0000-0000662A0000}"/>
    <cellStyle name="20% - uthevingsfarge 2 4 6_43 Manuell" xfId="54408" xr:uid="{3B87FE61-2C64-43EA-9BC9-ED8AEC0259DE}"/>
    <cellStyle name="20% - uthevingsfarge 2 4 7" xfId="14570" xr:uid="{00000000-0005-0000-0000-0000682A0000}"/>
    <cellStyle name="20% - uthevingsfarge 2 4 8" xfId="36511" xr:uid="{00000000-0005-0000-0000-0000692A0000}"/>
    <cellStyle name="20% - uthevingsfarge 2 4 9" xfId="42164" xr:uid="{00000000-0005-0000-0000-00006A2A0000}"/>
    <cellStyle name="20% - uthevingsfarge 2 4_3. Chng in credit spreads" xfId="42165" xr:uid="{00000000-0005-0000-0000-00006B2A0000}"/>
    <cellStyle name="20% - uthevingsfarge 2 40" xfId="2918" xr:uid="{00000000-0005-0000-0000-00006C2A0000}"/>
    <cellStyle name="20% - uthevingsfarge 2 40 2" xfId="2919" xr:uid="{00000000-0005-0000-0000-00006D2A0000}"/>
    <cellStyle name="20% - uthevingsfarge 2 40 2 2" xfId="2920" xr:uid="{00000000-0005-0000-0000-00006E2A0000}"/>
    <cellStyle name="20% - uthevingsfarge 2 40 2 2 2" xfId="36523" xr:uid="{00000000-0005-0000-0000-00006F2A0000}"/>
    <cellStyle name="20% - uthevingsfarge 2 40 2 2_CC1" xfId="52437" xr:uid="{EACA4345-1C04-4A7E-976C-EEA4AE789EDA}"/>
    <cellStyle name="20% - uthevingsfarge 2 40 2 3" xfId="36524" xr:uid="{00000000-0005-0000-0000-0000702A0000}"/>
    <cellStyle name="20% - uthevingsfarge 2 40 2 4" xfId="36525" xr:uid="{00000000-0005-0000-0000-0000712A0000}"/>
    <cellStyle name="20% - uthevingsfarge 2 40 2 5" xfId="36526" xr:uid="{00000000-0005-0000-0000-0000722A0000}"/>
    <cellStyle name="20% - uthevingsfarge 2 40 2 6" xfId="36522" xr:uid="{00000000-0005-0000-0000-0000732A0000}"/>
    <cellStyle name="20% - uthevingsfarge 2 40 2_4 manuell" xfId="52438" xr:uid="{BAF0A62A-BB8B-4544-BC4E-9D95AD0CF1B6}"/>
    <cellStyle name="20% - uthevingsfarge 2 40 3" xfId="2921" xr:uid="{00000000-0005-0000-0000-0000752A0000}"/>
    <cellStyle name="20% - uthevingsfarge 2 40 3 2" xfId="36527" xr:uid="{00000000-0005-0000-0000-0000762A0000}"/>
    <cellStyle name="20% - uthevingsfarge 2 40 3_CC1" xfId="52439" xr:uid="{C6261C89-EDA9-4EBA-9119-DAA43843FC83}"/>
    <cellStyle name="20% - uthevingsfarge 2 40 4" xfId="36528" xr:uid="{00000000-0005-0000-0000-0000772A0000}"/>
    <cellStyle name="20% - uthevingsfarge 2 40 5" xfId="36529" xr:uid="{00000000-0005-0000-0000-0000782A0000}"/>
    <cellStyle name="20% - uthevingsfarge 2 40 6" xfId="36530" xr:uid="{00000000-0005-0000-0000-0000792A0000}"/>
    <cellStyle name="20% - uthevingsfarge 2 40 7" xfId="36521" xr:uid="{00000000-0005-0000-0000-00007A2A0000}"/>
    <cellStyle name="20% - uthevingsfarge 2 40_4 manuell" xfId="52440" xr:uid="{8750EBF3-ACBA-48E1-BAA6-F4D72A0A3B2A}"/>
    <cellStyle name="20% - uthevingsfarge 2 41" xfId="2922" xr:uid="{00000000-0005-0000-0000-00007C2A0000}"/>
    <cellStyle name="20% - uthevingsfarge 2 41 2" xfId="2923" xr:uid="{00000000-0005-0000-0000-00007D2A0000}"/>
    <cellStyle name="20% - uthevingsfarge 2 41 2 2" xfId="2924" xr:uid="{00000000-0005-0000-0000-00007E2A0000}"/>
    <cellStyle name="20% - uthevingsfarge 2 41 2 2 2" xfId="36533" xr:uid="{00000000-0005-0000-0000-00007F2A0000}"/>
    <cellStyle name="20% - uthevingsfarge 2 41 2 2_CC1" xfId="52441" xr:uid="{64ECA37E-CFBB-4494-9DB1-3D2431F174E6}"/>
    <cellStyle name="20% - uthevingsfarge 2 41 2 3" xfId="36534" xr:uid="{00000000-0005-0000-0000-0000802A0000}"/>
    <cellStyle name="20% - uthevingsfarge 2 41 2 4" xfId="36535" xr:uid="{00000000-0005-0000-0000-0000812A0000}"/>
    <cellStyle name="20% - uthevingsfarge 2 41 2 5" xfId="36536" xr:uid="{00000000-0005-0000-0000-0000822A0000}"/>
    <cellStyle name="20% - uthevingsfarge 2 41 2 6" xfId="36532" xr:uid="{00000000-0005-0000-0000-0000832A0000}"/>
    <cellStyle name="20% - uthevingsfarge 2 41 2_4 manuell" xfId="52442" xr:uid="{3973A15E-7C1B-4A1B-928B-419D00A8A237}"/>
    <cellStyle name="20% - uthevingsfarge 2 41 3" xfId="2925" xr:uid="{00000000-0005-0000-0000-0000852A0000}"/>
    <cellStyle name="20% - uthevingsfarge 2 41 3 2" xfId="36537" xr:uid="{00000000-0005-0000-0000-0000862A0000}"/>
    <cellStyle name="20% - uthevingsfarge 2 41 3_CC1" xfId="52443" xr:uid="{76F9A089-DDB4-422C-87DB-33E075A71910}"/>
    <cellStyle name="20% - uthevingsfarge 2 41 4" xfId="36538" xr:uid="{00000000-0005-0000-0000-0000872A0000}"/>
    <cellStyle name="20% - uthevingsfarge 2 41 5" xfId="36539" xr:uid="{00000000-0005-0000-0000-0000882A0000}"/>
    <cellStyle name="20% - uthevingsfarge 2 41 6" xfId="36540" xr:uid="{00000000-0005-0000-0000-0000892A0000}"/>
    <cellStyle name="20% - uthevingsfarge 2 41 7" xfId="36531" xr:uid="{00000000-0005-0000-0000-00008A2A0000}"/>
    <cellStyle name="20% - uthevingsfarge 2 41_4 manuell" xfId="52444" xr:uid="{520A6AFF-DE3B-4783-B4C5-C81237D60DEC}"/>
    <cellStyle name="20% - uthevingsfarge 2 42" xfId="2926" xr:uid="{00000000-0005-0000-0000-00008C2A0000}"/>
    <cellStyle name="20% - uthevingsfarge 2 42 2" xfId="2927" xr:uid="{00000000-0005-0000-0000-00008D2A0000}"/>
    <cellStyle name="20% - uthevingsfarge 2 42 2 2" xfId="2928" xr:uid="{00000000-0005-0000-0000-00008E2A0000}"/>
    <cellStyle name="20% - uthevingsfarge 2 42 2 2 2" xfId="36543" xr:uid="{00000000-0005-0000-0000-00008F2A0000}"/>
    <cellStyle name="20% - uthevingsfarge 2 42 2 2_CC1" xfId="52445" xr:uid="{A0A4FBC2-A8F2-4E57-9E54-3A2C982D350D}"/>
    <cellStyle name="20% - uthevingsfarge 2 42 2 3" xfId="36544" xr:uid="{00000000-0005-0000-0000-0000902A0000}"/>
    <cellStyle name="20% - uthevingsfarge 2 42 2 4" xfId="36545" xr:uid="{00000000-0005-0000-0000-0000912A0000}"/>
    <cellStyle name="20% - uthevingsfarge 2 42 2 5" xfId="36546" xr:uid="{00000000-0005-0000-0000-0000922A0000}"/>
    <cellStyle name="20% - uthevingsfarge 2 42 2 6" xfId="36542" xr:uid="{00000000-0005-0000-0000-0000932A0000}"/>
    <cellStyle name="20% - uthevingsfarge 2 42 2_4 manuell" xfId="52446" xr:uid="{372AC28B-6E59-4691-BD04-03F51F438697}"/>
    <cellStyle name="20% - uthevingsfarge 2 42 3" xfId="2929" xr:uid="{00000000-0005-0000-0000-0000952A0000}"/>
    <cellStyle name="20% - uthevingsfarge 2 42 3 2" xfId="36547" xr:uid="{00000000-0005-0000-0000-0000962A0000}"/>
    <cellStyle name="20% - uthevingsfarge 2 42 3_CC1" xfId="52447" xr:uid="{5D111298-2F8A-4D8C-BCE7-102E08FA2D78}"/>
    <cellStyle name="20% - uthevingsfarge 2 42 4" xfId="36548" xr:uid="{00000000-0005-0000-0000-0000972A0000}"/>
    <cellStyle name="20% - uthevingsfarge 2 42 5" xfId="36549" xr:uid="{00000000-0005-0000-0000-0000982A0000}"/>
    <cellStyle name="20% - uthevingsfarge 2 42 6" xfId="36550" xr:uid="{00000000-0005-0000-0000-0000992A0000}"/>
    <cellStyle name="20% - uthevingsfarge 2 42 7" xfId="36541" xr:uid="{00000000-0005-0000-0000-00009A2A0000}"/>
    <cellStyle name="20% - uthevingsfarge 2 42_4 manuell" xfId="52448" xr:uid="{FAD57AF7-33BA-4ECE-875B-B7EC3B88102F}"/>
    <cellStyle name="20% - uthevingsfarge 2 43" xfId="2930" xr:uid="{00000000-0005-0000-0000-00009C2A0000}"/>
    <cellStyle name="20% - uthevingsfarge 2 43 2" xfId="2931" xr:uid="{00000000-0005-0000-0000-00009D2A0000}"/>
    <cellStyle name="20% - uthevingsfarge 2 43 2 2" xfId="2932" xr:uid="{00000000-0005-0000-0000-00009E2A0000}"/>
    <cellStyle name="20% - uthevingsfarge 2 43 2 2 2" xfId="36553" xr:uid="{00000000-0005-0000-0000-00009F2A0000}"/>
    <cellStyle name="20% - uthevingsfarge 2 43 2 2_CC1" xfId="52449" xr:uid="{31F44896-34D2-4A4D-BEE1-008500028156}"/>
    <cellStyle name="20% - uthevingsfarge 2 43 2 3" xfId="36554" xr:uid="{00000000-0005-0000-0000-0000A02A0000}"/>
    <cellStyle name="20% - uthevingsfarge 2 43 2 4" xfId="36555" xr:uid="{00000000-0005-0000-0000-0000A12A0000}"/>
    <cellStyle name="20% - uthevingsfarge 2 43 2 5" xfId="36556" xr:uid="{00000000-0005-0000-0000-0000A22A0000}"/>
    <cellStyle name="20% - uthevingsfarge 2 43 2 6" xfId="36552" xr:uid="{00000000-0005-0000-0000-0000A32A0000}"/>
    <cellStyle name="20% - uthevingsfarge 2 43 2_4 manuell" xfId="52450" xr:uid="{47C7B209-792D-472B-9127-1B3E99188082}"/>
    <cellStyle name="20% - uthevingsfarge 2 43 3" xfId="2933" xr:uid="{00000000-0005-0000-0000-0000A52A0000}"/>
    <cellStyle name="20% - uthevingsfarge 2 43 3 2" xfId="36557" xr:uid="{00000000-0005-0000-0000-0000A62A0000}"/>
    <cellStyle name="20% - uthevingsfarge 2 43 3_CC1" xfId="52451" xr:uid="{82E64E64-0D70-49A0-82C0-DDFCCD95F313}"/>
    <cellStyle name="20% - uthevingsfarge 2 43 4" xfId="36558" xr:uid="{00000000-0005-0000-0000-0000A72A0000}"/>
    <cellStyle name="20% - uthevingsfarge 2 43 5" xfId="36559" xr:uid="{00000000-0005-0000-0000-0000A82A0000}"/>
    <cellStyle name="20% - uthevingsfarge 2 43 6" xfId="36560" xr:uid="{00000000-0005-0000-0000-0000A92A0000}"/>
    <cellStyle name="20% - uthevingsfarge 2 43 7" xfId="36551" xr:uid="{00000000-0005-0000-0000-0000AA2A0000}"/>
    <cellStyle name="20% - uthevingsfarge 2 43_4 manuell" xfId="52452" xr:uid="{F5E04AD4-0D55-46B8-B9DD-7C42F53F121D}"/>
    <cellStyle name="20% - uthevingsfarge 2 44" xfId="2934" xr:uid="{00000000-0005-0000-0000-0000AC2A0000}"/>
    <cellStyle name="20% - uthevingsfarge 2 44 2" xfId="2935" xr:uid="{00000000-0005-0000-0000-0000AD2A0000}"/>
    <cellStyle name="20% - uthevingsfarge 2 44 2 2" xfId="2936" xr:uid="{00000000-0005-0000-0000-0000AE2A0000}"/>
    <cellStyle name="20% - uthevingsfarge 2 44 2 2 2" xfId="36563" xr:uid="{00000000-0005-0000-0000-0000AF2A0000}"/>
    <cellStyle name="20% - uthevingsfarge 2 44 2 2_CC1" xfId="52453" xr:uid="{722A3A55-4C4F-40E7-8949-502C59FF8832}"/>
    <cellStyle name="20% - uthevingsfarge 2 44 2 3" xfId="36564" xr:uid="{00000000-0005-0000-0000-0000B02A0000}"/>
    <cellStyle name="20% - uthevingsfarge 2 44 2 4" xfId="36565" xr:uid="{00000000-0005-0000-0000-0000B12A0000}"/>
    <cellStyle name="20% - uthevingsfarge 2 44 2 5" xfId="36566" xr:uid="{00000000-0005-0000-0000-0000B22A0000}"/>
    <cellStyle name="20% - uthevingsfarge 2 44 2 6" xfId="36562" xr:uid="{00000000-0005-0000-0000-0000B32A0000}"/>
    <cellStyle name="20% - uthevingsfarge 2 44 2_4 manuell" xfId="52454" xr:uid="{37E209B0-B3F1-4A9A-A945-744EBC119D5D}"/>
    <cellStyle name="20% - uthevingsfarge 2 44 3" xfId="2937" xr:uid="{00000000-0005-0000-0000-0000B52A0000}"/>
    <cellStyle name="20% - uthevingsfarge 2 44 3 2" xfId="36567" xr:uid="{00000000-0005-0000-0000-0000B62A0000}"/>
    <cellStyle name="20% - uthevingsfarge 2 44 3_CC1" xfId="52455" xr:uid="{B49CE200-45FA-4E06-88D4-F0D087FF0F5B}"/>
    <cellStyle name="20% - uthevingsfarge 2 44 4" xfId="36568" xr:uid="{00000000-0005-0000-0000-0000B72A0000}"/>
    <cellStyle name="20% - uthevingsfarge 2 44 5" xfId="36569" xr:uid="{00000000-0005-0000-0000-0000B82A0000}"/>
    <cellStyle name="20% - uthevingsfarge 2 44 6" xfId="36570" xr:uid="{00000000-0005-0000-0000-0000B92A0000}"/>
    <cellStyle name="20% - uthevingsfarge 2 44 7" xfId="36561" xr:uid="{00000000-0005-0000-0000-0000BA2A0000}"/>
    <cellStyle name="20% - uthevingsfarge 2 44_4 manuell" xfId="52456" xr:uid="{23FFBD26-5CF3-4480-A740-D0F5CA5B26F1}"/>
    <cellStyle name="20% - uthevingsfarge 2 45" xfId="2938" xr:uid="{00000000-0005-0000-0000-0000BC2A0000}"/>
    <cellStyle name="20% - uthevingsfarge 2 45 2" xfId="2939" xr:uid="{00000000-0005-0000-0000-0000BD2A0000}"/>
    <cellStyle name="20% - uthevingsfarge 2 45 2 2" xfId="2940" xr:uid="{00000000-0005-0000-0000-0000BE2A0000}"/>
    <cellStyle name="20% - uthevingsfarge 2 45 2 2 2" xfId="36573" xr:uid="{00000000-0005-0000-0000-0000BF2A0000}"/>
    <cellStyle name="20% - uthevingsfarge 2 45 2 2_CC1" xfId="52457" xr:uid="{7FE1B2FF-E8E6-4168-A6FC-611E7059999C}"/>
    <cellStyle name="20% - uthevingsfarge 2 45 2 3" xfId="36574" xr:uid="{00000000-0005-0000-0000-0000C02A0000}"/>
    <cellStyle name="20% - uthevingsfarge 2 45 2 4" xfId="36575" xr:uid="{00000000-0005-0000-0000-0000C12A0000}"/>
    <cellStyle name="20% - uthevingsfarge 2 45 2 5" xfId="36576" xr:uid="{00000000-0005-0000-0000-0000C22A0000}"/>
    <cellStyle name="20% - uthevingsfarge 2 45 2 6" xfId="36572" xr:uid="{00000000-0005-0000-0000-0000C32A0000}"/>
    <cellStyle name="20% - uthevingsfarge 2 45 2_4 manuell" xfId="52458" xr:uid="{DA70D548-2C53-4175-8237-60453B5EB84F}"/>
    <cellStyle name="20% - uthevingsfarge 2 45 3" xfId="2941" xr:uid="{00000000-0005-0000-0000-0000C52A0000}"/>
    <cellStyle name="20% - uthevingsfarge 2 45 3 2" xfId="36577" xr:uid="{00000000-0005-0000-0000-0000C62A0000}"/>
    <cellStyle name="20% - uthevingsfarge 2 45 3_CC1" xfId="52459" xr:uid="{9DB07860-2F44-42BD-8B4C-46D8896C548B}"/>
    <cellStyle name="20% - uthevingsfarge 2 45 4" xfId="36578" xr:uid="{00000000-0005-0000-0000-0000C72A0000}"/>
    <cellStyle name="20% - uthevingsfarge 2 45 5" xfId="36579" xr:uid="{00000000-0005-0000-0000-0000C82A0000}"/>
    <cellStyle name="20% - uthevingsfarge 2 45 6" xfId="36580" xr:uid="{00000000-0005-0000-0000-0000C92A0000}"/>
    <cellStyle name="20% - uthevingsfarge 2 45 7" xfId="36571" xr:uid="{00000000-0005-0000-0000-0000CA2A0000}"/>
    <cellStyle name="20% - uthevingsfarge 2 45_4 manuell" xfId="52460" xr:uid="{E8F8581F-443E-452A-86D1-4661CCECB8CB}"/>
    <cellStyle name="20% - uthevingsfarge 2 46" xfId="2942" xr:uid="{00000000-0005-0000-0000-0000CC2A0000}"/>
    <cellStyle name="20% - uthevingsfarge 2 46 2" xfId="2943" xr:uid="{00000000-0005-0000-0000-0000CD2A0000}"/>
    <cellStyle name="20% - uthevingsfarge 2 46 2 2" xfId="2944" xr:uid="{00000000-0005-0000-0000-0000CE2A0000}"/>
    <cellStyle name="20% - uthevingsfarge 2 46 2 2 2" xfId="36583" xr:uid="{00000000-0005-0000-0000-0000CF2A0000}"/>
    <cellStyle name="20% - uthevingsfarge 2 46 2 2_CC1" xfId="52461" xr:uid="{9A481F09-B1AC-4A3A-BAD9-F2DCFC921D70}"/>
    <cellStyle name="20% - uthevingsfarge 2 46 2 3" xfId="36584" xr:uid="{00000000-0005-0000-0000-0000D02A0000}"/>
    <cellStyle name="20% - uthevingsfarge 2 46 2 4" xfId="36585" xr:uid="{00000000-0005-0000-0000-0000D12A0000}"/>
    <cellStyle name="20% - uthevingsfarge 2 46 2 5" xfId="36586" xr:uid="{00000000-0005-0000-0000-0000D22A0000}"/>
    <cellStyle name="20% - uthevingsfarge 2 46 2 6" xfId="36582" xr:uid="{00000000-0005-0000-0000-0000D32A0000}"/>
    <cellStyle name="20% - uthevingsfarge 2 46 2_4 manuell" xfId="52462" xr:uid="{8AE82B11-625F-4432-B774-C91B93A222FE}"/>
    <cellStyle name="20% - uthevingsfarge 2 46 3" xfId="2945" xr:uid="{00000000-0005-0000-0000-0000D52A0000}"/>
    <cellStyle name="20% - uthevingsfarge 2 46 3 2" xfId="36587" xr:uid="{00000000-0005-0000-0000-0000D62A0000}"/>
    <cellStyle name="20% - uthevingsfarge 2 46 3_CC1" xfId="52463" xr:uid="{1A3134A0-3F74-4CEC-8D13-ED898B1D2EBC}"/>
    <cellStyle name="20% - uthevingsfarge 2 46 4" xfId="36588" xr:uid="{00000000-0005-0000-0000-0000D72A0000}"/>
    <cellStyle name="20% - uthevingsfarge 2 46 5" xfId="36589" xr:uid="{00000000-0005-0000-0000-0000D82A0000}"/>
    <cellStyle name="20% - uthevingsfarge 2 46 6" xfId="36590" xr:uid="{00000000-0005-0000-0000-0000D92A0000}"/>
    <cellStyle name="20% - uthevingsfarge 2 46 7" xfId="36581" xr:uid="{00000000-0005-0000-0000-0000DA2A0000}"/>
    <cellStyle name="20% - uthevingsfarge 2 46_4 manuell" xfId="52464" xr:uid="{A625DFE5-0E88-4661-9BB7-0AB36AE07D1C}"/>
    <cellStyle name="20% - uthevingsfarge 2 47" xfId="2946" xr:uid="{00000000-0005-0000-0000-0000DC2A0000}"/>
    <cellStyle name="20% - uthevingsfarge 2 47 2" xfId="2947" xr:uid="{00000000-0005-0000-0000-0000DD2A0000}"/>
    <cellStyle name="20% - uthevingsfarge 2 47 2 2" xfId="2948" xr:uid="{00000000-0005-0000-0000-0000DE2A0000}"/>
    <cellStyle name="20% - uthevingsfarge 2 47 2 2 2" xfId="36593" xr:uid="{00000000-0005-0000-0000-0000DF2A0000}"/>
    <cellStyle name="20% - uthevingsfarge 2 47 2 2_CC1" xfId="52465" xr:uid="{C87CC9D4-5608-48BA-B8B3-CD654F4D3A5B}"/>
    <cellStyle name="20% - uthevingsfarge 2 47 2 3" xfId="36594" xr:uid="{00000000-0005-0000-0000-0000E02A0000}"/>
    <cellStyle name="20% - uthevingsfarge 2 47 2 4" xfId="36595" xr:uid="{00000000-0005-0000-0000-0000E12A0000}"/>
    <cellStyle name="20% - uthevingsfarge 2 47 2 5" xfId="36596" xr:uid="{00000000-0005-0000-0000-0000E22A0000}"/>
    <cellStyle name="20% - uthevingsfarge 2 47 2 6" xfId="36592" xr:uid="{00000000-0005-0000-0000-0000E32A0000}"/>
    <cellStyle name="20% - uthevingsfarge 2 47 2_4 manuell" xfId="52466" xr:uid="{F5EDB906-9FCB-49F1-847A-5EAA410BC2AF}"/>
    <cellStyle name="20% - uthevingsfarge 2 47 3" xfId="2949" xr:uid="{00000000-0005-0000-0000-0000E52A0000}"/>
    <cellStyle name="20% - uthevingsfarge 2 47 3 2" xfId="36597" xr:uid="{00000000-0005-0000-0000-0000E62A0000}"/>
    <cellStyle name="20% - uthevingsfarge 2 47 3_CC1" xfId="52467" xr:uid="{E9CF1E88-0529-478A-A6E6-76086FC87F11}"/>
    <cellStyle name="20% - uthevingsfarge 2 47 4" xfId="36598" xr:uid="{00000000-0005-0000-0000-0000E72A0000}"/>
    <cellStyle name="20% - uthevingsfarge 2 47 5" xfId="36599" xr:uid="{00000000-0005-0000-0000-0000E82A0000}"/>
    <cellStyle name="20% - uthevingsfarge 2 47 6" xfId="36600" xr:uid="{00000000-0005-0000-0000-0000E92A0000}"/>
    <cellStyle name="20% - uthevingsfarge 2 47 7" xfId="36591" xr:uid="{00000000-0005-0000-0000-0000EA2A0000}"/>
    <cellStyle name="20% - uthevingsfarge 2 47_4 manuell" xfId="52468" xr:uid="{A6CE609F-08E8-4D60-AAD7-0F2DDD0B68A8}"/>
    <cellStyle name="20% - uthevingsfarge 2 48" xfId="2950" xr:uid="{00000000-0005-0000-0000-0000EC2A0000}"/>
    <cellStyle name="20% - uthevingsfarge 2 48 2" xfId="2951" xr:uid="{00000000-0005-0000-0000-0000ED2A0000}"/>
    <cellStyle name="20% - uthevingsfarge 2 48 2 2" xfId="2952" xr:uid="{00000000-0005-0000-0000-0000EE2A0000}"/>
    <cellStyle name="20% - uthevingsfarge 2 48 2 2 2" xfId="36603" xr:uid="{00000000-0005-0000-0000-0000EF2A0000}"/>
    <cellStyle name="20% - uthevingsfarge 2 48 2 2_CC1" xfId="52469" xr:uid="{BE66D6E0-E3DC-420E-B2E0-79E98A491C67}"/>
    <cellStyle name="20% - uthevingsfarge 2 48 2 3" xfId="36604" xr:uid="{00000000-0005-0000-0000-0000F02A0000}"/>
    <cellStyle name="20% - uthevingsfarge 2 48 2 4" xfId="36605" xr:uid="{00000000-0005-0000-0000-0000F12A0000}"/>
    <cellStyle name="20% - uthevingsfarge 2 48 2 5" xfId="36606" xr:uid="{00000000-0005-0000-0000-0000F22A0000}"/>
    <cellStyle name="20% - uthevingsfarge 2 48 2 6" xfId="36602" xr:uid="{00000000-0005-0000-0000-0000F32A0000}"/>
    <cellStyle name="20% - uthevingsfarge 2 48 2_4 manuell" xfId="52470" xr:uid="{640DA820-6BD2-4B83-A35A-32E2138AFDA5}"/>
    <cellStyle name="20% - uthevingsfarge 2 48 3" xfId="2953" xr:uid="{00000000-0005-0000-0000-0000F52A0000}"/>
    <cellStyle name="20% - uthevingsfarge 2 48 3 2" xfId="36607" xr:uid="{00000000-0005-0000-0000-0000F62A0000}"/>
    <cellStyle name="20% - uthevingsfarge 2 48 3_CC1" xfId="52471" xr:uid="{D850522E-285C-4746-89CE-AABD3D89D1D3}"/>
    <cellStyle name="20% - uthevingsfarge 2 48 4" xfId="36608" xr:uid="{00000000-0005-0000-0000-0000F72A0000}"/>
    <cellStyle name="20% - uthevingsfarge 2 48 5" xfId="36609" xr:uid="{00000000-0005-0000-0000-0000F82A0000}"/>
    <cellStyle name="20% - uthevingsfarge 2 48 6" xfId="36610" xr:uid="{00000000-0005-0000-0000-0000F92A0000}"/>
    <cellStyle name="20% - uthevingsfarge 2 48 7" xfId="36601" xr:uid="{00000000-0005-0000-0000-0000FA2A0000}"/>
    <cellStyle name="20% - uthevingsfarge 2 48_4 manuell" xfId="52472" xr:uid="{CC1E0D66-8687-44A1-AA7B-5E4A33947AB0}"/>
    <cellStyle name="20% - uthevingsfarge 2 49" xfId="2954" xr:uid="{00000000-0005-0000-0000-0000FC2A0000}"/>
    <cellStyle name="20% - uthevingsfarge 2 49 2" xfId="2955" xr:uid="{00000000-0005-0000-0000-0000FD2A0000}"/>
    <cellStyle name="20% - uthevingsfarge 2 49 2 2" xfId="2956" xr:uid="{00000000-0005-0000-0000-0000FE2A0000}"/>
    <cellStyle name="20% - uthevingsfarge 2 49 2 2 2" xfId="36613" xr:uid="{00000000-0005-0000-0000-0000FF2A0000}"/>
    <cellStyle name="20% - uthevingsfarge 2 49 2 2_CC1" xfId="52473" xr:uid="{437B3128-E174-40E4-BDF3-D6176CEC8238}"/>
    <cellStyle name="20% - uthevingsfarge 2 49 2 3" xfId="36614" xr:uid="{00000000-0005-0000-0000-0000002B0000}"/>
    <cellStyle name="20% - uthevingsfarge 2 49 2 4" xfId="36615" xr:uid="{00000000-0005-0000-0000-0000012B0000}"/>
    <cellStyle name="20% - uthevingsfarge 2 49 2 5" xfId="36616" xr:uid="{00000000-0005-0000-0000-0000022B0000}"/>
    <cellStyle name="20% - uthevingsfarge 2 49 2 6" xfId="36612" xr:uid="{00000000-0005-0000-0000-0000032B0000}"/>
    <cellStyle name="20% - uthevingsfarge 2 49 2_4 manuell" xfId="52474" xr:uid="{5D9F8078-1A74-4971-BC53-7EB6614E83C9}"/>
    <cellStyle name="20% - uthevingsfarge 2 49 3" xfId="2957" xr:uid="{00000000-0005-0000-0000-0000052B0000}"/>
    <cellStyle name="20% - uthevingsfarge 2 49 3 2" xfId="36617" xr:uid="{00000000-0005-0000-0000-0000062B0000}"/>
    <cellStyle name="20% - uthevingsfarge 2 49 3_CC1" xfId="52475" xr:uid="{C24D559F-A7F0-4506-A3C7-8BE3BA9A6BF3}"/>
    <cellStyle name="20% - uthevingsfarge 2 49 4" xfId="36618" xr:uid="{00000000-0005-0000-0000-0000072B0000}"/>
    <cellStyle name="20% - uthevingsfarge 2 49 5" xfId="36619" xr:uid="{00000000-0005-0000-0000-0000082B0000}"/>
    <cellStyle name="20% - uthevingsfarge 2 49 6" xfId="36620" xr:uid="{00000000-0005-0000-0000-0000092B0000}"/>
    <cellStyle name="20% - uthevingsfarge 2 49 7" xfId="36611" xr:uid="{00000000-0005-0000-0000-00000A2B0000}"/>
    <cellStyle name="20% - uthevingsfarge 2 49_4 manuell" xfId="52476" xr:uid="{EA8F34EE-BA52-4FEF-A2D2-10B1D30F01CF}"/>
    <cellStyle name="20% - uthevingsfarge 2 5" xfId="2958" xr:uid="{00000000-0005-0000-0000-00000C2B0000}"/>
    <cellStyle name="20% - uthevingsfarge 2 5 2" xfId="2959" xr:uid="{00000000-0005-0000-0000-00000D2B0000}"/>
    <cellStyle name="20% - uthevingsfarge 2 5 2 2" xfId="2960" xr:uid="{00000000-0005-0000-0000-00000E2B0000}"/>
    <cellStyle name="20% - uthevingsfarge 2 5 2 2 2" xfId="36623" xr:uid="{00000000-0005-0000-0000-00000F2B0000}"/>
    <cellStyle name="20% - uthevingsfarge 2 5 2 2 2 2" xfId="42166" xr:uid="{00000000-0005-0000-0000-0000102B0000}"/>
    <cellStyle name="20% - uthevingsfarge 2 5 2 2 3" xfId="42167" xr:uid="{00000000-0005-0000-0000-0000112B0000}"/>
    <cellStyle name="20% - uthevingsfarge 2 5 2 2_3. Chng in credit spreads" xfId="42168" xr:uid="{00000000-0005-0000-0000-0000122B0000}"/>
    <cellStyle name="20% - uthevingsfarge 2 5 2 3" xfId="36624" xr:uid="{00000000-0005-0000-0000-0000132B0000}"/>
    <cellStyle name="20% - uthevingsfarge 2 5 2 3 2" xfId="42169" xr:uid="{00000000-0005-0000-0000-0000142B0000}"/>
    <cellStyle name="20% - uthevingsfarge 2 5 2 3 2 2" xfId="42170" xr:uid="{00000000-0005-0000-0000-0000152B0000}"/>
    <cellStyle name="20% - uthevingsfarge 2 5 2 3 3" xfId="42171" xr:uid="{00000000-0005-0000-0000-0000162B0000}"/>
    <cellStyle name="20% - uthevingsfarge 2 5 2 3_3. Chng in credit spreads" xfId="42172" xr:uid="{00000000-0005-0000-0000-0000172B0000}"/>
    <cellStyle name="20% - uthevingsfarge 2 5 2 4" xfId="36625" xr:uid="{00000000-0005-0000-0000-0000182B0000}"/>
    <cellStyle name="20% - uthevingsfarge 2 5 2 4 2" xfId="42173" xr:uid="{00000000-0005-0000-0000-0000192B0000}"/>
    <cellStyle name="20% - uthevingsfarge 2 5 2 5" xfId="36626" xr:uid="{00000000-0005-0000-0000-00001A2B0000}"/>
    <cellStyle name="20% - uthevingsfarge 2 5 2 6" xfId="36622" xr:uid="{00000000-0005-0000-0000-00001B2B0000}"/>
    <cellStyle name="20% - uthevingsfarge 2 5 2_3. Chng in credit spreads" xfId="42174" xr:uid="{00000000-0005-0000-0000-00001C2B0000}"/>
    <cellStyle name="20% - uthevingsfarge 2 5 3" xfId="2961" xr:uid="{00000000-0005-0000-0000-00001D2B0000}"/>
    <cellStyle name="20% - uthevingsfarge 2 5 3 2" xfId="14571" xr:uid="{00000000-0005-0000-0000-00001E2B0000}"/>
    <cellStyle name="20% - uthevingsfarge 2 5 3 2 2" xfId="42175" xr:uid="{00000000-0005-0000-0000-00001F2B0000}"/>
    <cellStyle name="20% - uthevingsfarge 2 5 3 3" xfId="36627" xr:uid="{00000000-0005-0000-0000-0000202B0000}"/>
    <cellStyle name="20% - uthevingsfarge 2 5 3_3. Chng in credit spreads" xfId="42176" xr:uid="{00000000-0005-0000-0000-0000212B0000}"/>
    <cellStyle name="20% - uthevingsfarge 2 5 4" xfId="14572" xr:uid="{00000000-0005-0000-0000-0000222B0000}"/>
    <cellStyle name="20% - uthevingsfarge 2 5 4 2" xfId="36628" xr:uid="{00000000-0005-0000-0000-0000232B0000}"/>
    <cellStyle name="20% - uthevingsfarge 2 5 4 2 2" xfId="42177" xr:uid="{00000000-0005-0000-0000-0000242B0000}"/>
    <cellStyle name="20% - uthevingsfarge 2 5 4 3" xfId="42178" xr:uid="{00000000-0005-0000-0000-0000252B0000}"/>
    <cellStyle name="20% - uthevingsfarge 2 5 4_3. Chng in credit spreads" xfId="42179" xr:uid="{00000000-0005-0000-0000-0000262B0000}"/>
    <cellStyle name="20% - uthevingsfarge 2 5 5" xfId="14573" xr:uid="{00000000-0005-0000-0000-0000272B0000}"/>
    <cellStyle name="20% - uthevingsfarge 2 5 5 2" xfId="36629" xr:uid="{00000000-0005-0000-0000-0000282B0000}"/>
    <cellStyle name="20% - uthevingsfarge 2 5 6" xfId="36630" xr:uid="{00000000-0005-0000-0000-0000292B0000}"/>
    <cellStyle name="20% - uthevingsfarge 2 5 7" xfId="36621" xr:uid="{00000000-0005-0000-0000-00002A2B0000}"/>
    <cellStyle name="20% - uthevingsfarge 2 5 8" xfId="42180" xr:uid="{00000000-0005-0000-0000-00002B2B0000}"/>
    <cellStyle name="20% - uthevingsfarge 2 5 9" xfId="42181" xr:uid="{00000000-0005-0000-0000-00002C2B0000}"/>
    <cellStyle name="20% - uthevingsfarge 2 5_3. Chng in credit spreads" xfId="42182" xr:uid="{00000000-0005-0000-0000-00002D2B0000}"/>
    <cellStyle name="20% - uthevingsfarge 2 50" xfId="2962" xr:uid="{00000000-0005-0000-0000-00002E2B0000}"/>
    <cellStyle name="20% - uthevingsfarge 2 50 2" xfId="2963" xr:uid="{00000000-0005-0000-0000-00002F2B0000}"/>
    <cellStyle name="20% - uthevingsfarge 2 50 2 2" xfId="2964" xr:uid="{00000000-0005-0000-0000-0000302B0000}"/>
    <cellStyle name="20% - uthevingsfarge 2 50 2 2 2" xfId="36633" xr:uid="{00000000-0005-0000-0000-0000312B0000}"/>
    <cellStyle name="20% - uthevingsfarge 2 50 2 2_CC1" xfId="52477" xr:uid="{9BFBA184-DD63-4232-8C7C-7B14C4D10C07}"/>
    <cellStyle name="20% - uthevingsfarge 2 50 2 3" xfId="36634" xr:uid="{00000000-0005-0000-0000-0000322B0000}"/>
    <cellStyle name="20% - uthevingsfarge 2 50 2 4" xfId="36635" xr:uid="{00000000-0005-0000-0000-0000332B0000}"/>
    <cellStyle name="20% - uthevingsfarge 2 50 2 5" xfId="36636" xr:uid="{00000000-0005-0000-0000-0000342B0000}"/>
    <cellStyle name="20% - uthevingsfarge 2 50 2 6" xfId="36632" xr:uid="{00000000-0005-0000-0000-0000352B0000}"/>
    <cellStyle name="20% - uthevingsfarge 2 50 2_4 manuell" xfId="52478" xr:uid="{D0633E03-DB5D-4B1F-A0FC-5848AC3C901D}"/>
    <cellStyle name="20% - uthevingsfarge 2 50 3" xfId="2965" xr:uid="{00000000-0005-0000-0000-0000372B0000}"/>
    <cellStyle name="20% - uthevingsfarge 2 50 3 2" xfId="36637" xr:uid="{00000000-0005-0000-0000-0000382B0000}"/>
    <cellStyle name="20% - uthevingsfarge 2 50 3_CC1" xfId="52479" xr:uid="{166038FC-0C0C-40A2-BA50-F06799A5D770}"/>
    <cellStyle name="20% - uthevingsfarge 2 50 4" xfId="36638" xr:uid="{00000000-0005-0000-0000-0000392B0000}"/>
    <cellStyle name="20% - uthevingsfarge 2 50 5" xfId="36639" xr:uid="{00000000-0005-0000-0000-00003A2B0000}"/>
    <cellStyle name="20% - uthevingsfarge 2 50 6" xfId="36640" xr:uid="{00000000-0005-0000-0000-00003B2B0000}"/>
    <cellStyle name="20% - uthevingsfarge 2 50 7" xfId="36631" xr:uid="{00000000-0005-0000-0000-00003C2B0000}"/>
    <cellStyle name="20% - uthevingsfarge 2 50_4 manuell" xfId="52480" xr:uid="{7F8D6F99-90D6-40C4-B6C1-D94B14B029F1}"/>
    <cellStyle name="20% - uthevingsfarge 2 51" xfId="2966" xr:uid="{00000000-0005-0000-0000-00003E2B0000}"/>
    <cellStyle name="20% - uthevingsfarge 2 51 2" xfId="2967" xr:uid="{00000000-0005-0000-0000-00003F2B0000}"/>
    <cellStyle name="20% - uthevingsfarge 2 51 2 2" xfId="2968" xr:uid="{00000000-0005-0000-0000-0000402B0000}"/>
    <cellStyle name="20% - uthevingsfarge 2 51 2 2 2" xfId="36643" xr:uid="{00000000-0005-0000-0000-0000412B0000}"/>
    <cellStyle name="20% - uthevingsfarge 2 51 2 2_CC1" xfId="52481" xr:uid="{52030886-E6C6-4A3B-8B64-3AB0DEFB623C}"/>
    <cellStyle name="20% - uthevingsfarge 2 51 2 3" xfId="36644" xr:uid="{00000000-0005-0000-0000-0000422B0000}"/>
    <cellStyle name="20% - uthevingsfarge 2 51 2 4" xfId="36645" xr:uid="{00000000-0005-0000-0000-0000432B0000}"/>
    <cellStyle name="20% - uthevingsfarge 2 51 2 5" xfId="36646" xr:uid="{00000000-0005-0000-0000-0000442B0000}"/>
    <cellStyle name="20% - uthevingsfarge 2 51 2 6" xfId="36642" xr:uid="{00000000-0005-0000-0000-0000452B0000}"/>
    <cellStyle name="20% - uthevingsfarge 2 51 2_4 manuell" xfId="52482" xr:uid="{54A87025-10FD-4FFC-BDEA-13851146B88B}"/>
    <cellStyle name="20% - uthevingsfarge 2 51 3" xfId="2969" xr:uid="{00000000-0005-0000-0000-0000472B0000}"/>
    <cellStyle name="20% - uthevingsfarge 2 51 3 2" xfId="36647" xr:uid="{00000000-0005-0000-0000-0000482B0000}"/>
    <cellStyle name="20% - uthevingsfarge 2 51 3_CC1" xfId="52483" xr:uid="{7E46B212-6CD7-48CD-B6A0-C063CEC20EED}"/>
    <cellStyle name="20% - uthevingsfarge 2 51 4" xfId="36648" xr:uid="{00000000-0005-0000-0000-0000492B0000}"/>
    <cellStyle name="20% - uthevingsfarge 2 51 5" xfId="36649" xr:uid="{00000000-0005-0000-0000-00004A2B0000}"/>
    <cellStyle name="20% - uthevingsfarge 2 51 6" xfId="36650" xr:uid="{00000000-0005-0000-0000-00004B2B0000}"/>
    <cellStyle name="20% - uthevingsfarge 2 51 7" xfId="36641" xr:uid="{00000000-0005-0000-0000-00004C2B0000}"/>
    <cellStyle name="20% - uthevingsfarge 2 51_4 manuell" xfId="52484" xr:uid="{482233D5-77B8-435F-B90B-D0D8B9A8A98D}"/>
    <cellStyle name="20% - uthevingsfarge 2 52" xfId="2970" xr:uid="{00000000-0005-0000-0000-00004E2B0000}"/>
    <cellStyle name="20% - uthevingsfarge 2 52 2" xfId="2971" xr:uid="{00000000-0005-0000-0000-00004F2B0000}"/>
    <cellStyle name="20% - uthevingsfarge 2 52 2 2" xfId="2972" xr:uid="{00000000-0005-0000-0000-0000502B0000}"/>
    <cellStyle name="20% - uthevingsfarge 2 52 2 2 2" xfId="36653" xr:uid="{00000000-0005-0000-0000-0000512B0000}"/>
    <cellStyle name="20% - uthevingsfarge 2 52 2 2_CC1" xfId="52485" xr:uid="{7B95ABC4-1702-450F-9B7C-D02F278B7E06}"/>
    <cellStyle name="20% - uthevingsfarge 2 52 2 3" xfId="36654" xr:uid="{00000000-0005-0000-0000-0000522B0000}"/>
    <cellStyle name="20% - uthevingsfarge 2 52 2 4" xfId="36655" xr:uid="{00000000-0005-0000-0000-0000532B0000}"/>
    <cellStyle name="20% - uthevingsfarge 2 52 2 5" xfId="36656" xr:uid="{00000000-0005-0000-0000-0000542B0000}"/>
    <cellStyle name="20% - uthevingsfarge 2 52 2 6" xfId="36652" xr:uid="{00000000-0005-0000-0000-0000552B0000}"/>
    <cellStyle name="20% - uthevingsfarge 2 52 2_4 manuell" xfId="52486" xr:uid="{2F731BE5-73E2-44DC-8F9D-74BBF5D2C4F7}"/>
    <cellStyle name="20% - uthevingsfarge 2 52 3" xfId="2973" xr:uid="{00000000-0005-0000-0000-0000572B0000}"/>
    <cellStyle name="20% - uthevingsfarge 2 52 3 2" xfId="36657" xr:uid="{00000000-0005-0000-0000-0000582B0000}"/>
    <cellStyle name="20% - uthevingsfarge 2 52 3_CC1" xfId="52487" xr:uid="{937ED073-8B29-4C3A-8E64-CA20173A6C99}"/>
    <cellStyle name="20% - uthevingsfarge 2 52 4" xfId="36658" xr:uid="{00000000-0005-0000-0000-0000592B0000}"/>
    <cellStyle name="20% - uthevingsfarge 2 52 5" xfId="36659" xr:uid="{00000000-0005-0000-0000-00005A2B0000}"/>
    <cellStyle name="20% - uthevingsfarge 2 52 6" xfId="36660" xr:uid="{00000000-0005-0000-0000-00005B2B0000}"/>
    <cellStyle name="20% - uthevingsfarge 2 52 7" xfId="36651" xr:uid="{00000000-0005-0000-0000-00005C2B0000}"/>
    <cellStyle name="20% - uthevingsfarge 2 52_4 manuell" xfId="52488" xr:uid="{6A1BDCE6-8F82-4DE9-A41B-FF6A3015BF3F}"/>
    <cellStyle name="20% - uthevingsfarge 2 53" xfId="2974" xr:uid="{00000000-0005-0000-0000-00005E2B0000}"/>
    <cellStyle name="20% - uthevingsfarge 2 53 2" xfId="2975" xr:uid="{00000000-0005-0000-0000-00005F2B0000}"/>
    <cellStyle name="20% - uthevingsfarge 2 53 2 2" xfId="2976" xr:uid="{00000000-0005-0000-0000-0000602B0000}"/>
    <cellStyle name="20% - uthevingsfarge 2 53 2 2 2" xfId="36663" xr:uid="{00000000-0005-0000-0000-0000612B0000}"/>
    <cellStyle name="20% - uthevingsfarge 2 53 2 2_CC1" xfId="52489" xr:uid="{986D4F2D-2607-4999-986B-6C545E691831}"/>
    <cellStyle name="20% - uthevingsfarge 2 53 2 3" xfId="36664" xr:uid="{00000000-0005-0000-0000-0000622B0000}"/>
    <cellStyle name="20% - uthevingsfarge 2 53 2 4" xfId="36665" xr:uid="{00000000-0005-0000-0000-0000632B0000}"/>
    <cellStyle name="20% - uthevingsfarge 2 53 2 5" xfId="36666" xr:uid="{00000000-0005-0000-0000-0000642B0000}"/>
    <cellStyle name="20% - uthevingsfarge 2 53 2 6" xfId="36662" xr:uid="{00000000-0005-0000-0000-0000652B0000}"/>
    <cellStyle name="20% - uthevingsfarge 2 53 2_4 manuell" xfId="52490" xr:uid="{69B8098F-536F-4A76-AB8D-A8C04440A204}"/>
    <cellStyle name="20% - uthevingsfarge 2 53 3" xfId="2977" xr:uid="{00000000-0005-0000-0000-0000672B0000}"/>
    <cellStyle name="20% - uthevingsfarge 2 53 3 2" xfId="36667" xr:uid="{00000000-0005-0000-0000-0000682B0000}"/>
    <cellStyle name="20% - uthevingsfarge 2 53 3_CC1" xfId="52491" xr:uid="{47503E04-2E36-4282-BB23-31DDCCE413F3}"/>
    <cellStyle name="20% - uthevingsfarge 2 53 4" xfId="36668" xr:uid="{00000000-0005-0000-0000-0000692B0000}"/>
    <cellStyle name="20% - uthevingsfarge 2 53 5" xfId="36669" xr:uid="{00000000-0005-0000-0000-00006A2B0000}"/>
    <cellStyle name="20% - uthevingsfarge 2 53 6" xfId="36670" xr:uid="{00000000-0005-0000-0000-00006B2B0000}"/>
    <cellStyle name="20% - uthevingsfarge 2 53 7" xfId="36661" xr:uid="{00000000-0005-0000-0000-00006C2B0000}"/>
    <cellStyle name="20% - uthevingsfarge 2 53_4 manuell" xfId="52492" xr:uid="{4440D010-C003-4E90-8A11-4A4030EC3E3B}"/>
    <cellStyle name="20% - uthevingsfarge 2 54" xfId="2978" xr:uid="{00000000-0005-0000-0000-00006E2B0000}"/>
    <cellStyle name="20% - uthevingsfarge 2 54 2" xfId="2979" xr:uid="{00000000-0005-0000-0000-00006F2B0000}"/>
    <cellStyle name="20% - uthevingsfarge 2 54 2 2" xfId="2980" xr:uid="{00000000-0005-0000-0000-0000702B0000}"/>
    <cellStyle name="20% - uthevingsfarge 2 54 2 2 2" xfId="36673" xr:uid="{00000000-0005-0000-0000-0000712B0000}"/>
    <cellStyle name="20% - uthevingsfarge 2 54 2 2_CC1" xfId="52493" xr:uid="{E37913A2-858F-4724-8D54-DED5288E59C5}"/>
    <cellStyle name="20% - uthevingsfarge 2 54 2 3" xfId="36674" xr:uid="{00000000-0005-0000-0000-0000722B0000}"/>
    <cellStyle name="20% - uthevingsfarge 2 54 2 4" xfId="36675" xr:uid="{00000000-0005-0000-0000-0000732B0000}"/>
    <cellStyle name="20% - uthevingsfarge 2 54 2 5" xfId="36676" xr:uid="{00000000-0005-0000-0000-0000742B0000}"/>
    <cellStyle name="20% - uthevingsfarge 2 54 2 6" xfId="36672" xr:uid="{00000000-0005-0000-0000-0000752B0000}"/>
    <cellStyle name="20% - uthevingsfarge 2 54 2_4 manuell" xfId="52494" xr:uid="{E43F7F96-EBCD-403C-A9A3-E442C7635575}"/>
    <cellStyle name="20% - uthevingsfarge 2 54 3" xfId="2981" xr:uid="{00000000-0005-0000-0000-0000772B0000}"/>
    <cellStyle name="20% - uthevingsfarge 2 54 3 2" xfId="36677" xr:uid="{00000000-0005-0000-0000-0000782B0000}"/>
    <cellStyle name="20% - uthevingsfarge 2 54 3_CC1" xfId="52495" xr:uid="{C284B89E-505D-46B2-BE25-AD932C785836}"/>
    <cellStyle name="20% - uthevingsfarge 2 54 4" xfId="36678" xr:uid="{00000000-0005-0000-0000-0000792B0000}"/>
    <cellStyle name="20% - uthevingsfarge 2 54 5" xfId="36679" xr:uid="{00000000-0005-0000-0000-00007A2B0000}"/>
    <cellStyle name="20% - uthevingsfarge 2 54 6" xfId="36680" xr:uid="{00000000-0005-0000-0000-00007B2B0000}"/>
    <cellStyle name="20% - uthevingsfarge 2 54 7" xfId="36671" xr:uid="{00000000-0005-0000-0000-00007C2B0000}"/>
    <cellStyle name="20% - uthevingsfarge 2 54_4 manuell" xfId="52496" xr:uid="{1D16F631-268D-4548-8166-18487599BB66}"/>
    <cellStyle name="20% - uthevingsfarge 2 55" xfId="2982" xr:uid="{00000000-0005-0000-0000-00007E2B0000}"/>
    <cellStyle name="20% - uthevingsfarge 2 55 2" xfId="2983" xr:uid="{00000000-0005-0000-0000-00007F2B0000}"/>
    <cellStyle name="20% - uthevingsfarge 2 55 2 2" xfId="2984" xr:uid="{00000000-0005-0000-0000-0000802B0000}"/>
    <cellStyle name="20% - uthevingsfarge 2 55 2 2 2" xfId="36683" xr:uid="{00000000-0005-0000-0000-0000812B0000}"/>
    <cellStyle name="20% - uthevingsfarge 2 55 2 2_CC1" xfId="52497" xr:uid="{3D38080A-E206-453C-862E-DBBAC5BD6229}"/>
    <cellStyle name="20% - uthevingsfarge 2 55 2 3" xfId="36684" xr:uid="{00000000-0005-0000-0000-0000822B0000}"/>
    <cellStyle name="20% - uthevingsfarge 2 55 2 4" xfId="36685" xr:uid="{00000000-0005-0000-0000-0000832B0000}"/>
    <cellStyle name="20% - uthevingsfarge 2 55 2 5" xfId="36686" xr:uid="{00000000-0005-0000-0000-0000842B0000}"/>
    <cellStyle name="20% - uthevingsfarge 2 55 2 6" xfId="36682" xr:uid="{00000000-0005-0000-0000-0000852B0000}"/>
    <cellStyle name="20% - uthevingsfarge 2 55 2_4 manuell" xfId="52498" xr:uid="{1B79F7F6-AF6F-4C4A-8A6D-582D8F19E752}"/>
    <cellStyle name="20% - uthevingsfarge 2 55 3" xfId="2985" xr:uid="{00000000-0005-0000-0000-0000872B0000}"/>
    <cellStyle name="20% - uthevingsfarge 2 55 3 2" xfId="36687" xr:uid="{00000000-0005-0000-0000-0000882B0000}"/>
    <cellStyle name="20% - uthevingsfarge 2 55 3_CC1" xfId="52499" xr:uid="{80E9BD0D-8792-4455-8E6E-E93FA2DED5E8}"/>
    <cellStyle name="20% - uthevingsfarge 2 55 4" xfId="36688" xr:uid="{00000000-0005-0000-0000-0000892B0000}"/>
    <cellStyle name="20% - uthevingsfarge 2 55 5" xfId="36689" xr:uid="{00000000-0005-0000-0000-00008A2B0000}"/>
    <cellStyle name="20% - uthevingsfarge 2 55 6" xfId="36690" xr:uid="{00000000-0005-0000-0000-00008B2B0000}"/>
    <cellStyle name="20% - uthevingsfarge 2 55 7" xfId="36681" xr:uid="{00000000-0005-0000-0000-00008C2B0000}"/>
    <cellStyle name="20% - uthevingsfarge 2 55_4 manuell" xfId="52500" xr:uid="{B111D5DD-A4B3-46DD-934F-EE18DA5CF0DF}"/>
    <cellStyle name="20% - uthevingsfarge 2 56" xfId="2986" xr:uid="{00000000-0005-0000-0000-00008E2B0000}"/>
    <cellStyle name="20% - uthevingsfarge 2 56 2" xfId="2987" xr:uid="{00000000-0005-0000-0000-00008F2B0000}"/>
    <cellStyle name="20% - uthevingsfarge 2 56 2 2" xfId="2988" xr:uid="{00000000-0005-0000-0000-0000902B0000}"/>
    <cellStyle name="20% - uthevingsfarge 2 56 2 2 2" xfId="36693" xr:uid="{00000000-0005-0000-0000-0000912B0000}"/>
    <cellStyle name="20% - uthevingsfarge 2 56 2 2_CC1" xfId="52501" xr:uid="{159CB030-826F-4555-805E-13192C6A0FF9}"/>
    <cellStyle name="20% - uthevingsfarge 2 56 2 3" xfId="36694" xr:uid="{00000000-0005-0000-0000-0000922B0000}"/>
    <cellStyle name="20% - uthevingsfarge 2 56 2 4" xfId="36695" xr:uid="{00000000-0005-0000-0000-0000932B0000}"/>
    <cellStyle name="20% - uthevingsfarge 2 56 2 5" xfId="36696" xr:uid="{00000000-0005-0000-0000-0000942B0000}"/>
    <cellStyle name="20% - uthevingsfarge 2 56 2 6" xfId="36692" xr:uid="{00000000-0005-0000-0000-0000952B0000}"/>
    <cellStyle name="20% - uthevingsfarge 2 56 2_4 manuell" xfId="52502" xr:uid="{5BBDAC22-367D-4840-A9C8-CF46D0A08EB6}"/>
    <cellStyle name="20% - uthevingsfarge 2 56 3" xfId="2989" xr:uid="{00000000-0005-0000-0000-0000972B0000}"/>
    <cellStyle name="20% - uthevingsfarge 2 56 3 2" xfId="36697" xr:uid="{00000000-0005-0000-0000-0000982B0000}"/>
    <cellStyle name="20% - uthevingsfarge 2 56 3_CC1" xfId="52503" xr:uid="{AC86BECD-78EE-403A-AF3A-B8D7E8EDC985}"/>
    <cellStyle name="20% - uthevingsfarge 2 56 4" xfId="36698" xr:uid="{00000000-0005-0000-0000-0000992B0000}"/>
    <cellStyle name="20% - uthevingsfarge 2 56 5" xfId="36699" xr:uid="{00000000-0005-0000-0000-00009A2B0000}"/>
    <cellStyle name="20% - uthevingsfarge 2 56 6" xfId="36700" xr:uid="{00000000-0005-0000-0000-00009B2B0000}"/>
    <cellStyle name="20% - uthevingsfarge 2 56 7" xfId="36691" xr:uid="{00000000-0005-0000-0000-00009C2B0000}"/>
    <cellStyle name="20% - uthevingsfarge 2 56_4 manuell" xfId="52504" xr:uid="{18872E63-150B-4674-8C6E-1F64C5504BB4}"/>
    <cellStyle name="20% - uthevingsfarge 2 57" xfId="2990" xr:uid="{00000000-0005-0000-0000-00009E2B0000}"/>
    <cellStyle name="20% - uthevingsfarge 2 57 2" xfId="2991" xr:uid="{00000000-0005-0000-0000-00009F2B0000}"/>
    <cellStyle name="20% - uthevingsfarge 2 57 2 2" xfId="2992" xr:uid="{00000000-0005-0000-0000-0000A02B0000}"/>
    <cellStyle name="20% - uthevingsfarge 2 57 2 2 2" xfId="36703" xr:uid="{00000000-0005-0000-0000-0000A12B0000}"/>
    <cellStyle name="20% - uthevingsfarge 2 57 2 2_CC1" xfId="52505" xr:uid="{F6CF1D32-EFC3-4063-B13B-B77F98DB41B3}"/>
    <cellStyle name="20% - uthevingsfarge 2 57 2 3" xfId="36704" xr:uid="{00000000-0005-0000-0000-0000A22B0000}"/>
    <cellStyle name="20% - uthevingsfarge 2 57 2 4" xfId="36705" xr:uid="{00000000-0005-0000-0000-0000A32B0000}"/>
    <cellStyle name="20% - uthevingsfarge 2 57 2 5" xfId="36706" xr:uid="{00000000-0005-0000-0000-0000A42B0000}"/>
    <cellStyle name="20% - uthevingsfarge 2 57 2 6" xfId="36702" xr:uid="{00000000-0005-0000-0000-0000A52B0000}"/>
    <cellStyle name="20% - uthevingsfarge 2 57 2_4 manuell" xfId="52506" xr:uid="{D27AB9A9-3BEF-4B81-AFB7-11D9ACA574C7}"/>
    <cellStyle name="20% - uthevingsfarge 2 57 3" xfId="2993" xr:uid="{00000000-0005-0000-0000-0000A72B0000}"/>
    <cellStyle name="20% - uthevingsfarge 2 57 3 2" xfId="36707" xr:uid="{00000000-0005-0000-0000-0000A82B0000}"/>
    <cellStyle name="20% - uthevingsfarge 2 57 3_CC1" xfId="52507" xr:uid="{B7FD3740-787C-4B18-98CA-B09F1AB79778}"/>
    <cellStyle name="20% - uthevingsfarge 2 57 4" xfId="36708" xr:uid="{00000000-0005-0000-0000-0000A92B0000}"/>
    <cellStyle name="20% - uthevingsfarge 2 57 5" xfId="36709" xr:uid="{00000000-0005-0000-0000-0000AA2B0000}"/>
    <cellStyle name="20% - uthevingsfarge 2 57 6" xfId="36710" xr:uid="{00000000-0005-0000-0000-0000AB2B0000}"/>
    <cellStyle name="20% - uthevingsfarge 2 57 7" xfId="36701" xr:uid="{00000000-0005-0000-0000-0000AC2B0000}"/>
    <cellStyle name="20% - uthevingsfarge 2 57_4 manuell" xfId="52508" xr:uid="{1D40E725-D008-41BE-A64D-4C18A5BFECD7}"/>
    <cellStyle name="20% - uthevingsfarge 2 58" xfId="2994" xr:uid="{00000000-0005-0000-0000-0000AE2B0000}"/>
    <cellStyle name="20% - uthevingsfarge 2 58 2" xfId="2995" xr:uid="{00000000-0005-0000-0000-0000AF2B0000}"/>
    <cellStyle name="20% - uthevingsfarge 2 58 2 2" xfId="2996" xr:uid="{00000000-0005-0000-0000-0000B02B0000}"/>
    <cellStyle name="20% - uthevingsfarge 2 58 2 2 2" xfId="36713" xr:uid="{00000000-0005-0000-0000-0000B12B0000}"/>
    <cellStyle name="20% - uthevingsfarge 2 58 2 2_CC1" xfId="52509" xr:uid="{090E13DA-F3FF-41F9-AFAA-FCC2B07BDE68}"/>
    <cellStyle name="20% - uthevingsfarge 2 58 2 3" xfId="36714" xr:uid="{00000000-0005-0000-0000-0000B22B0000}"/>
    <cellStyle name="20% - uthevingsfarge 2 58 2 4" xfId="36715" xr:uid="{00000000-0005-0000-0000-0000B32B0000}"/>
    <cellStyle name="20% - uthevingsfarge 2 58 2 5" xfId="36716" xr:uid="{00000000-0005-0000-0000-0000B42B0000}"/>
    <cellStyle name="20% - uthevingsfarge 2 58 2 6" xfId="36712" xr:uid="{00000000-0005-0000-0000-0000B52B0000}"/>
    <cellStyle name="20% - uthevingsfarge 2 58 2_4 manuell" xfId="52510" xr:uid="{A46DE2FF-604B-4C7F-AE19-9C78CDF08ADB}"/>
    <cellStyle name="20% - uthevingsfarge 2 58 3" xfId="2997" xr:uid="{00000000-0005-0000-0000-0000B72B0000}"/>
    <cellStyle name="20% - uthevingsfarge 2 58 3 2" xfId="36717" xr:uid="{00000000-0005-0000-0000-0000B82B0000}"/>
    <cellStyle name="20% - uthevingsfarge 2 58 3_CC1" xfId="52511" xr:uid="{E373BF9F-A7AA-41F8-A74B-B989A22B4F4D}"/>
    <cellStyle name="20% - uthevingsfarge 2 58 4" xfId="36718" xr:uid="{00000000-0005-0000-0000-0000B92B0000}"/>
    <cellStyle name="20% - uthevingsfarge 2 58 5" xfId="36719" xr:uid="{00000000-0005-0000-0000-0000BA2B0000}"/>
    <cellStyle name="20% - uthevingsfarge 2 58 6" xfId="36720" xr:uid="{00000000-0005-0000-0000-0000BB2B0000}"/>
    <cellStyle name="20% - uthevingsfarge 2 58 7" xfId="36711" xr:uid="{00000000-0005-0000-0000-0000BC2B0000}"/>
    <cellStyle name="20% - uthevingsfarge 2 58_4 manuell" xfId="52512" xr:uid="{D6AF5925-9DF1-4EF6-8806-0FF119A82C4F}"/>
    <cellStyle name="20% - uthevingsfarge 2 59" xfId="2998" xr:uid="{00000000-0005-0000-0000-0000BE2B0000}"/>
    <cellStyle name="20% - uthevingsfarge 2 59 2" xfId="2999" xr:uid="{00000000-0005-0000-0000-0000BF2B0000}"/>
    <cellStyle name="20% - uthevingsfarge 2 59 2 2" xfId="3000" xr:uid="{00000000-0005-0000-0000-0000C02B0000}"/>
    <cellStyle name="20% - uthevingsfarge 2 59 2 2 2" xfId="36723" xr:uid="{00000000-0005-0000-0000-0000C12B0000}"/>
    <cellStyle name="20% - uthevingsfarge 2 59 2 2_CC1" xfId="52513" xr:uid="{8845D4BC-98C3-4C1B-8AAD-A75B2B1465BE}"/>
    <cellStyle name="20% - uthevingsfarge 2 59 2 3" xfId="36724" xr:uid="{00000000-0005-0000-0000-0000C22B0000}"/>
    <cellStyle name="20% - uthevingsfarge 2 59 2 4" xfId="36725" xr:uid="{00000000-0005-0000-0000-0000C32B0000}"/>
    <cellStyle name="20% - uthevingsfarge 2 59 2 5" xfId="36726" xr:uid="{00000000-0005-0000-0000-0000C42B0000}"/>
    <cellStyle name="20% - uthevingsfarge 2 59 2 6" xfId="36722" xr:uid="{00000000-0005-0000-0000-0000C52B0000}"/>
    <cellStyle name="20% - uthevingsfarge 2 59 2_4 manuell" xfId="52514" xr:uid="{C6F32037-91BF-47D2-8217-DD49A0F3077A}"/>
    <cellStyle name="20% - uthevingsfarge 2 59 3" xfId="3001" xr:uid="{00000000-0005-0000-0000-0000C72B0000}"/>
    <cellStyle name="20% - uthevingsfarge 2 59 3 2" xfId="36727" xr:uid="{00000000-0005-0000-0000-0000C82B0000}"/>
    <cellStyle name="20% - uthevingsfarge 2 59 3_CC1" xfId="52515" xr:uid="{1D766B8C-DBAE-4582-8515-A99BBBF95C2E}"/>
    <cellStyle name="20% - uthevingsfarge 2 59 4" xfId="36728" xr:uid="{00000000-0005-0000-0000-0000C92B0000}"/>
    <cellStyle name="20% - uthevingsfarge 2 59 5" xfId="36729" xr:uid="{00000000-0005-0000-0000-0000CA2B0000}"/>
    <cellStyle name="20% - uthevingsfarge 2 59 6" xfId="36730" xr:uid="{00000000-0005-0000-0000-0000CB2B0000}"/>
    <cellStyle name="20% - uthevingsfarge 2 59 7" xfId="36721" xr:uid="{00000000-0005-0000-0000-0000CC2B0000}"/>
    <cellStyle name="20% - uthevingsfarge 2 59_4 manuell" xfId="52516" xr:uid="{7F6C8075-7324-40FF-BFBB-69438571D74C}"/>
    <cellStyle name="20% - uthevingsfarge 2 6" xfId="3002" xr:uid="{00000000-0005-0000-0000-0000CE2B0000}"/>
    <cellStyle name="20% - uthevingsfarge 2 6 2" xfId="3003" xr:uid="{00000000-0005-0000-0000-0000CF2B0000}"/>
    <cellStyle name="20% - uthevingsfarge 2 6 2 2" xfId="3004" xr:uid="{00000000-0005-0000-0000-0000D02B0000}"/>
    <cellStyle name="20% - uthevingsfarge 2 6 2 2 2" xfId="36733" xr:uid="{00000000-0005-0000-0000-0000D12B0000}"/>
    <cellStyle name="20% - uthevingsfarge 2 6 2 2_CC1" xfId="52517" xr:uid="{3EAFC353-F4FB-49D3-8274-DCF008404496}"/>
    <cellStyle name="20% - uthevingsfarge 2 6 2 3" xfId="36734" xr:uid="{00000000-0005-0000-0000-0000D22B0000}"/>
    <cellStyle name="20% - uthevingsfarge 2 6 2 4" xfId="36735" xr:uid="{00000000-0005-0000-0000-0000D32B0000}"/>
    <cellStyle name="20% - uthevingsfarge 2 6 2 5" xfId="36736" xr:uid="{00000000-0005-0000-0000-0000D42B0000}"/>
    <cellStyle name="20% - uthevingsfarge 2 6 2 6" xfId="36732" xr:uid="{00000000-0005-0000-0000-0000D52B0000}"/>
    <cellStyle name="20% - uthevingsfarge 2 6 2_3. Chng in credit spreads" xfId="42183" xr:uid="{00000000-0005-0000-0000-0000D62B0000}"/>
    <cellStyle name="20% - uthevingsfarge 2 6 3" xfId="3005" xr:uid="{00000000-0005-0000-0000-0000D72B0000}"/>
    <cellStyle name="20% - uthevingsfarge 2 6 3 2" xfId="14574" xr:uid="{00000000-0005-0000-0000-0000D82B0000}"/>
    <cellStyle name="20% - uthevingsfarge 2 6 3 2 2" xfId="42184" xr:uid="{00000000-0005-0000-0000-0000D92B0000}"/>
    <cellStyle name="20% - uthevingsfarge 2 6 3 3" xfId="36737" xr:uid="{00000000-0005-0000-0000-0000DA2B0000}"/>
    <cellStyle name="20% - uthevingsfarge 2 6 3_3. Chng in credit spreads" xfId="42185" xr:uid="{00000000-0005-0000-0000-0000DB2B0000}"/>
    <cellStyle name="20% - uthevingsfarge 2 6 4" xfId="14575" xr:uid="{00000000-0005-0000-0000-0000DC2B0000}"/>
    <cellStyle name="20% - uthevingsfarge 2 6 4 2" xfId="36738" xr:uid="{00000000-0005-0000-0000-0000DD2B0000}"/>
    <cellStyle name="20% - uthevingsfarge 2 6 5" xfId="14576" xr:uid="{00000000-0005-0000-0000-0000DE2B0000}"/>
    <cellStyle name="20% - uthevingsfarge 2 6 5 2" xfId="36739" xr:uid="{00000000-0005-0000-0000-0000DF2B0000}"/>
    <cellStyle name="20% - uthevingsfarge 2 6 6" xfId="36740" xr:uid="{00000000-0005-0000-0000-0000E02B0000}"/>
    <cellStyle name="20% - uthevingsfarge 2 6 7" xfId="36731" xr:uid="{00000000-0005-0000-0000-0000E12B0000}"/>
    <cellStyle name="20% - uthevingsfarge 2 6 8" xfId="42186" xr:uid="{00000000-0005-0000-0000-0000E22B0000}"/>
    <cellStyle name="20% - uthevingsfarge 2 6 9" xfId="42187" xr:uid="{00000000-0005-0000-0000-0000E32B0000}"/>
    <cellStyle name="20% - uthevingsfarge 2 6_3. Chng in credit spreads" xfId="42188" xr:uid="{00000000-0005-0000-0000-0000E42B0000}"/>
    <cellStyle name="20% - uthevingsfarge 2 60" xfId="14577" xr:uid="{00000000-0005-0000-0000-0000E52B0000}"/>
    <cellStyle name="20% - uthevingsfarge 2 60 2" xfId="14578" xr:uid="{00000000-0005-0000-0000-0000E62B0000}"/>
    <cellStyle name="20% - uthevingsfarge 2 60 2 2" xfId="35007" xr:uid="{00000000-0005-0000-0000-0000E72B0000}"/>
    <cellStyle name="20% - uthevingsfarge 2 60 3" xfId="14579" xr:uid="{00000000-0005-0000-0000-0000E82B0000}"/>
    <cellStyle name="20% - uthevingsfarge 2 60 4" xfId="34771" xr:uid="{00000000-0005-0000-0000-0000E92B0000}"/>
    <cellStyle name="20% - uthevingsfarge 2 60_43 Manuell" xfId="54409" xr:uid="{40416175-4461-4E89-A6BF-7C62C31D1312}"/>
    <cellStyle name="20% - uthevingsfarge 2 61" xfId="14580" xr:uid="{00000000-0005-0000-0000-0000EB2B0000}"/>
    <cellStyle name="20% - uthevingsfarge 2 61 2" xfId="14581" xr:uid="{00000000-0005-0000-0000-0000EC2B0000}"/>
    <cellStyle name="20% - uthevingsfarge 2 61 2 2" xfId="35028" xr:uid="{00000000-0005-0000-0000-0000ED2B0000}"/>
    <cellStyle name="20% - uthevingsfarge 2 61 3" xfId="14582" xr:uid="{00000000-0005-0000-0000-0000EE2B0000}"/>
    <cellStyle name="20% - uthevingsfarge 2 61 4" xfId="34797" xr:uid="{00000000-0005-0000-0000-0000EF2B0000}"/>
    <cellStyle name="20% - uthevingsfarge 2 61_43 Manuell" xfId="54410" xr:uid="{8BF25664-44D5-4DAF-A685-E15DC12FFFF5}"/>
    <cellStyle name="20% - uthevingsfarge 2 62" xfId="14583" xr:uid="{00000000-0005-0000-0000-0000F12B0000}"/>
    <cellStyle name="20% - uthevingsfarge 2 62 2" xfId="14584" xr:uid="{00000000-0005-0000-0000-0000F22B0000}"/>
    <cellStyle name="20% - uthevingsfarge 2 62 2 2" xfId="35004" xr:uid="{00000000-0005-0000-0000-0000F32B0000}"/>
    <cellStyle name="20% - uthevingsfarge 2 62 3" xfId="34735" xr:uid="{00000000-0005-0000-0000-0000F42B0000}"/>
    <cellStyle name="20% - uthevingsfarge 2 62_43 Manuell" xfId="54411" xr:uid="{B31D8CD2-C6D1-4195-BF38-394E28AB6A2F}"/>
    <cellStyle name="20% - uthevingsfarge 2 63" xfId="14585" xr:uid="{00000000-0005-0000-0000-0000F62B0000}"/>
    <cellStyle name="20% - uthevingsfarge 2 63 2" xfId="34981" xr:uid="{00000000-0005-0000-0000-0000F72B0000}"/>
    <cellStyle name="20% - uthevingsfarge 2 64" xfId="14586" xr:uid="{00000000-0005-0000-0000-0000F82B0000}"/>
    <cellStyle name="20% - uthevingsfarge 2 64 2" xfId="35060" xr:uid="{00000000-0005-0000-0000-0000F92B0000}"/>
    <cellStyle name="20% - uthevingsfarge 2 65" xfId="14587" xr:uid="{00000000-0005-0000-0000-0000FA2B0000}"/>
    <cellStyle name="20% - uthevingsfarge 2 65 2" xfId="34951" xr:uid="{00000000-0005-0000-0000-0000FB2B0000}"/>
    <cellStyle name="20% - uthevingsfarge 2 66" xfId="14588" xr:uid="{00000000-0005-0000-0000-0000FC2B0000}"/>
    <cellStyle name="20% - uthevingsfarge 2 66 2" xfId="35046" xr:uid="{00000000-0005-0000-0000-0000FD2B0000}"/>
    <cellStyle name="20% - uthevingsfarge 2 67" xfId="35020" xr:uid="{00000000-0005-0000-0000-0000FE2B0000}"/>
    <cellStyle name="20% - uthevingsfarge 2 68" xfId="42189" xr:uid="{00000000-0005-0000-0000-0000FF2B0000}"/>
    <cellStyle name="20% - uthevingsfarge 2 69" xfId="42190" xr:uid="{00000000-0005-0000-0000-0000002C0000}"/>
    <cellStyle name="20% - uthevingsfarge 2 7" xfId="3006" xr:uid="{00000000-0005-0000-0000-0000012C0000}"/>
    <cellStyle name="20% - uthevingsfarge 2 7 2" xfId="3007" xr:uid="{00000000-0005-0000-0000-0000022C0000}"/>
    <cellStyle name="20% - uthevingsfarge 2 7 2 2" xfId="3008" xr:uid="{00000000-0005-0000-0000-0000032C0000}"/>
    <cellStyle name="20% - uthevingsfarge 2 7 2 2 2" xfId="36743" xr:uid="{00000000-0005-0000-0000-0000042C0000}"/>
    <cellStyle name="20% - uthevingsfarge 2 7 2 2_CC1" xfId="52518" xr:uid="{8F57EE00-6DC5-4C27-AAE3-BDD5EEAC3734}"/>
    <cellStyle name="20% - uthevingsfarge 2 7 2 3" xfId="36744" xr:uid="{00000000-0005-0000-0000-0000052C0000}"/>
    <cellStyle name="20% - uthevingsfarge 2 7 2 4" xfId="36745" xr:uid="{00000000-0005-0000-0000-0000062C0000}"/>
    <cellStyle name="20% - uthevingsfarge 2 7 2 5" xfId="36746" xr:uid="{00000000-0005-0000-0000-0000072C0000}"/>
    <cellStyle name="20% - uthevingsfarge 2 7 2 6" xfId="36742" xr:uid="{00000000-0005-0000-0000-0000082C0000}"/>
    <cellStyle name="20% - uthevingsfarge 2 7 2_4 manuell" xfId="52519" xr:uid="{5FA55B01-765C-473E-AFB8-8528AD1C3D1A}"/>
    <cellStyle name="20% - uthevingsfarge 2 7 3" xfId="3009" xr:uid="{00000000-0005-0000-0000-00000A2C0000}"/>
    <cellStyle name="20% - uthevingsfarge 2 7 3 2" xfId="14589" xr:uid="{00000000-0005-0000-0000-00000B2C0000}"/>
    <cellStyle name="20% - uthevingsfarge 2 7 3 3" xfId="36747" xr:uid="{00000000-0005-0000-0000-00000C2C0000}"/>
    <cellStyle name="20% - uthevingsfarge 2 7 3_43 Manuell" xfId="54412" xr:uid="{3E2EA978-B57A-46B6-9260-5B11A0DBEF97}"/>
    <cellStyle name="20% - uthevingsfarge 2 7 4" xfId="14590" xr:uid="{00000000-0005-0000-0000-00000E2C0000}"/>
    <cellStyle name="20% - uthevingsfarge 2 7 4 2" xfId="36748" xr:uid="{00000000-0005-0000-0000-00000F2C0000}"/>
    <cellStyle name="20% - uthevingsfarge 2 7 5" xfId="14591" xr:uid="{00000000-0005-0000-0000-0000102C0000}"/>
    <cellStyle name="20% - uthevingsfarge 2 7 5 2" xfId="36749" xr:uid="{00000000-0005-0000-0000-0000112C0000}"/>
    <cellStyle name="20% - uthevingsfarge 2 7 6" xfId="36750" xr:uid="{00000000-0005-0000-0000-0000122C0000}"/>
    <cellStyle name="20% - uthevingsfarge 2 7 7" xfId="36741" xr:uid="{00000000-0005-0000-0000-0000132C0000}"/>
    <cellStyle name="20% - uthevingsfarge 2 7 8" xfId="42191" xr:uid="{00000000-0005-0000-0000-0000142C0000}"/>
    <cellStyle name="20% - uthevingsfarge 2 7_3. Chng in credit spreads" xfId="42192" xr:uid="{00000000-0005-0000-0000-0000152C0000}"/>
    <cellStyle name="20% - uthevingsfarge 2 70" xfId="42193" xr:uid="{00000000-0005-0000-0000-0000162C0000}"/>
    <cellStyle name="20% - uthevingsfarge 2 71" xfId="42194" xr:uid="{00000000-0005-0000-0000-0000172C0000}"/>
    <cellStyle name="20% - uthevingsfarge 2 72" xfId="42195" xr:uid="{00000000-0005-0000-0000-0000182C0000}"/>
    <cellStyle name="20% - uthevingsfarge 2 73" xfId="42196" xr:uid="{00000000-0005-0000-0000-0000192C0000}"/>
    <cellStyle name="20% - uthevingsfarge 2 74" xfId="42197" xr:uid="{00000000-0005-0000-0000-00001A2C0000}"/>
    <cellStyle name="20% - uthevingsfarge 2 8" xfId="3010" xr:uid="{00000000-0005-0000-0000-00001B2C0000}"/>
    <cellStyle name="20% - uthevingsfarge 2 8 2" xfId="3011" xr:uid="{00000000-0005-0000-0000-00001C2C0000}"/>
    <cellStyle name="20% - uthevingsfarge 2 8 2 2" xfId="3012" xr:uid="{00000000-0005-0000-0000-00001D2C0000}"/>
    <cellStyle name="20% - uthevingsfarge 2 8 2 2 2" xfId="36753" xr:uid="{00000000-0005-0000-0000-00001E2C0000}"/>
    <cellStyle name="20% - uthevingsfarge 2 8 2 2_CC1" xfId="52520" xr:uid="{4ABFBD08-9C70-413C-8379-83CAEBC390FC}"/>
    <cellStyle name="20% - uthevingsfarge 2 8 2 3" xfId="36754" xr:uid="{00000000-0005-0000-0000-00001F2C0000}"/>
    <cellStyle name="20% - uthevingsfarge 2 8 2 4" xfId="36755" xr:uid="{00000000-0005-0000-0000-0000202C0000}"/>
    <cellStyle name="20% - uthevingsfarge 2 8 2 5" xfId="36756" xr:uid="{00000000-0005-0000-0000-0000212C0000}"/>
    <cellStyle name="20% - uthevingsfarge 2 8 2 6" xfId="36752" xr:uid="{00000000-0005-0000-0000-0000222C0000}"/>
    <cellStyle name="20% - uthevingsfarge 2 8 2_4 manuell" xfId="52521" xr:uid="{5FAF0217-5CE7-412F-924C-15F2A1463D04}"/>
    <cellStyle name="20% - uthevingsfarge 2 8 3" xfId="3013" xr:uid="{00000000-0005-0000-0000-0000242C0000}"/>
    <cellStyle name="20% - uthevingsfarge 2 8 3 2" xfId="36757" xr:uid="{00000000-0005-0000-0000-0000252C0000}"/>
    <cellStyle name="20% - uthevingsfarge 2 8 3_CC1" xfId="52522" xr:uid="{5830113D-AF79-470A-AECB-2789786359F7}"/>
    <cellStyle name="20% - uthevingsfarge 2 8 4" xfId="36758" xr:uid="{00000000-0005-0000-0000-0000262C0000}"/>
    <cellStyle name="20% - uthevingsfarge 2 8 5" xfId="36759" xr:uid="{00000000-0005-0000-0000-0000272C0000}"/>
    <cellStyle name="20% - uthevingsfarge 2 8 6" xfId="36760" xr:uid="{00000000-0005-0000-0000-0000282C0000}"/>
    <cellStyle name="20% - uthevingsfarge 2 8 7" xfId="36751" xr:uid="{00000000-0005-0000-0000-0000292C0000}"/>
    <cellStyle name="20% - uthevingsfarge 2 8_3. Chng in credit spreads" xfId="42198" xr:uid="{00000000-0005-0000-0000-00002A2C0000}"/>
    <cellStyle name="20% - uthevingsfarge 2 9" xfId="3014" xr:uid="{00000000-0005-0000-0000-00002B2C0000}"/>
    <cellStyle name="20% - uthevingsfarge 2 9 2" xfId="3015" xr:uid="{00000000-0005-0000-0000-00002C2C0000}"/>
    <cellStyle name="20% - uthevingsfarge 2 9 2 2" xfId="3016" xr:uid="{00000000-0005-0000-0000-00002D2C0000}"/>
    <cellStyle name="20% - uthevingsfarge 2 9 2 2 2" xfId="36763" xr:uid="{00000000-0005-0000-0000-00002E2C0000}"/>
    <cellStyle name="20% - uthevingsfarge 2 9 2 2_CC1" xfId="52523" xr:uid="{4F4225D5-E11F-4F0A-8625-0F0443B9D1D4}"/>
    <cellStyle name="20% - uthevingsfarge 2 9 2 3" xfId="36764" xr:uid="{00000000-0005-0000-0000-00002F2C0000}"/>
    <cellStyle name="20% - uthevingsfarge 2 9 2 4" xfId="36765" xr:uid="{00000000-0005-0000-0000-0000302C0000}"/>
    <cellStyle name="20% - uthevingsfarge 2 9 2 5" xfId="36766" xr:uid="{00000000-0005-0000-0000-0000312C0000}"/>
    <cellStyle name="20% - uthevingsfarge 2 9 2 6" xfId="36762" xr:uid="{00000000-0005-0000-0000-0000322C0000}"/>
    <cellStyle name="20% - uthevingsfarge 2 9 2_4 manuell" xfId="52524" xr:uid="{A8060B7F-8FE4-466F-B315-D1742D832D63}"/>
    <cellStyle name="20% - uthevingsfarge 2 9 3" xfId="3017" xr:uid="{00000000-0005-0000-0000-0000342C0000}"/>
    <cellStyle name="20% - uthevingsfarge 2 9 3 2" xfId="36767" xr:uid="{00000000-0005-0000-0000-0000352C0000}"/>
    <cellStyle name="20% - uthevingsfarge 2 9 3_CC1" xfId="52525" xr:uid="{E82608AC-17C0-4E93-B633-AF78A320C2C1}"/>
    <cellStyle name="20% - uthevingsfarge 2 9 4" xfId="36768" xr:uid="{00000000-0005-0000-0000-0000362C0000}"/>
    <cellStyle name="20% - uthevingsfarge 2 9 5" xfId="36769" xr:uid="{00000000-0005-0000-0000-0000372C0000}"/>
    <cellStyle name="20% - uthevingsfarge 2 9 6" xfId="36770" xr:uid="{00000000-0005-0000-0000-0000382C0000}"/>
    <cellStyle name="20% - uthevingsfarge 2 9 7" xfId="36761" xr:uid="{00000000-0005-0000-0000-0000392C0000}"/>
    <cellStyle name="20% - uthevingsfarge 2 9_4 manuell" xfId="52526" xr:uid="{FCBFB6C4-0ACB-4F00-B450-C362E4333491}"/>
    <cellStyle name="20% - uthevingsfarge 2_4 manuell" xfId="52527" xr:uid="{12CA8F95-385F-48BB-A982-5D859FB4D206}"/>
    <cellStyle name="20% - uthevingsfarge 3" xfId="34646" xr:uid="{00000000-0005-0000-0000-00003C2C0000}"/>
    <cellStyle name="20% - uthevingsfarge 3 10" xfId="3018" xr:uid="{00000000-0005-0000-0000-00003D2C0000}"/>
    <cellStyle name="20% - uthevingsfarge 3 10 2" xfId="3019" xr:uid="{00000000-0005-0000-0000-00003E2C0000}"/>
    <cellStyle name="20% - uthevingsfarge 3 10 2 2" xfId="3020" xr:uid="{00000000-0005-0000-0000-00003F2C0000}"/>
    <cellStyle name="20% - uthevingsfarge 3 10 2 2 2" xfId="36773" xr:uid="{00000000-0005-0000-0000-0000402C0000}"/>
    <cellStyle name="20% - uthevingsfarge 3 10 2 2_CC1" xfId="52528" xr:uid="{006BC4AD-7405-4CEC-B27A-D789A92512ED}"/>
    <cellStyle name="20% - uthevingsfarge 3 10 2 3" xfId="36774" xr:uid="{00000000-0005-0000-0000-0000412C0000}"/>
    <cellStyle name="20% - uthevingsfarge 3 10 2 4" xfId="36775" xr:uid="{00000000-0005-0000-0000-0000422C0000}"/>
    <cellStyle name="20% - uthevingsfarge 3 10 2 5" xfId="36776" xr:uid="{00000000-0005-0000-0000-0000432C0000}"/>
    <cellStyle name="20% - uthevingsfarge 3 10 2 6" xfId="36772" xr:uid="{00000000-0005-0000-0000-0000442C0000}"/>
    <cellStyle name="20% - uthevingsfarge 3 10 2_4 manuell" xfId="52529" xr:uid="{1F947C17-701C-4377-9A1C-D6BB057B812F}"/>
    <cellStyle name="20% - uthevingsfarge 3 10 3" xfId="3021" xr:uid="{00000000-0005-0000-0000-0000462C0000}"/>
    <cellStyle name="20% - uthevingsfarge 3 10 3 2" xfId="36777" xr:uid="{00000000-0005-0000-0000-0000472C0000}"/>
    <cellStyle name="20% - uthevingsfarge 3 10 3_CC1" xfId="52530" xr:uid="{22E1AB9F-1924-4750-B88C-F6091359CBF8}"/>
    <cellStyle name="20% - uthevingsfarge 3 10 4" xfId="36778" xr:uid="{00000000-0005-0000-0000-0000482C0000}"/>
    <cellStyle name="20% - uthevingsfarge 3 10 5" xfId="36779" xr:uid="{00000000-0005-0000-0000-0000492C0000}"/>
    <cellStyle name="20% - uthevingsfarge 3 10 6" xfId="36780" xr:uid="{00000000-0005-0000-0000-00004A2C0000}"/>
    <cellStyle name="20% - uthevingsfarge 3 10 7" xfId="36771" xr:uid="{00000000-0005-0000-0000-00004B2C0000}"/>
    <cellStyle name="20% - uthevingsfarge 3 10_4 manuell" xfId="52531" xr:uid="{8FDA09B8-EB59-4E4E-BBB7-7959500CD7A7}"/>
    <cellStyle name="20% - uthevingsfarge 3 11" xfId="3022" xr:uid="{00000000-0005-0000-0000-00004D2C0000}"/>
    <cellStyle name="20% - uthevingsfarge 3 11 2" xfId="3023" xr:uid="{00000000-0005-0000-0000-00004E2C0000}"/>
    <cellStyle name="20% - uthevingsfarge 3 11 2 2" xfId="3024" xr:uid="{00000000-0005-0000-0000-00004F2C0000}"/>
    <cellStyle name="20% - uthevingsfarge 3 11 2 2 2" xfId="36783" xr:uid="{00000000-0005-0000-0000-0000502C0000}"/>
    <cellStyle name="20% - uthevingsfarge 3 11 2 2_CC1" xfId="52532" xr:uid="{71A92443-9653-4111-A486-009680AB3E05}"/>
    <cellStyle name="20% - uthevingsfarge 3 11 2 3" xfId="36784" xr:uid="{00000000-0005-0000-0000-0000512C0000}"/>
    <cellStyle name="20% - uthevingsfarge 3 11 2 4" xfId="36785" xr:uid="{00000000-0005-0000-0000-0000522C0000}"/>
    <cellStyle name="20% - uthevingsfarge 3 11 2 5" xfId="36786" xr:uid="{00000000-0005-0000-0000-0000532C0000}"/>
    <cellStyle name="20% - uthevingsfarge 3 11 2 6" xfId="36782" xr:uid="{00000000-0005-0000-0000-0000542C0000}"/>
    <cellStyle name="20% - uthevingsfarge 3 11 2_4 manuell" xfId="52533" xr:uid="{4036ACA5-71A0-4AD7-8800-6B68CD66A4C5}"/>
    <cellStyle name="20% - uthevingsfarge 3 11 3" xfId="3025" xr:uid="{00000000-0005-0000-0000-0000562C0000}"/>
    <cellStyle name="20% - uthevingsfarge 3 11 3 2" xfId="36787" xr:uid="{00000000-0005-0000-0000-0000572C0000}"/>
    <cellStyle name="20% - uthevingsfarge 3 11 3_CC1" xfId="52534" xr:uid="{75D4F714-B847-43B0-9E5B-59CDCAFDDE75}"/>
    <cellStyle name="20% - uthevingsfarge 3 11 4" xfId="36788" xr:uid="{00000000-0005-0000-0000-0000582C0000}"/>
    <cellStyle name="20% - uthevingsfarge 3 11 5" xfId="36789" xr:uid="{00000000-0005-0000-0000-0000592C0000}"/>
    <cellStyle name="20% - uthevingsfarge 3 11 6" xfId="36790" xr:uid="{00000000-0005-0000-0000-00005A2C0000}"/>
    <cellStyle name="20% - uthevingsfarge 3 11 7" xfId="36781" xr:uid="{00000000-0005-0000-0000-00005B2C0000}"/>
    <cellStyle name="20% - uthevingsfarge 3 11_4 manuell" xfId="52535" xr:uid="{49146AB0-0DAB-41AF-9F6D-F2BCA0DB49C0}"/>
    <cellStyle name="20% - uthevingsfarge 3 12" xfId="3026" xr:uid="{00000000-0005-0000-0000-00005D2C0000}"/>
    <cellStyle name="20% - uthevingsfarge 3 12 2" xfId="3027" xr:uid="{00000000-0005-0000-0000-00005E2C0000}"/>
    <cellStyle name="20% - uthevingsfarge 3 12 2 2" xfId="3028" xr:uid="{00000000-0005-0000-0000-00005F2C0000}"/>
    <cellStyle name="20% - uthevingsfarge 3 12 2 2 2" xfId="36793" xr:uid="{00000000-0005-0000-0000-0000602C0000}"/>
    <cellStyle name="20% - uthevingsfarge 3 12 2 2_CC1" xfId="52536" xr:uid="{87D67E9A-C986-46CF-A722-47F26434D8B5}"/>
    <cellStyle name="20% - uthevingsfarge 3 12 2 3" xfId="36794" xr:uid="{00000000-0005-0000-0000-0000612C0000}"/>
    <cellStyle name="20% - uthevingsfarge 3 12 2 4" xfId="36795" xr:uid="{00000000-0005-0000-0000-0000622C0000}"/>
    <cellStyle name="20% - uthevingsfarge 3 12 2 5" xfId="36796" xr:uid="{00000000-0005-0000-0000-0000632C0000}"/>
    <cellStyle name="20% - uthevingsfarge 3 12 2 6" xfId="36792" xr:uid="{00000000-0005-0000-0000-0000642C0000}"/>
    <cellStyle name="20% - uthevingsfarge 3 12 2_4 manuell" xfId="52537" xr:uid="{B804904C-D326-49B3-87EF-6007409BC36D}"/>
    <cellStyle name="20% - uthevingsfarge 3 12 3" xfId="3029" xr:uid="{00000000-0005-0000-0000-0000662C0000}"/>
    <cellStyle name="20% - uthevingsfarge 3 12 3 2" xfId="36797" xr:uid="{00000000-0005-0000-0000-0000672C0000}"/>
    <cellStyle name="20% - uthevingsfarge 3 12 3_CC1" xfId="52538" xr:uid="{8206B7EA-718F-413E-BCAA-BC4FBFCFB893}"/>
    <cellStyle name="20% - uthevingsfarge 3 12 4" xfId="36798" xr:uid="{00000000-0005-0000-0000-0000682C0000}"/>
    <cellStyle name="20% - uthevingsfarge 3 12 5" xfId="36799" xr:uid="{00000000-0005-0000-0000-0000692C0000}"/>
    <cellStyle name="20% - uthevingsfarge 3 12 6" xfId="36800" xr:uid="{00000000-0005-0000-0000-00006A2C0000}"/>
    <cellStyle name="20% - uthevingsfarge 3 12 7" xfId="36791" xr:uid="{00000000-0005-0000-0000-00006B2C0000}"/>
    <cellStyle name="20% - uthevingsfarge 3 12_4 manuell" xfId="52539" xr:uid="{9CD7B7A7-7F06-4CFF-9BCD-7A2C20DB5814}"/>
    <cellStyle name="20% - uthevingsfarge 3 13" xfId="3030" xr:uid="{00000000-0005-0000-0000-00006D2C0000}"/>
    <cellStyle name="20% - uthevingsfarge 3 13 2" xfId="3031" xr:uid="{00000000-0005-0000-0000-00006E2C0000}"/>
    <cellStyle name="20% - uthevingsfarge 3 13 2 2" xfId="3032" xr:uid="{00000000-0005-0000-0000-00006F2C0000}"/>
    <cellStyle name="20% - uthevingsfarge 3 13 2 2 2" xfId="36803" xr:uid="{00000000-0005-0000-0000-0000702C0000}"/>
    <cellStyle name="20% - uthevingsfarge 3 13 2 2_CC1" xfId="52540" xr:uid="{36DA7183-22B2-4CCB-80C1-9187788BF05B}"/>
    <cellStyle name="20% - uthevingsfarge 3 13 2 3" xfId="36804" xr:uid="{00000000-0005-0000-0000-0000712C0000}"/>
    <cellStyle name="20% - uthevingsfarge 3 13 2 4" xfId="36805" xr:uid="{00000000-0005-0000-0000-0000722C0000}"/>
    <cellStyle name="20% - uthevingsfarge 3 13 2 5" xfId="36806" xr:uid="{00000000-0005-0000-0000-0000732C0000}"/>
    <cellStyle name="20% - uthevingsfarge 3 13 2 6" xfId="36802" xr:uid="{00000000-0005-0000-0000-0000742C0000}"/>
    <cellStyle name="20% - uthevingsfarge 3 13 2_4 manuell" xfId="52541" xr:uid="{6879CB62-D8B1-44B6-8159-D5D817859857}"/>
    <cellStyle name="20% - uthevingsfarge 3 13 3" xfId="3033" xr:uid="{00000000-0005-0000-0000-0000762C0000}"/>
    <cellStyle name="20% - uthevingsfarge 3 13 3 2" xfId="36807" xr:uid="{00000000-0005-0000-0000-0000772C0000}"/>
    <cellStyle name="20% - uthevingsfarge 3 13 3_CC1" xfId="52542" xr:uid="{48AD6FE3-6589-4DA1-8F1C-44D521D3DED4}"/>
    <cellStyle name="20% - uthevingsfarge 3 13 4" xfId="36808" xr:uid="{00000000-0005-0000-0000-0000782C0000}"/>
    <cellStyle name="20% - uthevingsfarge 3 13 5" xfId="36809" xr:uid="{00000000-0005-0000-0000-0000792C0000}"/>
    <cellStyle name="20% - uthevingsfarge 3 13 6" xfId="36810" xr:uid="{00000000-0005-0000-0000-00007A2C0000}"/>
    <cellStyle name="20% - uthevingsfarge 3 13 7" xfId="36801" xr:uid="{00000000-0005-0000-0000-00007B2C0000}"/>
    <cellStyle name="20% - uthevingsfarge 3 13_4 manuell" xfId="52543" xr:uid="{5FBE8921-3881-4DA5-BC78-5AD5EC17FAE8}"/>
    <cellStyle name="20% - uthevingsfarge 3 14" xfId="3034" xr:uid="{00000000-0005-0000-0000-00007D2C0000}"/>
    <cellStyle name="20% - uthevingsfarge 3 14 2" xfId="3035" xr:uid="{00000000-0005-0000-0000-00007E2C0000}"/>
    <cellStyle name="20% - uthevingsfarge 3 14 2 2" xfId="3036" xr:uid="{00000000-0005-0000-0000-00007F2C0000}"/>
    <cellStyle name="20% - uthevingsfarge 3 14 2 2 2" xfId="36813" xr:uid="{00000000-0005-0000-0000-0000802C0000}"/>
    <cellStyle name="20% - uthevingsfarge 3 14 2 2_CC1" xfId="52544" xr:uid="{1A19337B-5F17-475A-80F0-1342EAB38E2D}"/>
    <cellStyle name="20% - uthevingsfarge 3 14 2 3" xfId="36814" xr:uid="{00000000-0005-0000-0000-0000812C0000}"/>
    <cellStyle name="20% - uthevingsfarge 3 14 2 4" xfId="36815" xr:uid="{00000000-0005-0000-0000-0000822C0000}"/>
    <cellStyle name="20% - uthevingsfarge 3 14 2 5" xfId="36816" xr:uid="{00000000-0005-0000-0000-0000832C0000}"/>
    <cellStyle name="20% - uthevingsfarge 3 14 2 6" xfId="36812" xr:uid="{00000000-0005-0000-0000-0000842C0000}"/>
    <cellStyle name="20% - uthevingsfarge 3 14 2_4 manuell" xfId="52545" xr:uid="{22FCB91C-E5FE-46A0-961C-606CB0890A37}"/>
    <cellStyle name="20% - uthevingsfarge 3 14 3" xfId="3037" xr:uid="{00000000-0005-0000-0000-0000862C0000}"/>
    <cellStyle name="20% - uthevingsfarge 3 14 3 2" xfId="36817" xr:uid="{00000000-0005-0000-0000-0000872C0000}"/>
    <cellStyle name="20% - uthevingsfarge 3 14 3_CC1" xfId="52546" xr:uid="{B46A0F42-260A-480D-BB46-EC4031A16617}"/>
    <cellStyle name="20% - uthevingsfarge 3 14 4" xfId="36818" xr:uid="{00000000-0005-0000-0000-0000882C0000}"/>
    <cellStyle name="20% - uthevingsfarge 3 14 5" xfId="36819" xr:uid="{00000000-0005-0000-0000-0000892C0000}"/>
    <cellStyle name="20% - uthevingsfarge 3 14 6" xfId="36820" xr:uid="{00000000-0005-0000-0000-00008A2C0000}"/>
    <cellStyle name="20% - uthevingsfarge 3 14 7" xfId="36811" xr:uid="{00000000-0005-0000-0000-00008B2C0000}"/>
    <cellStyle name="20% - uthevingsfarge 3 14_4 manuell" xfId="52547" xr:uid="{5C74E5CB-DFEB-4080-8AB9-6F43B812064D}"/>
    <cellStyle name="20% - uthevingsfarge 3 15" xfId="3038" xr:uid="{00000000-0005-0000-0000-00008D2C0000}"/>
    <cellStyle name="20% - uthevingsfarge 3 15 2" xfId="3039" xr:uid="{00000000-0005-0000-0000-00008E2C0000}"/>
    <cellStyle name="20% - uthevingsfarge 3 15 2 2" xfId="3040" xr:uid="{00000000-0005-0000-0000-00008F2C0000}"/>
    <cellStyle name="20% - uthevingsfarge 3 15 2 2 2" xfId="36823" xr:uid="{00000000-0005-0000-0000-0000902C0000}"/>
    <cellStyle name="20% - uthevingsfarge 3 15 2 2_CC1" xfId="52548" xr:uid="{7C26DB2C-C4E9-4C00-9424-A235392D7BC1}"/>
    <cellStyle name="20% - uthevingsfarge 3 15 2 3" xfId="36824" xr:uid="{00000000-0005-0000-0000-0000912C0000}"/>
    <cellStyle name="20% - uthevingsfarge 3 15 2 4" xfId="36825" xr:uid="{00000000-0005-0000-0000-0000922C0000}"/>
    <cellStyle name="20% - uthevingsfarge 3 15 2 5" xfId="36826" xr:uid="{00000000-0005-0000-0000-0000932C0000}"/>
    <cellStyle name="20% - uthevingsfarge 3 15 2 6" xfId="36822" xr:uid="{00000000-0005-0000-0000-0000942C0000}"/>
    <cellStyle name="20% - uthevingsfarge 3 15 2_4 manuell" xfId="52549" xr:uid="{6CC71EEE-7259-4677-BA3E-CCE09F977ABA}"/>
    <cellStyle name="20% - uthevingsfarge 3 15 3" xfId="3041" xr:uid="{00000000-0005-0000-0000-0000962C0000}"/>
    <cellStyle name="20% - uthevingsfarge 3 15 3 2" xfId="36827" xr:uid="{00000000-0005-0000-0000-0000972C0000}"/>
    <cellStyle name="20% - uthevingsfarge 3 15 3_CC1" xfId="52550" xr:uid="{D935F370-B8D0-4CB0-9532-D6883E2EAB94}"/>
    <cellStyle name="20% - uthevingsfarge 3 15 4" xfId="36828" xr:uid="{00000000-0005-0000-0000-0000982C0000}"/>
    <cellStyle name="20% - uthevingsfarge 3 15 5" xfId="36829" xr:uid="{00000000-0005-0000-0000-0000992C0000}"/>
    <cellStyle name="20% - uthevingsfarge 3 15 6" xfId="36830" xr:uid="{00000000-0005-0000-0000-00009A2C0000}"/>
    <cellStyle name="20% - uthevingsfarge 3 15 7" xfId="36821" xr:uid="{00000000-0005-0000-0000-00009B2C0000}"/>
    <cellStyle name="20% - uthevingsfarge 3 15_4 manuell" xfId="52551" xr:uid="{FF99E746-7744-455C-9922-6DC5098EE06F}"/>
    <cellStyle name="20% - uthevingsfarge 3 16" xfId="3042" xr:uid="{00000000-0005-0000-0000-00009D2C0000}"/>
    <cellStyle name="20% - uthevingsfarge 3 16 2" xfId="3043" xr:uid="{00000000-0005-0000-0000-00009E2C0000}"/>
    <cellStyle name="20% - uthevingsfarge 3 16 2 2" xfId="3044" xr:uid="{00000000-0005-0000-0000-00009F2C0000}"/>
    <cellStyle name="20% - uthevingsfarge 3 16 2 2 2" xfId="36833" xr:uid="{00000000-0005-0000-0000-0000A02C0000}"/>
    <cellStyle name="20% - uthevingsfarge 3 16 2 2_CC1" xfId="52552" xr:uid="{A1F9788B-09E6-40A1-A741-F81A03C1DC03}"/>
    <cellStyle name="20% - uthevingsfarge 3 16 2 3" xfId="36834" xr:uid="{00000000-0005-0000-0000-0000A12C0000}"/>
    <cellStyle name="20% - uthevingsfarge 3 16 2 4" xfId="36835" xr:uid="{00000000-0005-0000-0000-0000A22C0000}"/>
    <cellStyle name="20% - uthevingsfarge 3 16 2 5" xfId="36836" xr:uid="{00000000-0005-0000-0000-0000A32C0000}"/>
    <cellStyle name="20% - uthevingsfarge 3 16 2 6" xfId="36832" xr:uid="{00000000-0005-0000-0000-0000A42C0000}"/>
    <cellStyle name="20% - uthevingsfarge 3 16 2_4 manuell" xfId="52553" xr:uid="{4398E4CA-462B-4416-896E-0AF0F8E0B5B4}"/>
    <cellStyle name="20% - uthevingsfarge 3 16 3" xfId="3045" xr:uid="{00000000-0005-0000-0000-0000A62C0000}"/>
    <cellStyle name="20% - uthevingsfarge 3 16 3 2" xfId="36837" xr:uid="{00000000-0005-0000-0000-0000A72C0000}"/>
    <cellStyle name="20% - uthevingsfarge 3 16 3_CC1" xfId="52554" xr:uid="{3EF16118-90AF-46C4-95B7-8BD22EC31C84}"/>
    <cellStyle name="20% - uthevingsfarge 3 16 4" xfId="36838" xr:uid="{00000000-0005-0000-0000-0000A82C0000}"/>
    <cellStyle name="20% - uthevingsfarge 3 16 5" xfId="36839" xr:uid="{00000000-0005-0000-0000-0000A92C0000}"/>
    <cellStyle name="20% - uthevingsfarge 3 16 6" xfId="36840" xr:uid="{00000000-0005-0000-0000-0000AA2C0000}"/>
    <cellStyle name="20% - uthevingsfarge 3 16 7" xfId="36831" xr:uid="{00000000-0005-0000-0000-0000AB2C0000}"/>
    <cellStyle name="20% - uthevingsfarge 3 16_4 manuell" xfId="52555" xr:uid="{4D74C61D-E28C-485F-B7D1-182AE8F5AB3A}"/>
    <cellStyle name="20% - uthevingsfarge 3 17" xfId="3046" xr:uid="{00000000-0005-0000-0000-0000AD2C0000}"/>
    <cellStyle name="20% - uthevingsfarge 3 17 2" xfId="3047" xr:uid="{00000000-0005-0000-0000-0000AE2C0000}"/>
    <cellStyle name="20% - uthevingsfarge 3 17 2 2" xfId="3048" xr:uid="{00000000-0005-0000-0000-0000AF2C0000}"/>
    <cellStyle name="20% - uthevingsfarge 3 17 2 2 2" xfId="36843" xr:uid="{00000000-0005-0000-0000-0000B02C0000}"/>
    <cellStyle name="20% - uthevingsfarge 3 17 2 2_CC1" xfId="52556" xr:uid="{4514504A-2F9C-4C66-85A5-6508250A7F3A}"/>
    <cellStyle name="20% - uthevingsfarge 3 17 2 3" xfId="36844" xr:uid="{00000000-0005-0000-0000-0000B12C0000}"/>
    <cellStyle name="20% - uthevingsfarge 3 17 2 4" xfId="36845" xr:uid="{00000000-0005-0000-0000-0000B22C0000}"/>
    <cellStyle name="20% - uthevingsfarge 3 17 2 5" xfId="36846" xr:uid="{00000000-0005-0000-0000-0000B32C0000}"/>
    <cellStyle name="20% - uthevingsfarge 3 17 2 6" xfId="36842" xr:uid="{00000000-0005-0000-0000-0000B42C0000}"/>
    <cellStyle name="20% - uthevingsfarge 3 17 2_4 manuell" xfId="52557" xr:uid="{84BD9CEC-FB98-45A6-923E-83472DAD7D39}"/>
    <cellStyle name="20% - uthevingsfarge 3 17 3" xfId="3049" xr:uid="{00000000-0005-0000-0000-0000B62C0000}"/>
    <cellStyle name="20% - uthevingsfarge 3 17 3 2" xfId="36847" xr:uid="{00000000-0005-0000-0000-0000B72C0000}"/>
    <cellStyle name="20% - uthevingsfarge 3 17 3_CC1" xfId="52558" xr:uid="{9D0DC719-3FB6-4240-83A1-6840A5D4BA04}"/>
    <cellStyle name="20% - uthevingsfarge 3 17 4" xfId="36848" xr:uid="{00000000-0005-0000-0000-0000B82C0000}"/>
    <cellStyle name="20% - uthevingsfarge 3 17 5" xfId="36849" xr:uid="{00000000-0005-0000-0000-0000B92C0000}"/>
    <cellStyle name="20% - uthevingsfarge 3 17 6" xfId="36850" xr:uid="{00000000-0005-0000-0000-0000BA2C0000}"/>
    <cellStyle name="20% - uthevingsfarge 3 17 7" xfId="36841" xr:uid="{00000000-0005-0000-0000-0000BB2C0000}"/>
    <cellStyle name="20% - uthevingsfarge 3 17_4 manuell" xfId="52559" xr:uid="{09BE9D07-E2F8-42CC-8C34-C74DCDAAF458}"/>
    <cellStyle name="20% - uthevingsfarge 3 18" xfId="3050" xr:uid="{00000000-0005-0000-0000-0000BD2C0000}"/>
    <cellStyle name="20% - uthevingsfarge 3 18 2" xfId="3051" xr:uid="{00000000-0005-0000-0000-0000BE2C0000}"/>
    <cellStyle name="20% - uthevingsfarge 3 18 2 2" xfId="3052" xr:uid="{00000000-0005-0000-0000-0000BF2C0000}"/>
    <cellStyle name="20% - uthevingsfarge 3 18 2 2 2" xfId="36853" xr:uid="{00000000-0005-0000-0000-0000C02C0000}"/>
    <cellStyle name="20% - uthevingsfarge 3 18 2 2_CC1" xfId="52560" xr:uid="{BF37771A-7397-4F14-977C-CEAB2A5EBA4A}"/>
    <cellStyle name="20% - uthevingsfarge 3 18 2 3" xfId="36854" xr:uid="{00000000-0005-0000-0000-0000C12C0000}"/>
    <cellStyle name="20% - uthevingsfarge 3 18 2 4" xfId="36855" xr:uid="{00000000-0005-0000-0000-0000C22C0000}"/>
    <cellStyle name="20% - uthevingsfarge 3 18 2 5" xfId="36856" xr:uid="{00000000-0005-0000-0000-0000C32C0000}"/>
    <cellStyle name="20% - uthevingsfarge 3 18 2 6" xfId="36852" xr:uid="{00000000-0005-0000-0000-0000C42C0000}"/>
    <cellStyle name="20% - uthevingsfarge 3 18 2_4 manuell" xfId="52561" xr:uid="{52531DDC-7994-4050-964D-87E2AB34AC83}"/>
    <cellStyle name="20% - uthevingsfarge 3 18 3" xfId="3053" xr:uid="{00000000-0005-0000-0000-0000C62C0000}"/>
    <cellStyle name="20% - uthevingsfarge 3 18 3 2" xfId="36857" xr:uid="{00000000-0005-0000-0000-0000C72C0000}"/>
    <cellStyle name="20% - uthevingsfarge 3 18 3_CC1" xfId="52562" xr:uid="{ED09DC33-7BA5-47CE-8F81-14FA5D67861C}"/>
    <cellStyle name="20% - uthevingsfarge 3 18 4" xfId="36858" xr:uid="{00000000-0005-0000-0000-0000C82C0000}"/>
    <cellStyle name="20% - uthevingsfarge 3 18 5" xfId="36859" xr:uid="{00000000-0005-0000-0000-0000C92C0000}"/>
    <cellStyle name="20% - uthevingsfarge 3 18 6" xfId="36860" xr:uid="{00000000-0005-0000-0000-0000CA2C0000}"/>
    <cellStyle name="20% - uthevingsfarge 3 18 7" xfId="36851" xr:uid="{00000000-0005-0000-0000-0000CB2C0000}"/>
    <cellStyle name="20% - uthevingsfarge 3 18_4 manuell" xfId="52563" xr:uid="{83D6D3C0-40A1-47E8-9D2F-388E48C48530}"/>
    <cellStyle name="20% - uthevingsfarge 3 19" xfId="3054" xr:uid="{00000000-0005-0000-0000-0000CD2C0000}"/>
    <cellStyle name="20% - uthevingsfarge 3 19 2" xfId="3055" xr:uid="{00000000-0005-0000-0000-0000CE2C0000}"/>
    <cellStyle name="20% - uthevingsfarge 3 19 2 2" xfId="3056" xr:uid="{00000000-0005-0000-0000-0000CF2C0000}"/>
    <cellStyle name="20% - uthevingsfarge 3 19 2 2 2" xfId="36863" xr:uid="{00000000-0005-0000-0000-0000D02C0000}"/>
    <cellStyle name="20% - uthevingsfarge 3 19 2 2_CC1" xfId="52564" xr:uid="{E87B385F-6B7C-48D4-A68A-30B24B127881}"/>
    <cellStyle name="20% - uthevingsfarge 3 19 2 3" xfId="36864" xr:uid="{00000000-0005-0000-0000-0000D12C0000}"/>
    <cellStyle name="20% - uthevingsfarge 3 19 2 4" xfId="36865" xr:uid="{00000000-0005-0000-0000-0000D22C0000}"/>
    <cellStyle name="20% - uthevingsfarge 3 19 2 5" xfId="36866" xr:uid="{00000000-0005-0000-0000-0000D32C0000}"/>
    <cellStyle name="20% - uthevingsfarge 3 19 2 6" xfId="36862" xr:uid="{00000000-0005-0000-0000-0000D42C0000}"/>
    <cellStyle name="20% - uthevingsfarge 3 19 2_4 manuell" xfId="52565" xr:uid="{195E7DBB-7E62-4482-90F9-3D49A1B6307B}"/>
    <cellStyle name="20% - uthevingsfarge 3 19 3" xfId="3057" xr:uid="{00000000-0005-0000-0000-0000D62C0000}"/>
    <cellStyle name="20% - uthevingsfarge 3 19 3 2" xfId="36867" xr:uid="{00000000-0005-0000-0000-0000D72C0000}"/>
    <cellStyle name="20% - uthevingsfarge 3 19 3_CC1" xfId="52566" xr:uid="{C99B7150-9DCA-4E9E-B9DA-230258E0CF03}"/>
    <cellStyle name="20% - uthevingsfarge 3 19 4" xfId="36868" xr:uid="{00000000-0005-0000-0000-0000D82C0000}"/>
    <cellStyle name="20% - uthevingsfarge 3 19 5" xfId="36869" xr:uid="{00000000-0005-0000-0000-0000D92C0000}"/>
    <cellStyle name="20% - uthevingsfarge 3 19 6" xfId="36870" xr:uid="{00000000-0005-0000-0000-0000DA2C0000}"/>
    <cellStyle name="20% - uthevingsfarge 3 19 7" xfId="36861" xr:uid="{00000000-0005-0000-0000-0000DB2C0000}"/>
    <cellStyle name="20% - uthevingsfarge 3 19_4 manuell" xfId="52567" xr:uid="{F8B80E82-9732-430A-A0FB-F2522587C542}"/>
    <cellStyle name="20% - uthevingsfarge 3 2" xfId="3058" xr:uid="{00000000-0005-0000-0000-0000DD2C0000}"/>
    <cellStyle name="20% - uthevingsfarge 3 2 10" xfId="14592" xr:uid="{00000000-0005-0000-0000-0000DE2C0000}"/>
    <cellStyle name="20% - uthevingsfarge 3 2 10 2" xfId="14593" xr:uid="{00000000-0005-0000-0000-0000DF2C0000}"/>
    <cellStyle name="20% - uthevingsfarge 3 2 10 3" xfId="14594" xr:uid="{00000000-0005-0000-0000-0000E02C0000}"/>
    <cellStyle name="20% - uthevingsfarge 3 2 10_43 Manuell" xfId="54413" xr:uid="{51F37D83-24A3-4AF3-AAD0-5EB8D74F1AD4}"/>
    <cellStyle name="20% - uthevingsfarge 3 2 11" xfId="14595" xr:uid="{00000000-0005-0000-0000-0000E22C0000}"/>
    <cellStyle name="20% - uthevingsfarge 3 2 12" xfId="14596" xr:uid="{00000000-0005-0000-0000-0000E32C0000}"/>
    <cellStyle name="20% - uthevingsfarge 3 2 13" xfId="42199" xr:uid="{00000000-0005-0000-0000-0000E42C0000}"/>
    <cellStyle name="20% - uthevingsfarge 3 2 14" xfId="42200" xr:uid="{00000000-0005-0000-0000-0000E52C0000}"/>
    <cellStyle name="20% - uthevingsfarge 3 2 15" xfId="42201" xr:uid="{00000000-0005-0000-0000-0000E62C0000}"/>
    <cellStyle name="20% - uthevingsfarge 3 2 16" xfId="42202" xr:uid="{00000000-0005-0000-0000-0000E72C0000}"/>
    <cellStyle name="20% - uthevingsfarge 3 2 2" xfId="3059" xr:uid="{00000000-0005-0000-0000-0000E82C0000}"/>
    <cellStyle name="20% - uthevingsfarge 3 2 2 10" xfId="42203" xr:uid="{00000000-0005-0000-0000-0000E92C0000}"/>
    <cellStyle name="20% - uthevingsfarge 3 2 2 11" xfId="42204" xr:uid="{00000000-0005-0000-0000-0000EA2C0000}"/>
    <cellStyle name="20% - uthevingsfarge 3 2 2 2" xfId="3060" xr:uid="{00000000-0005-0000-0000-0000EB2C0000}"/>
    <cellStyle name="20% - uthevingsfarge 3 2 2 2 10" xfId="42205" xr:uid="{00000000-0005-0000-0000-0000EC2C0000}"/>
    <cellStyle name="20% - uthevingsfarge 3 2 2 2 2" xfId="14597" xr:uid="{00000000-0005-0000-0000-0000ED2C0000}"/>
    <cellStyle name="20% - uthevingsfarge 3 2 2 2 2 2" xfId="14598" xr:uid="{00000000-0005-0000-0000-0000EE2C0000}"/>
    <cellStyle name="20% - uthevingsfarge 3 2 2 2 2 2 2" xfId="42206" xr:uid="{00000000-0005-0000-0000-0000EF2C0000}"/>
    <cellStyle name="20% - uthevingsfarge 3 2 2 2 2 2 2 2" xfId="42207" xr:uid="{00000000-0005-0000-0000-0000F02C0000}"/>
    <cellStyle name="20% - uthevingsfarge 3 2 2 2 2 2 3" xfId="42208" xr:uid="{00000000-0005-0000-0000-0000F12C0000}"/>
    <cellStyle name="20% - uthevingsfarge 3 2 2 2 2 2_3. Chng in credit spreads" xfId="42209" xr:uid="{00000000-0005-0000-0000-0000F22C0000}"/>
    <cellStyle name="20% - uthevingsfarge 3 2 2 2 2 3" xfId="14599" xr:uid="{00000000-0005-0000-0000-0000F32C0000}"/>
    <cellStyle name="20% - uthevingsfarge 3 2 2 2 2 3 2" xfId="42210" xr:uid="{00000000-0005-0000-0000-0000F42C0000}"/>
    <cellStyle name="20% - uthevingsfarge 3 2 2 2 2 4" xfId="42211" xr:uid="{00000000-0005-0000-0000-0000F52C0000}"/>
    <cellStyle name="20% - uthevingsfarge 3 2 2 2 2 5" xfId="42212" xr:uid="{00000000-0005-0000-0000-0000F62C0000}"/>
    <cellStyle name="20% - uthevingsfarge 3 2 2 2 2 6" xfId="42213" xr:uid="{00000000-0005-0000-0000-0000F72C0000}"/>
    <cellStyle name="20% - uthevingsfarge 3 2 2 2 2_3. Chng in credit spreads" xfId="42214" xr:uid="{00000000-0005-0000-0000-0000F82C0000}"/>
    <cellStyle name="20% - uthevingsfarge 3 2 2 2 3" xfId="14600" xr:uid="{00000000-0005-0000-0000-0000F92C0000}"/>
    <cellStyle name="20% - uthevingsfarge 3 2 2 2 3 2" xfId="14601" xr:uid="{00000000-0005-0000-0000-0000FA2C0000}"/>
    <cellStyle name="20% - uthevingsfarge 3 2 2 2 3 2 2" xfId="42215" xr:uid="{00000000-0005-0000-0000-0000FB2C0000}"/>
    <cellStyle name="20% - uthevingsfarge 3 2 2 2 3 2 2 2" xfId="42216" xr:uid="{00000000-0005-0000-0000-0000FC2C0000}"/>
    <cellStyle name="20% - uthevingsfarge 3 2 2 2 3 2 3" xfId="42217" xr:uid="{00000000-0005-0000-0000-0000FD2C0000}"/>
    <cellStyle name="20% - uthevingsfarge 3 2 2 2 3 2_3. Chng in credit spreads" xfId="42218" xr:uid="{00000000-0005-0000-0000-0000FE2C0000}"/>
    <cellStyle name="20% - uthevingsfarge 3 2 2 2 3 3" xfId="14602" xr:uid="{00000000-0005-0000-0000-0000FF2C0000}"/>
    <cellStyle name="20% - uthevingsfarge 3 2 2 2 3 3 2" xfId="42219" xr:uid="{00000000-0005-0000-0000-0000002D0000}"/>
    <cellStyle name="20% - uthevingsfarge 3 2 2 2 3 4" xfId="42220" xr:uid="{00000000-0005-0000-0000-0000012D0000}"/>
    <cellStyle name="20% - uthevingsfarge 3 2 2 2 3 5" xfId="42221" xr:uid="{00000000-0005-0000-0000-0000022D0000}"/>
    <cellStyle name="20% - uthevingsfarge 3 2 2 2 3 6" xfId="42222" xr:uid="{00000000-0005-0000-0000-0000032D0000}"/>
    <cellStyle name="20% - uthevingsfarge 3 2 2 2 3_3. Chng in credit spreads" xfId="42223" xr:uid="{00000000-0005-0000-0000-0000042D0000}"/>
    <cellStyle name="20% - uthevingsfarge 3 2 2 2 4" xfId="14603" xr:uid="{00000000-0005-0000-0000-0000052D0000}"/>
    <cellStyle name="20% - uthevingsfarge 3 2 2 2 4 2" xfId="14604" xr:uid="{00000000-0005-0000-0000-0000062D0000}"/>
    <cellStyle name="20% - uthevingsfarge 3 2 2 2 4 2 2" xfId="42224" xr:uid="{00000000-0005-0000-0000-0000072D0000}"/>
    <cellStyle name="20% - uthevingsfarge 3 2 2 2 4 3" xfId="14605" xr:uid="{00000000-0005-0000-0000-0000082D0000}"/>
    <cellStyle name="20% - uthevingsfarge 3 2 2 2 4 4" xfId="42225" xr:uid="{00000000-0005-0000-0000-0000092D0000}"/>
    <cellStyle name="20% - uthevingsfarge 3 2 2 2 4 5" xfId="42226" xr:uid="{00000000-0005-0000-0000-00000A2D0000}"/>
    <cellStyle name="20% - uthevingsfarge 3 2 2 2 4 6" xfId="42227" xr:uid="{00000000-0005-0000-0000-00000B2D0000}"/>
    <cellStyle name="20% - uthevingsfarge 3 2 2 2 4_3. Chng in credit spreads" xfId="42228" xr:uid="{00000000-0005-0000-0000-00000C2D0000}"/>
    <cellStyle name="20% - uthevingsfarge 3 2 2 2 5" xfId="14606" xr:uid="{00000000-0005-0000-0000-00000D2D0000}"/>
    <cellStyle name="20% - uthevingsfarge 3 2 2 2 5 2" xfId="14607" xr:uid="{00000000-0005-0000-0000-00000E2D0000}"/>
    <cellStyle name="20% - uthevingsfarge 3 2 2 2 5 2 2" xfId="42229" xr:uid="{00000000-0005-0000-0000-00000F2D0000}"/>
    <cellStyle name="20% - uthevingsfarge 3 2 2 2 5 3" xfId="14608" xr:uid="{00000000-0005-0000-0000-0000102D0000}"/>
    <cellStyle name="20% - uthevingsfarge 3 2 2 2 5 4" xfId="42230" xr:uid="{00000000-0005-0000-0000-0000112D0000}"/>
    <cellStyle name="20% - uthevingsfarge 3 2 2 2 5 5" xfId="42231" xr:uid="{00000000-0005-0000-0000-0000122D0000}"/>
    <cellStyle name="20% - uthevingsfarge 3 2 2 2 5_3. Chng in credit spreads" xfId="42232" xr:uid="{00000000-0005-0000-0000-0000132D0000}"/>
    <cellStyle name="20% - uthevingsfarge 3 2 2 2 6" xfId="14609" xr:uid="{00000000-0005-0000-0000-0000142D0000}"/>
    <cellStyle name="20% - uthevingsfarge 3 2 2 2 6 2" xfId="42233" xr:uid="{00000000-0005-0000-0000-0000152D0000}"/>
    <cellStyle name="20% - uthevingsfarge 3 2 2 2 7" xfId="14610" xr:uid="{00000000-0005-0000-0000-0000162D0000}"/>
    <cellStyle name="20% - uthevingsfarge 3 2 2 2 8" xfId="36872" xr:uid="{00000000-0005-0000-0000-0000172D0000}"/>
    <cellStyle name="20% - uthevingsfarge 3 2 2 2 9" xfId="42234" xr:uid="{00000000-0005-0000-0000-0000182D0000}"/>
    <cellStyle name="20% - uthevingsfarge 3 2 2 2_3. Chng in credit spreads" xfId="42235" xr:uid="{00000000-0005-0000-0000-0000192D0000}"/>
    <cellStyle name="20% - uthevingsfarge 3 2 2 3" xfId="14611" xr:uid="{00000000-0005-0000-0000-00001A2D0000}"/>
    <cellStyle name="20% - uthevingsfarge 3 2 2 3 2" xfId="14612" xr:uid="{00000000-0005-0000-0000-00001B2D0000}"/>
    <cellStyle name="20% - uthevingsfarge 3 2 2 3 2 2" xfId="42236" xr:uid="{00000000-0005-0000-0000-00001C2D0000}"/>
    <cellStyle name="20% - uthevingsfarge 3 2 2 3 2 2 2" xfId="42237" xr:uid="{00000000-0005-0000-0000-00001D2D0000}"/>
    <cellStyle name="20% - uthevingsfarge 3 2 2 3 2 3" xfId="42238" xr:uid="{00000000-0005-0000-0000-00001E2D0000}"/>
    <cellStyle name="20% - uthevingsfarge 3 2 2 3 2_3. Chng in credit spreads" xfId="42239" xr:uid="{00000000-0005-0000-0000-00001F2D0000}"/>
    <cellStyle name="20% - uthevingsfarge 3 2 2 3 3" xfId="14613" xr:uid="{00000000-0005-0000-0000-0000202D0000}"/>
    <cellStyle name="20% - uthevingsfarge 3 2 2 3 3 2" xfId="42240" xr:uid="{00000000-0005-0000-0000-0000212D0000}"/>
    <cellStyle name="20% - uthevingsfarge 3 2 2 3 4" xfId="36873" xr:uid="{00000000-0005-0000-0000-0000222D0000}"/>
    <cellStyle name="20% - uthevingsfarge 3 2 2 3 5" xfId="42241" xr:uid="{00000000-0005-0000-0000-0000232D0000}"/>
    <cellStyle name="20% - uthevingsfarge 3 2 2 3 6" xfId="42242" xr:uid="{00000000-0005-0000-0000-0000242D0000}"/>
    <cellStyle name="20% - uthevingsfarge 3 2 2 3_3. Chng in credit spreads" xfId="42243" xr:uid="{00000000-0005-0000-0000-0000252D0000}"/>
    <cellStyle name="20% - uthevingsfarge 3 2 2 4" xfId="14614" xr:uid="{00000000-0005-0000-0000-0000262D0000}"/>
    <cellStyle name="20% - uthevingsfarge 3 2 2 4 2" xfId="14615" xr:uid="{00000000-0005-0000-0000-0000272D0000}"/>
    <cellStyle name="20% - uthevingsfarge 3 2 2 4 2 2" xfId="42244" xr:uid="{00000000-0005-0000-0000-0000282D0000}"/>
    <cellStyle name="20% - uthevingsfarge 3 2 2 4 2 2 2" xfId="42245" xr:uid="{00000000-0005-0000-0000-0000292D0000}"/>
    <cellStyle name="20% - uthevingsfarge 3 2 2 4 2 3" xfId="42246" xr:uid="{00000000-0005-0000-0000-00002A2D0000}"/>
    <cellStyle name="20% - uthevingsfarge 3 2 2 4 2_3. Chng in credit spreads" xfId="42247" xr:uid="{00000000-0005-0000-0000-00002B2D0000}"/>
    <cellStyle name="20% - uthevingsfarge 3 2 2 4 3" xfId="14616" xr:uid="{00000000-0005-0000-0000-00002C2D0000}"/>
    <cellStyle name="20% - uthevingsfarge 3 2 2 4 3 2" xfId="42248" xr:uid="{00000000-0005-0000-0000-00002D2D0000}"/>
    <cellStyle name="20% - uthevingsfarge 3 2 2 4 4" xfId="36874" xr:uid="{00000000-0005-0000-0000-00002E2D0000}"/>
    <cellStyle name="20% - uthevingsfarge 3 2 2 4 5" xfId="42249" xr:uid="{00000000-0005-0000-0000-00002F2D0000}"/>
    <cellStyle name="20% - uthevingsfarge 3 2 2 4 6" xfId="42250" xr:uid="{00000000-0005-0000-0000-0000302D0000}"/>
    <cellStyle name="20% - uthevingsfarge 3 2 2 4_3. Chng in credit spreads" xfId="42251" xr:uid="{00000000-0005-0000-0000-0000312D0000}"/>
    <cellStyle name="20% - uthevingsfarge 3 2 2 5" xfId="14617" xr:uid="{00000000-0005-0000-0000-0000322D0000}"/>
    <cellStyle name="20% - uthevingsfarge 3 2 2 5 2" xfId="14618" xr:uid="{00000000-0005-0000-0000-0000332D0000}"/>
    <cellStyle name="20% - uthevingsfarge 3 2 2 5 2 2" xfId="42252" xr:uid="{00000000-0005-0000-0000-0000342D0000}"/>
    <cellStyle name="20% - uthevingsfarge 3 2 2 5 2 2 2" xfId="42253" xr:uid="{00000000-0005-0000-0000-0000352D0000}"/>
    <cellStyle name="20% - uthevingsfarge 3 2 2 5 2 3" xfId="42254" xr:uid="{00000000-0005-0000-0000-0000362D0000}"/>
    <cellStyle name="20% - uthevingsfarge 3 2 2 5 2_3. Chng in credit spreads" xfId="42255" xr:uid="{00000000-0005-0000-0000-0000372D0000}"/>
    <cellStyle name="20% - uthevingsfarge 3 2 2 5 3" xfId="14619" xr:uid="{00000000-0005-0000-0000-0000382D0000}"/>
    <cellStyle name="20% - uthevingsfarge 3 2 2 5 3 2" xfId="42256" xr:uid="{00000000-0005-0000-0000-0000392D0000}"/>
    <cellStyle name="20% - uthevingsfarge 3 2 2 5 4" xfId="36875" xr:uid="{00000000-0005-0000-0000-00003A2D0000}"/>
    <cellStyle name="20% - uthevingsfarge 3 2 2 5 5" xfId="42257" xr:uid="{00000000-0005-0000-0000-00003B2D0000}"/>
    <cellStyle name="20% - uthevingsfarge 3 2 2 5 6" xfId="42258" xr:uid="{00000000-0005-0000-0000-00003C2D0000}"/>
    <cellStyle name="20% - uthevingsfarge 3 2 2 5_3. Chng in credit spreads" xfId="42259" xr:uid="{00000000-0005-0000-0000-00003D2D0000}"/>
    <cellStyle name="20% - uthevingsfarge 3 2 2 6" xfId="14620" xr:uid="{00000000-0005-0000-0000-00003E2D0000}"/>
    <cellStyle name="20% - uthevingsfarge 3 2 2 6 2" xfId="14621" xr:uid="{00000000-0005-0000-0000-00003F2D0000}"/>
    <cellStyle name="20% - uthevingsfarge 3 2 2 6 2 2" xfId="42260" xr:uid="{00000000-0005-0000-0000-0000402D0000}"/>
    <cellStyle name="20% - uthevingsfarge 3 2 2 6 3" xfId="14622" xr:uid="{00000000-0005-0000-0000-0000412D0000}"/>
    <cellStyle name="20% - uthevingsfarge 3 2 2 6 4" xfId="42261" xr:uid="{00000000-0005-0000-0000-0000422D0000}"/>
    <cellStyle name="20% - uthevingsfarge 3 2 2 6 5" xfId="42262" xr:uid="{00000000-0005-0000-0000-0000432D0000}"/>
    <cellStyle name="20% - uthevingsfarge 3 2 2 6 6" xfId="42263" xr:uid="{00000000-0005-0000-0000-0000442D0000}"/>
    <cellStyle name="20% - uthevingsfarge 3 2 2 6_3. Chng in credit spreads" xfId="42264" xr:uid="{00000000-0005-0000-0000-0000452D0000}"/>
    <cellStyle name="20% - uthevingsfarge 3 2 2 7" xfId="14623" xr:uid="{00000000-0005-0000-0000-0000462D0000}"/>
    <cellStyle name="20% - uthevingsfarge 3 2 2 7 2" xfId="42265" xr:uid="{00000000-0005-0000-0000-0000472D0000}"/>
    <cellStyle name="20% - uthevingsfarge 3 2 2 8" xfId="36871" xr:uid="{00000000-0005-0000-0000-0000482D0000}"/>
    <cellStyle name="20% - uthevingsfarge 3 2 2 9" xfId="42266" xr:uid="{00000000-0005-0000-0000-0000492D0000}"/>
    <cellStyle name="20% - uthevingsfarge 3 2 2_3. Chng in credit spreads" xfId="42267" xr:uid="{00000000-0005-0000-0000-00004A2D0000}"/>
    <cellStyle name="20% - uthevingsfarge 3 2 3" xfId="12439" xr:uid="{00000000-0005-0000-0000-00004B2D0000}"/>
    <cellStyle name="20% - uthevingsfarge 3 2 3 10" xfId="42268" xr:uid="{00000000-0005-0000-0000-00004C2D0000}"/>
    <cellStyle name="20% - uthevingsfarge 3 2 3 2" xfId="14624" xr:uid="{00000000-0005-0000-0000-00004D2D0000}"/>
    <cellStyle name="20% - uthevingsfarge 3 2 3 2 2" xfId="14625" xr:uid="{00000000-0005-0000-0000-00004E2D0000}"/>
    <cellStyle name="20% - uthevingsfarge 3 2 3 2 2 2" xfId="42269" xr:uid="{00000000-0005-0000-0000-00004F2D0000}"/>
    <cellStyle name="20% - uthevingsfarge 3 2 3 2 2 2 2" xfId="42270" xr:uid="{00000000-0005-0000-0000-0000502D0000}"/>
    <cellStyle name="20% - uthevingsfarge 3 2 3 2 2 3" xfId="42271" xr:uid="{00000000-0005-0000-0000-0000512D0000}"/>
    <cellStyle name="20% - uthevingsfarge 3 2 3 2 2_3. Chng in credit spreads" xfId="42272" xr:uid="{00000000-0005-0000-0000-0000522D0000}"/>
    <cellStyle name="20% - uthevingsfarge 3 2 3 2 3" xfId="14626" xr:uid="{00000000-0005-0000-0000-0000532D0000}"/>
    <cellStyle name="20% - uthevingsfarge 3 2 3 2 3 2" xfId="42273" xr:uid="{00000000-0005-0000-0000-0000542D0000}"/>
    <cellStyle name="20% - uthevingsfarge 3 2 3 2 3 2 2" xfId="42274" xr:uid="{00000000-0005-0000-0000-0000552D0000}"/>
    <cellStyle name="20% - uthevingsfarge 3 2 3 2 3 3" xfId="42275" xr:uid="{00000000-0005-0000-0000-0000562D0000}"/>
    <cellStyle name="20% - uthevingsfarge 3 2 3 2 3_3. Chng in credit spreads" xfId="42276" xr:uid="{00000000-0005-0000-0000-0000572D0000}"/>
    <cellStyle name="20% - uthevingsfarge 3 2 3 2 4" xfId="42277" xr:uid="{00000000-0005-0000-0000-0000582D0000}"/>
    <cellStyle name="20% - uthevingsfarge 3 2 3 2 4 2" xfId="42278" xr:uid="{00000000-0005-0000-0000-0000592D0000}"/>
    <cellStyle name="20% - uthevingsfarge 3 2 3 2 4 2 2" xfId="42279" xr:uid="{00000000-0005-0000-0000-00005A2D0000}"/>
    <cellStyle name="20% - uthevingsfarge 3 2 3 2 4 3" xfId="42280" xr:uid="{00000000-0005-0000-0000-00005B2D0000}"/>
    <cellStyle name="20% - uthevingsfarge 3 2 3 2 4_3. Chng in credit spreads" xfId="42281" xr:uid="{00000000-0005-0000-0000-00005C2D0000}"/>
    <cellStyle name="20% - uthevingsfarge 3 2 3 2 5" xfId="42282" xr:uid="{00000000-0005-0000-0000-00005D2D0000}"/>
    <cellStyle name="20% - uthevingsfarge 3 2 3 2 5 2" xfId="42283" xr:uid="{00000000-0005-0000-0000-00005E2D0000}"/>
    <cellStyle name="20% - uthevingsfarge 3 2 3 2 6" xfId="42284" xr:uid="{00000000-0005-0000-0000-00005F2D0000}"/>
    <cellStyle name="20% - uthevingsfarge 3 2 3 2_3. Chng in credit spreads" xfId="42285" xr:uid="{00000000-0005-0000-0000-0000602D0000}"/>
    <cellStyle name="20% - uthevingsfarge 3 2 3 3" xfId="14627" xr:uid="{00000000-0005-0000-0000-0000612D0000}"/>
    <cellStyle name="20% - uthevingsfarge 3 2 3 3 2" xfId="14628" xr:uid="{00000000-0005-0000-0000-0000622D0000}"/>
    <cellStyle name="20% - uthevingsfarge 3 2 3 3 2 2" xfId="42286" xr:uid="{00000000-0005-0000-0000-0000632D0000}"/>
    <cellStyle name="20% - uthevingsfarge 3 2 3 3 2 2 2" xfId="42287" xr:uid="{00000000-0005-0000-0000-0000642D0000}"/>
    <cellStyle name="20% - uthevingsfarge 3 2 3 3 2 3" xfId="42288" xr:uid="{00000000-0005-0000-0000-0000652D0000}"/>
    <cellStyle name="20% - uthevingsfarge 3 2 3 3 2_3. Chng in credit spreads" xfId="42289" xr:uid="{00000000-0005-0000-0000-0000662D0000}"/>
    <cellStyle name="20% - uthevingsfarge 3 2 3 3 3" xfId="14629" xr:uid="{00000000-0005-0000-0000-0000672D0000}"/>
    <cellStyle name="20% - uthevingsfarge 3 2 3 3 3 2" xfId="42290" xr:uid="{00000000-0005-0000-0000-0000682D0000}"/>
    <cellStyle name="20% - uthevingsfarge 3 2 3 3 4" xfId="42291" xr:uid="{00000000-0005-0000-0000-0000692D0000}"/>
    <cellStyle name="20% - uthevingsfarge 3 2 3 3 5" xfId="42292" xr:uid="{00000000-0005-0000-0000-00006A2D0000}"/>
    <cellStyle name="20% - uthevingsfarge 3 2 3 3 6" xfId="42293" xr:uid="{00000000-0005-0000-0000-00006B2D0000}"/>
    <cellStyle name="20% - uthevingsfarge 3 2 3 3_3. Chng in credit spreads" xfId="42294" xr:uid="{00000000-0005-0000-0000-00006C2D0000}"/>
    <cellStyle name="20% - uthevingsfarge 3 2 3 4" xfId="14630" xr:uid="{00000000-0005-0000-0000-00006D2D0000}"/>
    <cellStyle name="20% - uthevingsfarge 3 2 3 4 2" xfId="14631" xr:uid="{00000000-0005-0000-0000-00006E2D0000}"/>
    <cellStyle name="20% - uthevingsfarge 3 2 3 4 2 2" xfId="42295" xr:uid="{00000000-0005-0000-0000-00006F2D0000}"/>
    <cellStyle name="20% - uthevingsfarge 3 2 3 4 3" xfId="14632" xr:uid="{00000000-0005-0000-0000-0000702D0000}"/>
    <cellStyle name="20% - uthevingsfarge 3 2 3 4 4" xfId="42296" xr:uid="{00000000-0005-0000-0000-0000712D0000}"/>
    <cellStyle name="20% - uthevingsfarge 3 2 3 4 5" xfId="42297" xr:uid="{00000000-0005-0000-0000-0000722D0000}"/>
    <cellStyle name="20% - uthevingsfarge 3 2 3 4 6" xfId="42298" xr:uid="{00000000-0005-0000-0000-0000732D0000}"/>
    <cellStyle name="20% - uthevingsfarge 3 2 3 4_3. Chng in credit spreads" xfId="42299" xr:uid="{00000000-0005-0000-0000-0000742D0000}"/>
    <cellStyle name="20% - uthevingsfarge 3 2 3 5" xfId="14633" xr:uid="{00000000-0005-0000-0000-0000752D0000}"/>
    <cellStyle name="20% - uthevingsfarge 3 2 3 5 2" xfId="14634" xr:uid="{00000000-0005-0000-0000-0000762D0000}"/>
    <cellStyle name="20% - uthevingsfarge 3 2 3 5 2 2" xfId="42300" xr:uid="{00000000-0005-0000-0000-0000772D0000}"/>
    <cellStyle name="20% - uthevingsfarge 3 2 3 5 3" xfId="14635" xr:uid="{00000000-0005-0000-0000-0000782D0000}"/>
    <cellStyle name="20% - uthevingsfarge 3 2 3 5 4" xfId="42301" xr:uid="{00000000-0005-0000-0000-0000792D0000}"/>
    <cellStyle name="20% - uthevingsfarge 3 2 3 5 5" xfId="42302" xr:uid="{00000000-0005-0000-0000-00007A2D0000}"/>
    <cellStyle name="20% - uthevingsfarge 3 2 3 5 6" xfId="42303" xr:uid="{00000000-0005-0000-0000-00007B2D0000}"/>
    <cellStyle name="20% - uthevingsfarge 3 2 3 5_3. Chng in credit spreads" xfId="42304" xr:uid="{00000000-0005-0000-0000-00007C2D0000}"/>
    <cellStyle name="20% - uthevingsfarge 3 2 3 6" xfId="14636" xr:uid="{00000000-0005-0000-0000-00007D2D0000}"/>
    <cellStyle name="20% - uthevingsfarge 3 2 3 6 2" xfId="42305" xr:uid="{00000000-0005-0000-0000-00007E2D0000}"/>
    <cellStyle name="20% - uthevingsfarge 3 2 3 6 2 2" xfId="42306" xr:uid="{00000000-0005-0000-0000-00007F2D0000}"/>
    <cellStyle name="20% - uthevingsfarge 3 2 3 6 3" xfId="42307" xr:uid="{00000000-0005-0000-0000-0000802D0000}"/>
    <cellStyle name="20% - uthevingsfarge 3 2 3 6_3. Chng in credit spreads" xfId="42308" xr:uid="{00000000-0005-0000-0000-0000812D0000}"/>
    <cellStyle name="20% - uthevingsfarge 3 2 3 7" xfId="14637" xr:uid="{00000000-0005-0000-0000-0000822D0000}"/>
    <cellStyle name="20% - uthevingsfarge 3 2 3 7 2" xfId="42309" xr:uid="{00000000-0005-0000-0000-0000832D0000}"/>
    <cellStyle name="20% - uthevingsfarge 3 2 3 8" xfId="36876" xr:uid="{00000000-0005-0000-0000-0000842D0000}"/>
    <cellStyle name="20% - uthevingsfarge 3 2 3 9" xfId="42310" xr:uid="{00000000-0005-0000-0000-0000852D0000}"/>
    <cellStyle name="20% - uthevingsfarge 3 2 3_3. Chng in credit spreads" xfId="42311" xr:uid="{00000000-0005-0000-0000-0000862D0000}"/>
    <cellStyle name="20% - uthevingsfarge 3 2 4" xfId="14638" xr:uid="{00000000-0005-0000-0000-0000872D0000}"/>
    <cellStyle name="20% - uthevingsfarge 3 2 4 2" xfId="14639" xr:uid="{00000000-0005-0000-0000-0000882D0000}"/>
    <cellStyle name="20% - uthevingsfarge 3 2 4 2 2" xfId="14640" xr:uid="{00000000-0005-0000-0000-0000892D0000}"/>
    <cellStyle name="20% - uthevingsfarge 3 2 4 2 2 2" xfId="42312" xr:uid="{00000000-0005-0000-0000-00008A2D0000}"/>
    <cellStyle name="20% - uthevingsfarge 3 2 4 2 3" xfId="42313" xr:uid="{00000000-0005-0000-0000-00008B2D0000}"/>
    <cellStyle name="20% - uthevingsfarge 3 2 4 2_3. Chng in credit spreads" xfId="42314" xr:uid="{00000000-0005-0000-0000-00008C2D0000}"/>
    <cellStyle name="20% - uthevingsfarge 3 2 4 3" xfId="14641" xr:uid="{00000000-0005-0000-0000-00008D2D0000}"/>
    <cellStyle name="20% - uthevingsfarge 3 2 4 3 2" xfId="42315" xr:uid="{00000000-0005-0000-0000-00008E2D0000}"/>
    <cellStyle name="20% - uthevingsfarge 3 2 4 3 2 2" xfId="42316" xr:uid="{00000000-0005-0000-0000-00008F2D0000}"/>
    <cellStyle name="20% - uthevingsfarge 3 2 4 3 3" xfId="42317" xr:uid="{00000000-0005-0000-0000-0000902D0000}"/>
    <cellStyle name="20% - uthevingsfarge 3 2 4 3_3. Chng in credit spreads" xfId="42318" xr:uid="{00000000-0005-0000-0000-0000912D0000}"/>
    <cellStyle name="20% - uthevingsfarge 3 2 4 4" xfId="14642" xr:uid="{00000000-0005-0000-0000-0000922D0000}"/>
    <cellStyle name="20% - uthevingsfarge 3 2 4 4 2" xfId="42319" xr:uid="{00000000-0005-0000-0000-0000932D0000}"/>
    <cellStyle name="20% - uthevingsfarge 3 2 4 4 2 2" xfId="42320" xr:uid="{00000000-0005-0000-0000-0000942D0000}"/>
    <cellStyle name="20% - uthevingsfarge 3 2 4 4 3" xfId="42321" xr:uid="{00000000-0005-0000-0000-0000952D0000}"/>
    <cellStyle name="20% - uthevingsfarge 3 2 4 4_3. Chng in credit spreads" xfId="42322" xr:uid="{00000000-0005-0000-0000-0000962D0000}"/>
    <cellStyle name="20% - uthevingsfarge 3 2 4 5" xfId="36877" xr:uid="{00000000-0005-0000-0000-0000972D0000}"/>
    <cellStyle name="20% - uthevingsfarge 3 2 4 5 2" xfId="42323" xr:uid="{00000000-0005-0000-0000-0000982D0000}"/>
    <cellStyle name="20% - uthevingsfarge 3 2 4 6" xfId="42324" xr:uid="{00000000-0005-0000-0000-0000992D0000}"/>
    <cellStyle name="20% - uthevingsfarge 3 2 4 7" xfId="42325" xr:uid="{00000000-0005-0000-0000-00009A2D0000}"/>
    <cellStyle name="20% - uthevingsfarge 3 2 4_3. Chng in credit spreads" xfId="42326" xr:uid="{00000000-0005-0000-0000-00009B2D0000}"/>
    <cellStyle name="20% - uthevingsfarge 3 2 5" xfId="14643" xr:uid="{00000000-0005-0000-0000-00009C2D0000}"/>
    <cellStyle name="20% - uthevingsfarge 3 2 5 2" xfId="14644" xr:uid="{00000000-0005-0000-0000-00009D2D0000}"/>
    <cellStyle name="20% - uthevingsfarge 3 2 5 2 2" xfId="14645" xr:uid="{00000000-0005-0000-0000-00009E2D0000}"/>
    <cellStyle name="20% - uthevingsfarge 3 2 5 2 2 2" xfId="42327" xr:uid="{00000000-0005-0000-0000-00009F2D0000}"/>
    <cellStyle name="20% - uthevingsfarge 3 2 5 2 3" xfId="42328" xr:uid="{00000000-0005-0000-0000-0000A02D0000}"/>
    <cellStyle name="20% - uthevingsfarge 3 2 5 2_3. Chng in credit spreads" xfId="42329" xr:uid="{00000000-0005-0000-0000-0000A12D0000}"/>
    <cellStyle name="20% - uthevingsfarge 3 2 5 3" xfId="14646" xr:uid="{00000000-0005-0000-0000-0000A22D0000}"/>
    <cellStyle name="20% - uthevingsfarge 3 2 5 3 2" xfId="42330" xr:uid="{00000000-0005-0000-0000-0000A32D0000}"/>
    <cellStyle name="20% - uthevingsfarge 3 2 5 4" xfId="14647" xr:uid="{00000000-0005-0000-0000-0000A42D0000}"/>
    <cellStyle name="20% - uthevingsfarge 3 2 5 5" xfId="36878" xr:uid="{00000000-0005-0000-0000-0000A52D0000}"/>
    <cellStyle name="20% - uthevingsfarge 3 2 5 6" xfId="42331" xr:uid="{00000000-0005-0000-0000-0000A62D0000}"/>
    <cellStyle name="20% - uthevingsfarge 3 2 5 7" xfId="42332" xr:uid="{00000000-0005-0000-0000-0000A72D0000}"/>
    <cellStyle name="20% - uthevingsfarge 3 2 5_3. Chng in credit spreads" xfId="42333" xr:uid="{00000000-0005-0000-0000-0000A82D0000}"/>
    <cellStyle name="20% - uthevingsfarge 3 2 6" xfId="14648" xr:uid="{00000000-0005-0000-0000-0000A92D0000}"/>
    <cellStyle name="20% - uthevingsfarge 3 2 6 2" xfId="14649" xr:uid="{00000000-0005-0000-0000-0000AA2D0000}"/>
    <cellStyle name="20% - uthevingsfarge 3 2 6 2 2" xfId="14650" xr:uid="{00000000-0005-0000-0000-0000AB2D0000}"/>
    <cellStyle name="20% - uthevingsfarge 3 2 6 2 2 2" xfId="42334" xr:uid="{00000000-0005-0000-0000-0000AC2D0000}"/>
    <cellStyle name="20% - uthevingsfarge 3 2 6 2 3" xfId="42335" xr:uid="{00000000-0005-0000-0000-0000AD2D0000}"/>
    <cellStyle name="20% - uthevingsfarge 3 2 6 2_3. Chng in credit spreads" xfId="42336" xr:uid="{00000000-0005-0000-0000-0000AE2D0000}"/>
    <cellStyle name="20% - uthevingsfarge 3 2 6 3" xfId="14651" xr:uid="{00000000-0005-0000-0000-0000AF2D0000}"/>
    <cellStyle name="20% - uthevingsfarge 3 2 6 3 2" xfId="42337" xr:uid="{00000000-0005-0000-0000-0000B02D0000}"/>
    <cellStyle name="20% - uthevingsfarge 3 2 6 4" xfId="14652" xr:uid="{00000000-0005-0000-0000-0000B12D0000}"/>
    <cellStyle name="20% - uthevingsfarge 3 2 6 5" xfId="36879" xr:uid="{00000000-0005-0000-0000-0000B22D0000}"/>
    <cellStyle name="20% - uthevingsfarge 3 2 6 6" xfId="42338" xr:uid="{00000000-0005-0000-0000-0000B32D0000}"/>
    <cellStyle name="20% - uthevingsfarge 3 2 6 7" xfId="42339" xr:uid="{00000000-0005-0000-0000-0000B42D0000}"/>
    <cellStyle name="20% - uthevingsfarge 3 2 6_3. Chng in credit spreads" xfId="42340" xr:uid="{00000000-0005-0000-0000-0000B52D0000}"/>
    <cellStyle name="20% - uthevingsfarge 3 2 7" xfId="14653" xr:uid="{00000000-0005-0000-0000-0000B62D0000}"/>
    <cellStyle name="20% - uthevingsfarge 3 2 7 2" xfId="14654" xr:uid="{00000000-0005-0000-0000-0000B72D0000}"/>
    <cellStyle name="20% - uthevingsfarge 3 2 7 2 2" xfId="14655" xr:uid="{00000000-0005-0000-0000-0000B82D0000}"/>
    <cellStyle name="20% - uthevingsfarge 3 2 7 2 3" xfId="42341" xr:uid="{00000000-0005-0000-0000-0000B92D0000}"/>
    <cellStyle name="20% - uthevingsfarge 3 2 7 2_43 Manuell" xfId="54414" xr:uid="{EE65F0F0-E240-4DD1-9A38-8E06FB60666E}"/>
    <cellStyle name="20% - uthevingsfarge 3 2 7 3" xfId="14656" xr:uid="{00000000-0005-0000-0000-0000BB2D0000}"/>
    <cellStyle name="20% - uthevingsfarge 3 2 7 4" xfId="14657" xr:uid="{00000000-0005-0000-0000-0000BC2D0000}"/>
    <cellStyle name="20% - uthevingsfarge 3 2 7 5" xfId="42342" xr:uid="{00000000-0005-0000-0000-0000BD2D0000}"/>
    <cellStyle name="20% - uthevingsfarge 3 2 7 6" xfId="42343" xr:uid="{00000000-0005-0000-0000-0000BE2D0000}"/>
    <cellStyle name="20% - uthevingsfarge 3 2 7_3. Chng in credit spreads" xfId="42344" xr:uid="{00000000-0005-0000-0000-0000BF2D0000}"/>
    <cellStyle name="20% - uthevingsfarge 3 2 8" xfId="14658" xr:uid="{00000000-0005-0000-0000-0000C02D0000}"/>
    <cellStyle name="20% - uthevingsfarge 3 2 8 2" xfId="14659" xr:uid="{00000000-0005-0000-0000-0000C12D0000}"/>
    <cellStyle name="20% - uthevingsfarge 3 2 8 2 2" xfId="42345" xr:uid="{00000000-0005-0000-0000-0000C22D0000}"/>
    <cellStyle name="20% - uthevingsfarge 3 2 8 3" xfId="14660" xr:uid="{00000000-0005-0000-0000-0000C32D0000}"/>
    <cellStyle name="20% - uthevingsfarge 3 2 8 4" xfId="42346" xr:uid="{00000000-0005-0000-0000-0000C42D0000}"/>
    <cellStyle name="20% - uthevingsfarge 3 2 8_3. Chng in credit spreads" xfId="42347" xr:uid="{00000000-0005-0000-0000-0000C52D0000}"/>
    <cellStyle name="20% - uthevingsfarge 3 2 9" xfId="14661" xr:uid="{00000000-0005-0000-0000-0000C62D0000}"/>
    <cellStyle name="20% - uthevingsfarge 3 2 9 2" xfId="14662" xr:uid="{00000000-0005-0000-0000-0000C72D0000}"/>
    <cellStyle name="20% - uthevingsfarge 3 2 9 3" xfId="14663" xr:uid="{00000000-0005-0000-0000-0000C82D0000}"/>
    <cellStyle name="20% - uthevingsfarge 3 2 9_43 Manuell" xfId="54415" xr:uid="{B7F78777-13DE-4058-8E1C-62C027E7C776}"/>
    <cellStyle name="20% - uthevingsfarge 3 2_11" xfId="3061" xr:uid="{00000000-0005-0000-0000-0000CA2D0000}"/>
    <cellStyle name="20% - uthevingsfarge 3 20" xfId="3062" xr:uid="{00000000-0005-0000-0000-0000CB2D0000}"/>
    <cellStyle name="20% - uthevingsfarge 3 20 2" xfId="3063" xr:uid="{00000000-0005-0000-0000-0000CC2D0000}"/>
    <cellStyle name="20% - uthevingsfarge 3 20 2 2" xfId="3064" xr:uid="{00000000-0005-0000-0000-0000CD2D0000}"/>
    <cellStyle name="20% - uthevingsfarge 3 20 2 2 2" xfId="36882" xr:uid="{00000000-0005-0000-0000-0000CE2D0000}"/>
    <cellStyle name="20% - uthevingsfarge 3 20 2 2_CC1" xfId="52568" xr:uid="{76DF8866-B130-455B-921E-113A6422E1EF}"/>
    <cellStyle name="20% - uthevingsfarge 3 20 2 3" xfId="36883" xr:uid="{00000000-0005-0000-0000-0000CF2D0000}"/>
    <cellStyle name="20% - uthevingsfarge 3 20 2 4" xfId="36884" xr:uid="{00000000-0005-0000-0000-0000D02D0000}"/>
    <cellStyle name="20% - uthevingsfarge 3 20 2 5" xfId="36885" xr:uid="{00000000-0005-0000-0000-0000D12D0000}"/>
    <cellStyle name="20% - uthevingsfarge 3 20 2 6" xfId="36881" xr:uid="{00000000-0005-0000-0000-0000D22D0000}"/>
    <cellStyle name="20% - uthevingsfarge 3 20 2_4 manuell" xfId="52569" xr:uid="{659BA794-4A23-475A-AD60-D78303A4FC14}"/>
    <cellStyle name="20% - uthevingsfarge 3 20 3" xfId="3065" xr:uid="{00000000-0005-0000-0000-0000D42D0000}"/>
    <cellStyle name="20% - uthevingsfarge 3 20 3 2" xfId="36886" xr:uid="{00000000-0005-0000-0000-0000D52D0000}"/>
    <cellStyle name="20% - uthevingsfarge 3 20 3_CC1" xfId="52570" xr:uid="{BB76B66A-0400-4D6F-B233-98604E4B15EF}"/>
    <cellStyle name="20% - uthevingsfarge 3 20 4" xfId="36887" xr:uid="{00000000-0005-0000-0000-0000D62D0000}"/>
    <cellStyle name="20% - uthevingsfarge 3 20 5" xfId="36888" xr:uid="{00000000-0005-0000-0000-0000D72D0000}"/>
    <cellStyle name="20% - uthevingsfarge 3 20 6" xfId="36889" xr:uid="{00000000-0005-0000-0000-0000D82D0000}"/>
    <cellStyle name="20% - uthevingsfarge 3 20 7" xfId="36880" xr:uid="{00000000-0005-0000-0000-0000D92D0000}"/>
    <cellStyle name="20% - uthevingsfarge 3 20_4 manuell" xfId="52571" xr:uid="{EA61F54E-DC9B-404A-9459-1B70CBD6F17B}"/>
    <cellStyle name="20% - uthevingsfarge 3 21" xfId="3066" xr:uid="{00000000-0005-0000-0000-0000DB2D0000}"/>
    <cellStyle name="20% - uthevingsfarge 3 21 2" xfId="3067" xr:uid="{00000000-0005-0000-0000-0000DC2D0000}"/>
    <cellStyle name="20% - uthevingsfarge 3 21 2 2" xfId="3068" xr:uid="{00000000-0005-0000-0000-0000DD2D0000}"/>
    <cellStyle name="20% - uthevingsfarge 3 21 2 2 2" xfId="36892" xr:uid="{00000000-0005-0000-0000-0000DE2D0000}"/>
    <cellStyle name="20% - uthevingsfarge 3 21 2 2_CC1" xfId="52572" xr:uid="{9AC57D42-A3DB-44A2-8995-6BB7BA98973C}"/>
    <cellStyle name="20% - uthevingsfarge 3 21 2 3" xfId="36893" xr:uid="{00000000-0005-0000-0000-0000DF2D0000}"/>
    <cellStyle name="20% - uthevingsfarge 3 21 2 4" xfId="36894" xr:uid="{00000000-0005-0000-0000-0000E02D0000}"/>
    <cellStyle name="20% - uthevingsfarge 3 21 2 5" xfId="36895" xr:uid="{00000000-0005-0000-0000-0000E12D0000}"/>
    <cellStyle name="20% - uthevingsfarge 3 21 2 6" xfId="36891" xr:uid="{00000000-0005-0000-0000-0000E22D0000}"/>
    <cellStyle name="20% - uthevingsfarge 3 21 2_4 manuell" xfId="52573" xr:uid="{EE87F2F6-78B5-49CD-99BA-F5726D29DE9F}"/>
    <cellStyle name="20% - uthevingsfarge 3 21 3" xfId="3069" xr:uid="{00000000-0005-0000-0000-0000E42D0000}"/>
    <cellStyle name="20% - uthevingsfarge 3 21 3 2" xfId="36896" xr:uid="{00000000-0005-0000-0000-0000E52D0000}"/>
    <cellStyle name="20% - uthevingsfarge 3 21 3_CC1" xfId="52574" xr:uid="{CA8E37B9-34C1-4C98-811F-518EA30DEACD}"/>
    <cellStyle name="20% - uthevingsfarge 3 21 4" xfId="36897" xr:uid="{00000000-0005-0000-0000-0000E62D0000}"/>
    <cellStyle name="20% - uthevingsfarge 3 21 5" xfId="36898" xr:uid="{00000000-0005-0000-0000-0000E72D0000}"/>
    <cellStyle name="20% - uthevingsfarge 3 21 6" xfId="36899" xr:uid="{00000000-0005-0000-0000-0000E82D0000}"/>
    <cellStyle name="20% - uthevingsfarge 3 21 7" xfId="36890" xr:uid="{00000000-0005-0000-0000-0000E92D0000}"/>
    <cellStyle name="20% - uthevingsfarge 3 21_4 manuell" xfId="52575" xr:uid="{ED3642D2-D448-42C3-B592-76FE3AF31C59}"/>
    <cellStyle name="20% - uthevingsfarge 3 22" xfId="3070" xr:uid="{00000000-0005-0000-0000-0000EB2D0000}"/>
    <cellStyle name="20% - uthevingsfarge 3 22 2" xfId="3071" xr:uid="{00000000-0005-0000-0000-0000EC2D0000}"/>
    <cellStyle name="20% - uthevingsfarge 3 22 2 2" xfId="3072" xr:uid="{00000000-0005-0000-0000-0000ED2D0000}"/>
    <cellStyle name="20% - uthevingsfarge 3 22 2 2 2" xfId="36902" xr:uid="{00000000-0005-0000-0000-0000EE2D0000}"/>
    <cellStyle name="20% - uthevingsfarge 3 22 2 2_CC1" xfId="52576" xr:uid="{BCCA2F76-877F-433F-ABBE-08A3B918A3DA}"/>
    <cellStyle name="20% - uthevingsfarge 3 22 2 3" xfId="36903" xr:uid="{00000000-0005-0000-0000-0000EF2D0000}"/>
    <cellStyle name="20% - uthevingsfarge 3 22 2 4" xfId="36904" xr:uid="{00000000-0005-0000-0000-0000F02D0000}"/>
    <cellStyle name="20% - uthevingsfarge 3 22 2 5" xfId="36905" xr:uid="{00000000-0005-0000-0000-0000F12D0000}"/>
    <cellStyle name="20% - uthevingsfarge 3 22 2 6" xfId="36901" xr:uid="{00000000-0005-0000-0000-0000F22D0000}"/>
    <cellStyle name="20% - uthevingsfarge 3 22 2_4 manuell" xfId="52577" xr:uid="{0F93E38B-128C-4AC1-B5A8-FF904A8756CC}"/>
    <cellStyle name="20% - uthevingsfarge 3 22 3" xfId="3073" xr:uid="{00000000-0005-0000-0000-0000F42D0000}"/>
    <cellStyle name="20% - uthevingsfarge 3 22 3 2" xfId="36906" xr:uid="{00000000-0005-0000-0000-0000F52D0000}"/>
    <cellStyle name="20% - uthevingsfarge 3 22 3_CC1" xfId="52578" xr:uid="{223533E0-F62D-41A1-84DF-15663D365D2D}"/>
    <cellStyle name="20% - uthevingsfarge 3 22 4" xfId="36907" xr:uid="{00000000-0005-0000-0000-0000F62D0000}"/>
    <cellStyle name="20% - uthevingsfarge 3 22 5" xfId="36908" xr:uid="{00000000-0005-0000-0000-0000F72D0000}"/>
    <cellStyle name="20% - uthevingsfarge 3 22 6" xfId="36909" xr:uid="{00000000-0005-0000-0000-0000F82D0000}"/>
    <cellStyle name="20% - uthevingsfarge 3 22 7" xfId="36900" xr:uid="{00000000-0005-0000-0000-0000F92D0000}"/>
    <cellStyle name="20% - uthevingsfarge 3 22_4 manuell" xfId="52579" xr:uid="{97275B68-67ED-47BA-8190-176DABDB4ED4}"/>
    <cellStyle name="20% - uthevingsfarge 3 23" xfId="3074" xr:uid="{00000000-0005-0000-0000-0000FB2D0000}"/>
    <cellStyle name="20% - uthevingsfarge 3 23 2" xfId="3075" xr:uid="{00000000-0005-0000-0000-0000FC2D0000}"/>
    <cellStyle name="20% - uthevingsfarge 3 23 2 2" xfId="3076" xr:uid="{00000000-0005-0000-0000-0000FD2D0000}"/>
    <cellStyle name="20% - uthevingsfarge 3 23 2 2 2" xfId="36912" xr:uid="{00000000-0005-0000-0000-0000FE2D0000}"/>
    <cellStyle name="20% - uthevingsfarge 3 23 2 2_CC1" xfId="52580" xr:uid="{3FEE9655-7E49-45C9-9502-793BC438AA15}"/>
    <cellStyle name="20% - uthevingsfarge 3 23 2 3" xfId="36913" xr:uid="{00000000-0005-0000-0000-0000FF2D0000}"/>
    <cellStyle name="20% - uthevingsfarge 3 23 2 4" xfId="36914" xr:uid="{00000000-0005-0000-0000-0000002E0000}"/>
    <cellStyle name="20% - uthevingsfarge 3 23 2 5" xfId="36915" xr:uid="{00000000-0005-0000-0000-0000012E0000}"/>
    <cellStyle name="20% - uthevingsfarge 3 23 2 6" xfId="36911" xr:uid="{00000000-0005-0000-0000-0000022E0000}"/>
    <cellStyle name="20% - uthevingsfarge 3 23 2_4 manuell" xfId="52581" xr:uid="{DDDFE67C-1316-4B0F-B2DC-8D8DB2F70B17}"/>
    <cellStyle name="20% - uthevingsfarge 3 23 3" xfId="3077" xr:uid="{00000000-0005-0000-0000-0000042E0000}"/>
    <cellStyle name="20% - uthevingsfarge 3 23 3 2" xfId="36916" xr:uid="{00000000-0005-0000-0000-0000052E0000}"/>
    <cellStyle name="20% - uthevingsfarge 3 23 3_CC1" xfId="52582" xr:uid="{986C4943-5E89-44BD-91EF-ABB080253AEF}"/>
    <cellStyle name="20% - uthevingsfarge 3 23 4" xfId="36917" xr:uid="{00000000-0005-0000-0000-0000062E0000}"/>
    <cellStyle name="20% - uthevingsfarge 3 23 5" xfId="36918" xr:uid="{00000000-0005-0000-0000-0000072E0000}"/>
    <cellStyle name="20% - uthevingsfarge 3 23 6" xfId="36919" xr:uid="{00000000-0005-0000-0000-0000082E0000}"/>
    <cellStyle name="20% - uthevingsfarge 3 23 7" xfId="36910" xr:uid="{00000000-0005-0000-0000-0000092E0000}"/>
    <cellStyle name="20% - uthevingsfarge 3 23_4 manuell" xfId="52583" xr:uid="{93F34983-19EC-4D1C-86E5-2F5AC982C64F}"/>
    <cellStyle name="20% - uthevingsfarge 3 24" xfId="3078" xr:uid="{00000000-0005-0000-0000-00000B2E0000}"/>
    <cellStyle name="20% - uthevingsfarge 3 24 2" xfId="3079" xr:uid="{00000000-0005-0000-0000-00000C2E0000}"/>
    <cellStyle name="20% - uthevingsfarge 3 24 2 2" xfId="3080" xr:uid="{00000000-0005-0000-0000-00000D2E0000}"/>
    <cellStyle name="20% - uthevingsfarge 3 24 2 2 2" xfId="36922" xr:uid="{00000000-0005-0000-0000-00000E2E0000}"/>
    <cellStyle name="20% - uthevingsfarge 3 24 2 2_CC1" xfId="52584" xr:uid="{6C7DD4B4-9091-4294-BE6D-2ACFE26CDC20}"/>
    <cellStyle name="20% - uthevingsfarge 3 24 2 3" xfId="36923" xr:uid="{00000000-0005-0000-0000-00000F2E0000}"/>
    <cellStyle name="20% - uthevingsfarge 3 24 2 4" xfId="36924" xr:uid="{00000000-0005-0000-0000-0000102E0000}"/>
    <cellStyle name="20% - uthevingsfarge 3 24 2 5" xfId="36925" xr:uid="{00000000-0005-0000-0000-0000112E0000}"/>
    <cellStyle name="20% - uthevingsfarge 3 24 2 6" xfId="36921" xr:uid="{00000000-0005-0000-0000-0000122E0000}"/>
    <cellStyle name="20% - uthevingsfarge 3 24 2_4 manuell" xfId="52585" xr:uid="{CCDD8A87-7555-47EA-AF0C-A3891573E105}"/>
    <cellStyle name="20% - uthevingsfarge 3 24 3" xfId="3081" xr:uid="{00000000-0005-0000-0000-0000142E0000}"/>
    <cellStyle name="20% - uthevingsfarge 3 24 3 2" xfId="36926" xr:uid="{00000000-0005-0000-0000-0000152E0000}"/>
    <cellStyle name="20% - uthevingsfarge 3 24 3_CC1" xfId="52586" xr:uid="{6A3CC5E7-F6CE-4A8D-B7DC-A56DC6DE2545}"/>
    <cellStyle name="20% - uthevingsfarge 3 24 4" xfId="36927" xr:uid="{00000000-0005-0000-0000-0000162E0000}"/>
    <cellStyle name="20% - uthevingsfarge 3 24 5" xfId="36928" xr:uid="{00000000-0005-0000-0000-0000172E0000}"/>
    <cellStyle name="20% - uthevingsfarge 3 24 6" xfId="36929" xr:uid="{00000000-0005-0000-0000-0000182E0000}"/>
    <cellStyle name="20% - uthevingsfarge 3 24 7" xfId="36920" xr:uid="{00000000-0005-0000-0000-0000192E0000}"/>
    <cellStyle name="20% - uthevingsfarge 3 24_4 manuell" xfId="52587" xr:uid="{BB9CABF0-263B-46C2-A1D5-89780A5874A9}"/>
    <cellStyle name="20% - uthevingsfarge 3 25" xfId="3082" xr:uid="{00000000-0005-0000-0000-00001B2E0000}"/>
    <cellStyle name="20% - uthevingsfarge 3 25 2" xfId="3083" xr:uid="{00000000-0005-0000-0000-00001C2E0000}"/>
    <cellStyle name="20% - uthevingsfarge 3 25 2 2" xfId="3084" xr:uid="{00000000-0005-0000-0000-00001D2E0000}"/>
    <cellStyle name="20% - uthevingsfarge 3 25 2 2 2" xfId="36932" xr:uid="{00000000-0005-0000-0000-00001E2E0000}"/>
    <cellStyle name="20% - uthevingsfarge 3 25 2 2_CC1" xfId="52588" xr:uid="{AD3F091B-9FB0-4C56-87A5-4211FBCCA4EF}"/>
    <cellStyle name="20% - uthevingsfarge 3 25 2 3" xfId="36933" xr:uid="{00000000-0005-0000-0000-00001F2E0000}"/>
    <cellStyle name="20% - uthevingsfarge 3 25 2 4" xfId="36934" xr:uid="{00000000-0005-0000-0000-0000202E0000}"/>
    <cellStyle name="20% - uthevingsfarge 3 25 2 5" xfId="36935" xr:uid="{00000000-0005-0000-0000-0000212E0000}"/>
    <cellStyle name="20% - uthevingsfarge 3 25 2 6" xfId="36931" xr:uid="{00000000-0005-0000-0000-0000222E0000}"/>
    <cellStyle name="20% - uthevingsfarge 3 25 2_4 manuell" xfId="52589" xr:uid="{7315CA80-D708-4E90-93A5-E6915AC751BF}"/>
    <cellStyle name="20% - uthevingsfarge 3 25 3" xfId="3085" xr:uid="{00000000-0005-0000-0000-0000242E0000}"/>
    <cellStyle name="20% - uthevingsfarge 3 25 3 2" xfId="36936" xr:uid="{00000000-0005-0000-0000-0000252E0000}"/>
    <cellStyle name="20% - uthevingsfarge 3 25 3_CC1" xfId="52590" xr:uid="{3D571EC8-63BB-4839-B8D4-F0B1B0FBC29C}"/>
    <cellStyle name="20% - uthevingsfarge 3 25 4" xfId="36937" xr:uid="{00000000-0005-0000-0000-0000262E0000}"/>
    <cellStyle name="20% - uthevingsfarge 3 25 5" xfId="36938" xr:uid="{00000000-0005-0000-0000-0000272E0000}"/>
    <cellStyle name="20% - uthevingsfarge 3 25 6" xfId="36939" xr:uid="{00000000-0005-0000-0000-0000282E0000}"/>
    <cellStyle name="20% - uthevingsfarge 3 25 7" xfId="36930" xr:uid="{00000000-0005-0000-0000-0000292E0000}"/>
    <cellStyle name="20% - uthevingsfarge 3 25_4 manuell" xfId="52591" xr:uid="{41789122-CA9E-4A37-B752-D19B9946C872}"/>
    <cellStyle name="20% - uthevingsfarge 3 26" xfId="3086" xr:uid="{00000000-0005-0000-0000-00002B2E0000}"/>
    <cellStyle name="20% - uthevingsfarge 3 26 2" xfId="3087" xr:uid="{00000000-0005-0000-0000-00002C2E0000}"/>
    <cellStyle name="20% - uthevingsfarge 3 26 2 2" xfId="3088" xr:uid="{00000000-0005-0000-0000-00002D2E0000}"/>
    <cellStyle name="20% - uthevingsfarge 3 26 2 2 2" xfId="36942" xr:uid="{00000000-0005-0000-0000-00002E2E0000}"/>
    <cellStyle name="20% - uthevingsfarge 3 26 2 2_CC1" xfId="52592" xr:uid="{F530F518-937C-4D54-B4BA-C43281BC89D9}"/>
    <cellStyle name="20% - uthevingsfarge 3 26 2 3" xfId="36943" xr:uid="{00000000-0005-0000-0000-00002F2E0000}"/>
    <cellStyle name="20% - uthevingsfarge 3 26 2 4" xfId="36944" xr:uid="{00000000-0005-0000-0000-0000302E0000}"/>
    <cellStyle name="20% - uthevingsfarge 3 26 2 5" xfId="36945" xr:uid="{00000000-0005-0000-0000-0000312E0000}"/>
    <cellStyle name="20% - uthevingsfarge 3 26 2 6" xfId="36941" xr:uid="{00000000-0005-0000-0000-0000322E0000}"/>
    <cellStyle name="20% - uthevingsfarge 3 26 2_4 manuell" xfId="52593" xr:uid="{8BCF6681-77E9-443B-9CDA-EDD8D8B1EBA6}"/>
    <cellStyle name="20% - uthevingsfarge 3 26 3" xfId="3089" xr:uid="{00000000-0005-0000-0000-0000342E0000}"/>
    <cellStyle name="20% - uthevingsfarge 3 26 3 2" xfId="36946" xr:uid="{00000000-0005-0000-0000-0000352E0000}"/>
    <cellStyle name="20% - uthevingsfarge 3 26 3_CC1" xfId="52594" xr:uid="{079C4A4F-A520-457D-8C36-7BFC4C5768D0}"/>
    <cellStyle name="20% - uthevingsfarge 3 26 4" xfId="36947" xr:uid="{00000000-0005-0000-0000-0000362E0000}"/>
    <cellStyle name="20% - uthevingsfarge 3 26 5" xfId="36948" xr:uid="{00000000-0005-0000-0000-0000372E0000}"/>
    <cellStyle name="20% - uthevingsfarge 3 26 6" xfId="36949" xr:uid="{00000000-0005-0000-0000-0000382E0000}"/>
    <cellStyle name="20% - uthevingsfarge 3 26 7" xfId="36940" xr:uid="{00000000-0005-0000-0000-0000392E0000}"/>
    <cellStyle name="20% - uthevingsfarge 3 26_4 manuell" xfId="52595" xr:uid="{EDFABFF9-BCDA-427C-8380-36136A1DA93B}"/>
    <cellStyle name="20% - uthevingsfarge 3 27" xfId="3090" xr:uid="{00000000-0005-0000-0000-00003B2E0000}"/>
    <cellStyle name="20% - uthevingsfarge 3 27 2" xfId="3091" xr:uid="{00000000-0005-0000-0000-00003C2E0000}"/>
    <cellStyle name="20% - uthevingsfarge 3 27 2 2" xfId="3092" xr:uid="{00000000-0005-0000-0000-00003D2E0000}"/>
    <cellStyle name="20% - uthevingsfarge 3 27 2 2 2" xfId="36952" xr:uid="{00000000-0005-0000-0000-00003E2E0000}"/>
    <cellStyle name="20% - uthevingsfarge 3 27 2 2_CC1" xfId="52596" xr:uid="{A2514D25-C2F9-4CA3-B85F-B27E6AE6576E}"/>
    <cellStyle name="20% - uthevingsfarge 3 27 2 3" xfId="36953" xr:uid="{00000000-0005-0000-0000-00003F2E0000}"/>
    <cellStyle name="20% - uthevingsfarge 3 27 2 4" xfId="36954" xr:uid="{00000000-0005-0000-0000-0000402E0000}"/>
    <cellStyle name="20% - uthevingsfarge 3 27 2 5" xfId="36955" xr:uid="{00000000-0005-0000-0000-0000412E0000}"/>
    <cellStyle name="20% - uthevingsfarge 3 27 2 6" xfId="36951" xr:uid="{00000000-0005-0000-0000-0000422E0000}"/>
    <cellStyle name="20% - uthevingsfarge 3 27 2_4 manuell" xfId="52597" xr:uid="{4618DB75-8138-45DB-9DF9-27ACF87B875C}"/>
    <cellStyle name="20% - uthevingsfarge 3 27 3" xfId="3093" xr:uid="{00000000-0005-0000-0000-0000442E0000}"/>
    <cellStyle name="20% - uthevingsfarge 3 27 3 2" xfId="36956" xr:uid="{00000000-0005-0000-0000-0000452E0000}"/>
    <cellStyle name="20% - uthevingsfarge 3 27 3_CC1" xfId="52598" xr:uid="{B2C30CA0-3791-4F6D-BF72-62C10E62DD7C}"/>
    <cellStyle name="20% - uthevingsfarge 3 27 4" xfId="36957" xr:uid="{00000000-0005-0000-0000-0000462E0000}"/>
    <cellStyle name="20% - uthevingsfarge 3 27 5" xfId="36958" xr:uid="{00000000-0005-0000-0000-0000472E0000}"/>
    <cellStyle name="20% - uthevingsfarge 3 27 6" xfId="36959" xr:uid="{00000000-0005-0000-0000-0000482E0000}"/>
    <cellStyle name="20% - uthevingsfarge 3 27 7" xfId="36950" xr:uid="{00000000-0005-0000-0000-0000492E0000}"/>
    <cellStyle name="20% - uthevingsfarge 3 27_4 manuell" xfId="52599" xr:uid="{8AE67381-3A4F-4785-8AF4-8367F63D2B70}"/>
    <cellStyle name="20% - uthevingsfarge 3 28" xfId="3094" xr:uid="{00000000-0005-0000-0000-00004B2E0000}"/>
    <cellStyle name="20% - uthevingsfarge 3 28 2" xfId="3095" xr:uid="{00000000-0005-0000-0000-00004C2E0000}"/>
    <cellStyle name="20% - uthevingsfarge 3 28 2 2" xfId="3096" xr:uid="{00000000-0005-0000-0000-00004D2E0000}"/>
    <cellStyle name="20% - uthevingsfarge 3 28 2 2 2" xfId="36962" xr:uid="{00000000-0005-0000-0000-00004E2E0000}"/>
    <cellStyle name="20% - uthevingsfarge 3 28 2 2_CC1" xfId="52600" xr:uid="{9DB53AC5-34A9-47D5-AFCD-026DE2B6444D}"/>
    <cellStyle name="20% - uthevingsfarge 3 28 2 3" xfId="36963" xr:uid="{00000000-0005-0000-0000-00004F2E0000}"/>
    <cellStyle name="20% - uthevingsfarge 3 28 2 4" xfId="36964" xr:uid="{00000000-0005-0000-0000-0000502E0000}"/>
    <cellStyle name="20% - uthevingsfarge 3 28 2 5" xfId="36965" xr:uid="{00000000-0005-0000-0000-0000512E0000}"/>
    <cellStyle name="20% - uthevingsfarge 3 28 2 6" xfId="36961" xr:uid="{00000000-0005-0000-0000-0000522E0000}"/>
    <cellStyle name="20% - uthevingsfarge 3 28 2_4 manuell" xfId="52601" xr:uid="{51A93479-BE89-465C-A199-386A9B04B639}"/>
    <cellStyle name="20% - uthevingsfarge 3 28 3" xfId="3097" xr:uid="{00000000-0005-0000-0000-0000542E0000}"/>
    <cellStyle name="20% - uthevingsfarge 3 28 3 2" xfId="36966" xr:uid="{00000000-0005-0000-0000-0000552E0000}"/>
    <cellStyle name="20% - uthevingsfarge 3 28 3_CC1" xfId="52602" xr:uid="{3AE687D7-717B-40E2-9167-F7EA7D028F43}"/>
    <cellStyle name="20% - uthevingsfarge 3 28 4" xfId="36967" xr:uid="{00000000-0005-0000-0000-0000562E0000}"/>
    <cellStyle name="20% - uthevingsfarge 3 28 5" xfId="36968" xr:uid="{00000000-0005-0000-0000-0000572E0000}"/>
    <cellStyle name="20% - uthevingsfarge 3 28 6" xfId="36969" xr:uid="{00000000-0005-0000-0000-0000582E0000}"/>
    <cellStyle name="20% - uthevingsfarge 3 28 7" xfId="36960" xr:uid="{00000000-0005-0000-0000-0000592E0000}"/>
    <cellStyle name="20% - uthevingsfarge 3 28_4 manuell" xfId="52603" xr:uid="{1377A2AE-7701-433C-8C5B-49598A30CB2D}"/>
    <cellStyle name="20% - uthevingsfarge 3 29" xfId="3098" xr:uid="{00000000-0005-0000-0000-00005B2E0000}"/>
    <cellStyle name="20% - uthevingsfarge 3 29 2" xfId="3099" xr:uid="{00000000-0005-0000-0000-00005C2E0000}"/>
    <cellStyle name="20% - uthevingsfarge 3 29 2 2" xfId="3100" xr:uid="{00000000-0005-0000-0000-00005D2E0000}"/>
    <cellStyle name="20% - uthevingsfarge 3 29 2 2 2" xfId="36972" xr:uid="{00000000-0005-0000-0000-00005E2E0000}"/>
    <cellStyle name="20% - uthevingsfarge 3 29 2 2_CC1" xfId="52604" xr:uid="{CF1A14CF-1D41-4B0F-A44C-8341DA29D01A}"/>
    <cellStyle name="20% - uthevingsfarge 3 29 2 3" xfId="36973" xr:uid="{00000000-0005-0000-0000-00005F2E0000}"/>
    <cellStyle name="20% - uthevingsfarge 3 29 2 4" xfId="36974" xr:uid="{00000000-0005-0000-0000-0000602E0000}"/>
    <cellStyle name="20% - uthevingsfarge 3 29 2 5" xfId="36975" xr:uid="{00000000-0005-0000-0000-0000612E0000}"/>
    <cellStyle name="20% - uthevingsfarge 3 29 2 6" xfId="36971" xr:uid="{00000000-0005-0000-0000-0000622E0000}"/>
    <cellStyle name="20% - uthevingsfarge 3 29 2_4 manuell" xfId="52605" xr:uid="{F881BA6A-68BD-46AE-97D1-9B6CBA10C68A}"/>
    <cellStyle name="20% - uthevingsfarge 3 29 3" xfId="3101" xr:uid="{00000000-0005-0000-0000-0000642E0000}"/>
    <cellStyle name="20% - uthevingsfarge 3 29 3 2" xfId="36976" xr:uid="{00000000-0005-0000-0000-0000652E0000}"/>
    <cellStyle name="20% - uthevingsfarge 3 29 3_CC1" xfId="52606" xr:uid="{2B3212E9-A1A0-469B-80C3-76BD1C54EDD2}"/>
    <cellStyle name="20% - uthevingsfarge 3 29 4" xfId="36977" xr:uid="{00000000-0005-0000-0000-0000662E0000}"/>
    <cellStyle name="20% - uthevingsfarge 3 29 5" xfId="36978" xr:uid="{00000000-0005-0000-0000-0000672E0000}"/>
    <cellStyle name="20% - uthevingsfarge 3 29 6" xfId="36979" xr:uid="{00000000-0005-0000-0000-0000682E0000}"/>
    <cellStyle name="20% - uthevingsfarge 3 29 7" xfId="36970" xr:uid="{00000000-0005-0000-0000-0000692E0000}"/>
    <cellStyle name="20% - uthevingsfarge 3 29_4 manuell" xfId="52607" xr:uid="{C90C5CA3-BA87-49AD-9843-8C706B1EE077}"/>
    <cellStyle name="20% - uthevingsfarge 3 3" xfId="3102" xr:uid="{00000000-0005-0000-0000-00006B2E0000}"/>
    <cellStyle name="20% - uthevingsfarge 3 3 10" xfId="42348" xr:uid="{00000000-0005-0000-0000-00006C2E0000}"/>
    <cellStyle name="20% - uthevingsfarge 3 3 11" xfId="42349" xr:uid="{00000000-0005-0000-0000-00006D2E0000}"/>
    <cellStyle name="20% - uthevingsfarge 3 3 2" xfId="3103" xr:uid="{00000000-0005-0000-0000-00006E2E0000}"/>
    <cellStyle name="20% - uthevingsfarge 3 3 2 10" xfId="42350" xr:uid="{00000000-0005-0000-0000-00006F2E0000}"/>
    <cellStyle name="20% - uthevingsfarge 3 3 2 2" xfId="3104" xr:uid="{00000000-0005-0000-0000-0000702E0000}"/>
    <cellStyle name="20% - uthevingsfarge 3 3 2 2 2" xfId="14664" xr:uid="{00000000-0005-0000-0000-0000712E0000}"/>
    <cellStyle name="20% - uthevingsfarge 3 3 2 2 2 2" xfId="42351" xr:uid="{00000000-0005-0000-0000-0000722E0000}"/>
    <cellStyle name="20% - uthevingsfarge 3 3 2 2 2 2 2" xfId="42352" xr:uid="{00000000-0005-0000-0000-0000732E0000}"/>
    <cellStyle name="20% - uthevingsfarge 3 3 2 2 2 3" xfId="42353" xr:uid="{00000000-0005-0000-0000-0000742E0000}"/>
    <cellStyle name="20% - uthevingsfarge 3 3 2 2 2_3. Chng in credit spreads" xfId="42354" xr:uid="{00000000-0005-0000-0000-0000752E0000}"/>
    <cellStyle name="20% - uthevingsfarge 3 3 2 2 3" xfId="14665" xr:uid="{00000000-0005-0000-0000-0000762E0000}"/>
    <cellStyle name="20% - uthevingsfarge 3 3 2 2 3 2" xfId="42355" xr:uid="{00000000-0005-0000-0000-0000772E0000}"/>
    <cellStyle name="20% - uthevingsfarge 3 3 2 2 3 2 2" xfId="42356" xr:uid="{00000000-0005-0000-0000-0000782E0000}"/>
    <cellStyle name="20% - uthevingsfarge 3 3 2 2 3 3" xfId="42357" xr:uid="{00000000-0005-0000-0000-0000792E0000}"/>
    <cellStyle name="20% - uthevingsfarge 3 3 2 2 3_3. Chng in credit spreads" xfId="42358" xr:uid="{00000000-0005-0000-0000-00007A2E0000}"/>
    <cellStyle name="20% - uthevingsfarge 3 3 2 2 4" xfId="36982" xr:uid="{00000000-0005-0000-0000-00007B2E0000}"/>
    <cellStyle name="20% - uthevingsfarge 3 3 2 2 4 2" xfId="42359" xr:uid="{00000000-0005-0000-0000-00007C2E0000}"/>
    <cellStyle name="20% - uthevingsfarge 3 3 2 2 5" xfId="42360" xr:uid="{00000000-0005-0000-0000-00007D2E0000}"/>
    <cellStyle name="20% - uthevingsfarge 3 3 2 2 6" xfId="42361" xr:uid="{00000000-0005-0000-0000-00007E2E0000}"/>
    <cellStyle name="20% - uthevingsfarge 3 3 2 2_3. Chng in credit spreads" xfId="42362" xr:uid="{00000000-0005-0000-0000-00007F2E0000}"/>
    <cellStyle name="20% - uthevingsfarge 3 3 2 3" xfId="14666" xr:uid="{00000000-0005-0000-0000-0000802E0000}"/>
    <cellStyle name="20% - uthevingsfarge 3 3 2 3 2" xfId="14667" xr:uid="{00000000-0005-0000-0000-0000812E0000}"/>
    <cellStyle name="20% - uthevingsfarge 3 3 2 3 2 2" xfId="42363" xr:uid="{00000000-0005-0000-0000-0000822E0000}"/>
    <cellStyle name="20% - uthevingsfarge 3 3 2 3 3" xfId="14668" xr:uid="{00000000-0005-0000-0000-0000832E0000}"/>
    <cellStyle name="20% - uthevingsfarge 3 3 2 3 4" xfId="36983" xr:uid="{00000000-0005-0000-0000-0000842E0000}"/>
    <cellStyle name="20% - uthevingsfarge 3 3 2 3 5" xfId="42364" xr:uid="{00000000-0005-0000-0000-0000852E0000}"/>
    <cellStyle name="20% - uthevingsfarge 3 3 2 3 6" xfId="42365" xr:uid="{00000000-0005-0000-0000-0000862E0000}"/>
    <cellStyle name="20% - uthevingsfarge 3 3 2 3_3. Chng in credit spreads" xfId="42366" xr:uid="{00000000-0005-0000-0000-0000872E0000}"/>
    <cellStyle name="20% - uthevingsfarge 3 3 2 4" xfId="14669" xr:uid="{00000000-0005-0000-0000-0000882E0000}"/>
    <cellStyle name="20% - uthevingsfarge 3 3 2 4 2" xfId="14670" xr:uid="{00000000-0005-0000-0000-0000892E0000}"/>
    <cellStyle name="20% - uthevingsfarge 3 3 2 4 2 2" xfId="42367" xr:uid="{00000000-0005-0000-0000-00008A2E0000}"/>
    <cellStyle name="20% - uthevingsfarge 3 3 2 4 3" xfId="14671" xr:uid="{00000000-0005-0000-0000-00008B2E0000}"/>
    <cellStyle name="20% - uthevingsfarge 3 3 2 4 4" xfId="36984" xr:uid="{00000000-0005-0000-0000-00008C2E0000}"/>
    <cellStyle name="20% - uthevingsfarge 3 3 2 4 5" xfId="42368" xr:uid="{00000000-0005-0000-0000-00008D2E0000}"/>
    <cellStyle name="20% - uthevingsfarge 3 3 2 4 6" xfId="42369" xr:uid="{00000000-0005-0000-0000-00008E2E0000}"/>
    <cellStyle name="20% - uthevingsfarge 3 3 2 4_3. Chng in credit spreads" xfId="42370" xr:uid="{00000000-0005-0000-0000-00008F2E0000}"/>
    <cellStyle name="20% - uthevingsfarge 3 3 2 5" xfId="14672" xr:uid="{00000000-0005-0000-0000-0000902E0000}"/>
    <cellStyle name="20% - uthevingsfarge 3 3 2 5 2" xfId="14673" xr:uid="{00000000-0005-0000-0000-0000912E0000}"/>
    <cellStyle name="20% - uthevingsfarge 3 3 2 5 3" xfId="14674" xr:uid="{00000000-0005-0000-0000-0000922E0000}"/>
    <cellStyle name="20% - uthevingsfarge 3 3 2 5 4" xfId="36985" xr:uid="{00000000-0005-0000-0000-0000932E0000}"/>
    <cellStyle name="20% - uthevingsfarge 3 3 2 5 5" xfId="42371" xr:uid="{00000000-0005-0000-0000-0000942E0000}"/>
    <cellStyle name="20% - uthevingsfarge 3 3 2 5 6" xfId="42372" xr:uid="{00000000-0005-0000-0000-0000952E0000}"/>
    <cellStyle name="20% - uthevingsfarge 3 3 2 5_43 Manuell" xfId="54416" xr:uid="{17003C80-0ADA-4F61-9DA7-8E687E24D647}"/>
    <cellStyle name="20% - uthevingsfarge 3 3 2 6" xfId="14675" xr:uid="{00000000-0005-0000-0000-0000972E0000}"/>
    <cellStyle name="20% - uthevingsfarge 3 3 2 6 2" xfId="14676" xr:uid="{00000000-0005-0000-0000-0000982E0000}"/>
    <cellStyle name="20% - uthevingsfarge 3 3 2 6_43 Manuell" xfId="54417" xr:uid="{912B172A-2F29-454B-AC99-55395ED4AB9B}"/>
    <cellStyle name="20% - uthevingsfarge 3 3 2 7" xfId="14677" xr:uid="{00000000-0005-0000-0000-00009A2E0000}"/>
    <cellStyle name="20% - uthevingsfarge 3 3 2 8" xfId="36981" xr:uid="{00000000-0005-0000-0000-00009B2E0000}"/>
    <cellStyle name="20% - uthevingsfarge 3 3 2 9" xfId="42373" xr:uid="{00000000-0005-0000-0000-00009C2E0000}"/>
    <cellStyle name="20% - uthevingsfarge 3 3 2_3. Chng in credit spreads" xfId="42374" xr:uid="{00000000-0005-0000-0000-00009D2E0000}"/>
    <cellStyle name="20% - uthevingsfarge 3 3 3" xfId="3105" xr:uid="{00000000-0005-0000-0000-00009E2E0000}"/>
    <cellStyle name="20% - uthevingsfarge 3 3 3 2" xfId="14678" xr:uid="{00000000-0005-0000-0000-00009F2E0000}"/>
    <cellStyle name="20% - uthevingsfarge 3 3 3 2 2" xfId="42375" xr:uid="{00000000-0005-0000-0000-0000A02E0000}"/>
    <cellStyle name="20% - uthevingsfarge 3 3 3 2 2 2" xfId="42376" xr:uid="{00000000-0005-0000-0000-0000A12E0000}"/>
    <cellStyle name="20% - uthevingsfarge 3 3 3 2 2 2 2" xfId="42377" xr:uid="{00000000-0005-0000-0000-0000A22E0000}"/>
    <cellStyle name="20% - uthevingsfarge 3 3 3 2 2 3" xfId="42378" xr:uid="{00000000-0005-0000-0000-0000A32E0000}"/>
    <cellStyle name="20% - uthevingsfarge 3 3 3 2 2_3. Chng in credit spreads" xfId="42379" xr:uid="{00000000-0005-0000-0000-0000A42E0000}"/>
    <cellStyle name="20% - uthevingsfarge 3 3 3 2 3" xfId="42380" xr:uid="{00000000-0005-0000-0000-0000A52E0000}"/>
    <cellStyle name="20% - uthevingsfarge 3 3 3 2 3 2" xfId="42381" xr:uid="{00000000-0005-0000-0000-0000A62E0000}"/>
    <cellStyle name="20% - uthevingsfarge 3 3 3 2 3 2 2" xfId="42382" xr:uid="{00000000-0005-0000-0000-0000A72E0000}"/>
    <cellStyle name="20% - uthevingsfarge 3 3 3 2 3 3" xfId="42383" xr:uid="{00000000-0005-0000-0000-0000A82E0000}"/>
    <cellStyle name="20% - uthevingsfarge 3 3 3 2 3_3. Chng in credit spreads" xfId="42384" xr:uid="{00000000-0005-0000-0000-0000A92E0000}"/>
    <cellStyle name="20% - uthevingsfarge 3 3 3 2 4" xfId="42385" xr:uid="{00000000-0005-0000-0000-0000AA2E0000}"/>
    <cellStyle name="20% - uthevingsfarge 3 3 3 2 4 2" xfId="42386" xr:uid="{00000000-0005-0000-0000-0000AB2E0000}"/>
    <cellStyle name="20% - uthevingsfarge 3 3 3 2 5" xfId="42387" xr:uid="{00000000-0005-0000-0000-0000AC2E0000}"/>
    <cellStyle name="20% - uthevingsfarge 3 3 3 2_3. Chng in credit spreads" xfId="42388" xr:uid="{00000000-0005-0000-0000-0000AD2E0000}"/>
    <cellStyle name="20% - uthevingsfarge 3 3 3 3" xfId="14679" xr:uid="{00000000-0005-0000-0000-0000AE2E0000}"/>
    <cellStyle name="20% - uthevingsfarge 3 3 3 3 2" xfId="42389" xr:uid="{00000000-0005-0000-0000-0000AF2E0000}"/>
    <cellStyle name="20% - uthevingsfarge 3 3 3 3 2 2" xfId="42390" xr:uid="{00000000-0005-0000-0000-0000B02E0000}"/>
    <cellStyle name="20% - uthevingsfarge 3 3 3 3 3" xfId="42391" xr:uid="{00000000-0005-0000-0000-0000B12E0000}"/>
    <cellStyle name="20% - uthevingsfarge 3 3 3 3_3. Chng in credit spreads" xfId="42392" xr:uid="{00000000-0005-0000-0000-0000B22E0000}"/>
    <cellStyle name="20% - uthevingsfarge 3 3 3 4" xfId="36986" xr:uid="{00000000-0005-0000-0000-0000B32E0000}"/>
    <cellStyle name="20% - uthevingsfarge 3 3 3 4 2" xfId="42393" xr:uid="{00000000-0005-0000-0000-0000B42E0000}"/>
    <cellStyle name="20% - uthevingsfarge 3 3 3 4 2 2" xfId="42394" xr:uid="{00000000-0005-0000-0000-0000B52E0000}"/>
    <cellStyle name="20% - uthevingsfarge 3 3 3 4 3" xfId="42395" xr:uid="{00000000-0005-0000-0000-0000B62E0000}"/>
    <cellStyle name="20% - uthevingsfarge 3 3 3 4_3. Chng in credit spreads" xfId="42396" xr:uid="{00000000-0005-0000-0000-0000B72E0000}"/>
    <cellStyle name="20% - uthevingsfarge 3 3 3 5" xfId="42397" xr:uid="{00000000-0005-0000-0000-0000B82E0000}"/>
    <cellStyle name="20% - uthevingsfarge 3 3 3 5 2" xfId="42398" xr:uid="{00000000-0005-0000-0000-0000B92E0000}"/>
    <cellStyle name="20% - uthevingsfarge 3 3 3 6" xfId="42399" xr:uid="{00000000-0005-0000-0000-0000BA2E0000}"/>
    <cellStyle name="20% - uthevingsfarge 3 3 3_3. Chng in credit spreads" xfId="42400" xr:uid="{00000000-0005-0000-0000-0000BB2E0000}"/>
    <cellStyle name="20% - uthevingsfarge 3 3 4" xfId="14680" xr:uid="{00000000-0005-0000-0000-0000BC2E0000}"/>
    <cellStyle name="20% - uthevingsfarge 3 3 4 2" xfId="14681" xr:uid="{00000000-0005-0000-0000-0000BD2E0000}"/>
    <cellStyle name="20% - uthevingsfarge 3 3 4 2 2" xfId="42401" xr:uid="{00000000-0005-0000-0000-0000BE2E0000}"/>
    <cellStyle name="20% - uthevingsfarge 3 3 4 2 2 2" xfId="42402" xr:uid="{00000000-0005-0000-0000-0000BF2E0000}"/>
    <cellStyle name="20% - uthevingsfarge 3 3 4 2 3" xfId="42403" xr:uid="{00000000-0005-0000-0000-0000C02E0000}"/>
    <cellStyle name="20% - uthevingsfarge 3 3 4 2_3. Chng in credit spreads" xfId="42404" xr:uid="{00000000-0005-0000-0000-0000C12E0000}"/>
    <cellStyle name="20% - uthevingsfarge 3 3 4 3" xfId="14682" xr:uid="{00000000-0005-0000-0000-0000C22E0000}"/>
    <cellStyle name="20% - uthevingsfarge 3 3 4 3 2" xfId="42405" xr:uid="{00000000-0005-0000-0000-0000C32E0000}"/>
    <cellStyle name="20% - uthevingsfarge 3 3 4 3 2 2" xfId="42406" xr:uid="{00000000-0005-0000-0000-0000C42E0000}"/>
    <cellStyle name="20% - uthevingsfarge 3 3 4 3 3" xfId="42407" xr:uid="{00000000-0005-0000-0000-0000C52E0000}"/>
    <cellStyle name="20% - uthevingsfarge 3 3 4 3_3. Chng in credit spreads" xfId="42408" xr:uid="{00000000-0005-0000-0000-0000C62E0000}"/>
    <cellStyle name="20% - uthevingsfarge 3 3 4 4" xfId="36987" xr:uid="{00000000-0005-0000-0000-0000C72E0000}"/>
    <cellStyle name="20% - uthevingsfarge 3 3 4 4 2" xfId="42409" xr:uid="{00000000-0005-0000-0000-0000C82E0000}"/>
    <cellStyle name="20% - uthevingsfarge 3 3 4 5" xfId="42410" xr:uid="{00000000-0005-0000-0000-0000C92E0000}"/>
    <cellStyle name="20% - uthevingsfarge 3 3 4 6" xfId="42411" xr:uid="{00000000-0005-0000-0000-0000CA2E0000}"/>
    <cellStyle name="20% - uthevingsfarge 3 3 4_3. Chng in credit spreads" xfId="42412" xr:uid="{00000000-0005-0000-0000-0000CB2E0000}"/>
    <cellStyle name="20% - uthevingsfarge 3 3 5" xfId="14683" xr:uid="{00000000-0005-0000-0000-0000CC2E0000}"/>
    <cellStyle name="20% - uthevingsfarge 3 3 5 2" xfId="14684" xr:uid="{00000000-0005-0000-0000-0000CD2E0000}"/>
    <cellStyle name="20% - uthevingsfarge 3 3 5 2 2" xfId="42413" xr:uid="{00000000-0005-0000-0000-0000CE2E0000}"/>
    <cellStyle name="20% - uthevingsfarge 3 3 5 3" xfId="14685" xr:uid="{00000000-0005-0000-0000-0000CF2E0000}"/>
    <cellStyle name="20% - uthevingsfarge 3 3 5 4" xfId="36988" xr:uid="{00000000-0005-0000-0000-0000D02E0000}"/>
    <cellStyle name="20% - uthevingsfarge 3 3 5 5" xfId="42414" xr:uid="{00000000-0005-0000-0000-0000D12E0000}"/>
    <cellStyle name="20% - uthevingsfarge 3 3 5 6" xfId="42415" xr:uid="{00000000-0005-0000-0000-0000D22E0000}"/>
    <cellStyle name="20% - uthevingsfarge 3 3 5_3. Chng in credit spreads" xfId="42416" xr:uid="{00000000-0005-0000-0000-0000D32E0000}"/>
    <cellStyle name="20% - uthevingsfarge 3 3 6" xfId="14686" xr:uid="{00000000-0005-0000-0000-0000D42E0000}"/>
    <cellStyle name="20% - uthevingsfarge 3 3 6 2" xfId="14687" xr:uid="{00000000-0005-0000-0000-0000D52E0000}"/>
    <cellStyle name="20% - uthevingsfarge 3 3 6 2 2" xfId="42417" xr:uid="{00000000-0005-0000-0000-0000D62E0000}"/>
    <cellStyle name="20% - uthevingsfarge 3 3 6 3" xfId="14688" xr:uid="{00000000-0005-0000-0000-0000D72E0000}"/>
    <cellStyle name="20% - uthevingsfarge 3 3 6 4" xfId="36989" xr:uid="{00000000-0005-0000-0000-0000D82E0000}"/>
    <cellStyle name="20% - uthevingsfarge 3 3 6 5" xfId="42418" xr:uid="{00000000-0005-0000-0000-0000D92E0000}"/>
    <cellStyle name="20% - uthevingsfarge 3 3 6 6" xfId="42419" xr:uid="{00000000-0005-0000-0000-0000DA2E0000}"/>
    <cellStyle name="20% - uthevingsfarge 3 3 6_3. Chng in credit spreads" xfId="42420" xr:uid="{00000000-0005-0000-0000-0000DB2E0000}"/>
    <cellStyle name="20% - uthevingsfarge 3 3 7" xfId="14689" xr:uid="{00000000-0005-0000-0000-0000DC2E0000}"/>
    <cellStyle name="20% - uthevingsfarge 3 3 7 2" xfId="14690" xr:uid="{00000000-0005-0000-0000-0000DD2E0000}"/>
    <cellStyle name="20% - uthevingsfarge 3 3 7 2 2" xfId="42421" xr:uid="{00000000-0005-0000-0000-0000DE2E0000}"/>
    <cellStyle name="20% - uthevingsfarge 3 3 7 3" xfId="42422" xr:uid="{00000000-0005-0000-0000-0000DF2E0000}"/>
    <cellStyle name="20% - uthevingsfarge 3 3 7_3. Chng in credit spreads" xfId="42423" xr:uid="{00000000-0005-0000-0000-0000E02E0000}"/>
    <cellStyle name="20% - uthevingsfarge 3 3 8" xfId="14691" xr:uid="{00000000-0005-0000-0000-0000E12E0000}"/>
    <cellStyle name="20% - uthevingsfarge 3 3 9" xfId="36980" xr:uid="{00000000-0005-0000-0000-0000E22E0000}"/>
    <cellStyle name="20% - uthevingsfarge 3 3_4 manuell" xfId="52608" xr:uid="{EA07B3C3-1598-4685-AD3D-587A19D043D9}"/>
    <cellStyle name="20% - uthevingsfarge 3 30" xfId="3106" xr:uid="{00000000-0005-0000-0000-0000E42E0000}"/>
    <cellStyle name="20% - uthevingsfarge 3 30 2" xfId="3107" xr:uid="{00000000-0005-0000-0000-0000E52E0000}"/>
    <cellStyle name="20% - uthevingsfarge 3 30 2 2" xfId="3108" xr:uid="{00000000-0005-0000-0000-0000E62E0000}"/>
    <cellStyle name="20% - uthevingsfarge 3 30 2 2 2" xfId="36992" xr:uid="{00000000-0005-0000-0000-0000E72E0000}"/>
    <cellStyle name="20% - uthevingsfarge 3 30 2 2_CC1" xfId="52609" xr:uid="{970E33D1-05F1-41DF-9980-519FF859843D}"/>
    <cellStyle name="20% - uthevingsfarge 3 30 2 3" xfId="36993" xr:uid="{00000000-0005-0000-0000-0000E82E0000}"/>
    <cellStyle name="20% - uthevingsfarge 3 30 2 4" xfId="36994" xr:uid="{00000000-0005-0000-0000-0000E92E0000}"/>
    <cellStyle name="20% - uthevingsfarge 3 30 2 5" xfId="36995" xr:uid="{00000000-0005-0000-0000-0000EA2E0000}"/>
    <cellStyle name="20% - uthevingsfarge 3 30 2 6" xfId="36991" xr:uid="{00000000-0005-0000-0000-0000EB2E0000}"/>
    <cellStyle name="20% - uthevingsfarge 3 30 2_4 manuell" xfId="52610" xr:uid="{B997C526-EE6E-4E8E-9734-475FB64EABBA}"/>
    <cellStyle name="20% - uthevingsfarge 3 30 3" xfId="3109" xr:uid="{00000000-0005-0000-0000-0000ED2E0000}"/>
    <cellStyle name="20% - uthevingsfarge 3 30 3 2" xfId="36996" xr:uid="{00000000-0005-0000-0000-0000EE2E0000}"/>
    <cellStyle name="20% - uthevingsfarge 3 30 3_CC1" xfId="52611" xr:uid="{063F3CD9-6194-4776-B4CE-F7C851110479}"/>
    <cellStyle name="20% - uthevingsfarge 3 30 4" xfId="36997" xr:uid="{00000000-0005-0000-0000-0000EF2E0000}"/>
    <cellStyle name="20% - uthevingsfarge 3 30 5" xfId="36998" xr:uid="{00000000-0005-0000-0000-0000F02E0000}"/>
    <cellStyle name="20% - uthevingsfarge 3 30 6" xfId="36999" xr:uid="{00000000-0005-0000-0000-0000F12E0000}"/>
    <cellStyle name="20% - uthevingsfarge 3 30 7" xfId="36990" xr:uid="{00000000-0005-0000-0000-0000F22E0000}"/>
    <cellStyle name="20% - uthevingsfarge 3 30_4 manuell" xfId="52612" xr:uid="{2B7D1B4A-83CC-4745-AF7C-A2FB1B18A628}"/>
    <cellStyle name="20% - uthevingsfarge 3 31" xfId="3110" xr:uid="{00000000-0005-0000-0000-0000F42E0000}"/>
    <cellStyle name="20% - uthevingsfarge 3 31 2" xfId="3111" xr:uid="{00000000-0005-0000-0000-0000F52E0000}"/>
    <cellStyle name="20% - uthevingsfarge 3 31 2 2" xfId="3112" xr:uid="{00000000-0005-0000-0000-0000F62E0000}"/>
    <cellStyle name="20% - uthevingsfarge 3 31 2 2 2" xfId="37002" xr:uid="{00000000-0005-0000-0000-0000F72E0000}"/>
    <cellStyle name="20% - uthevingsfarge 3 31 2 2_CC1" xfId="52613" xr:uid="{60554D88-BAD4-4328-9C0C-86EB8532E310}"/>
    <cellStyle name="20% - uthevingsfarge 3 31 2 3" xfId="37003" xr:uid="{00000000-0005-0000-0000-0000F82E0000}"/>
    <cellStyle name="20% - uthevingsfarge 3 31 2 4" xfId="37004" xr:uid="{00000000-0005-0000-0000-0000F92E0000}"/>
    <cellStyle name="20% - uthevingsfarge 3 31 2 5" xfId="37005" xr:uid="{00000000-0005-0000-0000-0000FA2E0000}"/>
    <cellStyle name="20% - uthevingsfarge 3 31 2 6" xfId="37001" xr:uid="{00000000-0005-0000-0000-0000FB2E0000}"/>
    <cellStyle name="20% - uthevingsfarge 3 31 2_4 manuell" xfId="52614" xr:uid="{C896A713-43C1-4961-9931-8BA221248570}"/>
    <cellStyle name="20% - uthevingsfarge 3 31 3" xfId="3113" xr:uid="{00000000-0005-0000-0000-0000FD2E0000}"/>
    <cellStyle name="20% - uthevingsfarge 3 31 3 2" xfId="37006" xr:uid="{00000000-0005-0000-0000-0000FE2E0000}"/>
    <cellStyle name="20% - uthevingsfarge 3 31 3_CC1" xfId="52615" xr:uid="{90C67DD1-33F1-4F25-9E58-AA492D2BD21E}"/>
    <cellStyle name="20% - uthevingsfarge 3 31 4" xfId="37007" xr:uid="{00000000-0005-0000-0000-0000FF2E0000}"/>
    <cellStyle name="20% - uthevingsfarge 3 31 5" xfId="37008" xr:uid="{00000000-0005-0000-0000-0000002F0000}"/>
    <cellStyle name="20% - uthevingsfarge 3 31 6" xfId="37009" xr:uid="{00000000-0005-0000-0000-0000012F0000}"/>
    <cellStyle name="20% - uthevingsfarge 3 31 7" xfId="37000" xr:uid="{00000000-0005-0000-0000-0000022F0000}"/>
    <cellStyle name="20% - uthevingsfarge 3 31_4 manuell" xfId="52616" xr:uid="{6FCD1EE4-CA71-4BAD-9CF6-CF43C50ABEE3}"/>
    <cellStyle name="20% - uthevingsfarge 3 32" xfId="3114" xr:uid="{00000000-0005-0000-0000-0000042F0000}"/>
    <cellStyle name="20% - uthevingsfarge 3 32 2" xfId="3115" xr:uid="{00000000-0005-0000-0000-0000052F0000}"/>
    <cellStyle name="20% - uthevingsfarge 3 32 2 2" xfId="3116" xr:uid="{00000000-0005-0000-0000-0000062F0000}"/>
    <cellStyle name="20% - uthevingsfarge 3 32 2 2 2" xfId="37012" xr:uid="{00000000-0005-0000-0000-0000072F0000}"/>
    <cellStyle name="20% - uthevingsfarge 3 32 2 2_CC1" xfId="52617" xr:uid="{974FF1C9-3052-4B65-9759-C31B85A245DC}"/>
    <cellStyle name="20% - uthevingsfarge 3 32 2 3" xfId="37013" xr:uid="{00000000-0005-0000-0000-0000082F0000}"/>
    <cellStyle name="20% - uthevingsfarge 3 32 2 4" xfId="37014" xr:uid="{00000000-0005-0000-0000-0000092F0000}"/>
    <cellStyle name="20% - uthevingsfarge 3 32 2 5" xfId="37015" xr:uid="{00000000-0005-0000-0000-00000A2F0000}"/>
    <cellStyle name="20% - uthevingsfarge 3 32 2 6" xfId="37011" xr:uid="{00000000-0005-0000-0000-00000B2F0000}"/>
    <cellStyle name="20% - uthevingsfarge 3 32 2_4 manuell" xfId="52618" xr:uid="{F91FB82E-A461-4992-8564-387722BD96B7}"/>
    <cellStyle name="20% - uthevingsfarge 3 32 3" xfId="3117" xr:uid="{00000000-0005-0000-0000-00000D2F0000}"/>
    <cellStyle name="20% - uthevingsfarge 3 32 3 2" xfId="37016" xr:uid="{00000000-0005-0000-0000-00000E2F0000}"/>
    <cellStyle name="20% - uthevingsfarge 3 32 3_CC1" xfId="52619" xr:uid="{4C739A7A-4AB8-4A53-BDFD-1408E0BA2C04}"/>
    <cellStyle name="20% - uthevingsfarge 3 32 4" xfId="37017" xr:uid="{00000000-0005-0000-0000-00000F2F0000}"/>
    <cellStyle name="20% - uthevingsfarge 3 32 5" xfId="37018" xr:uid="{00000000-0005-0000-0000-0000102F0000}"/>
    <cellStyle name="20% - uthevingsfarge 3 32 6" xfId="37019" xr:uid="{00000000-0005-0000-0000-0000112F0000}"/>
    <cellStyle name="20% - uthevingsfarge 3 32 7" xfId="37010" xr:uid="{00000000-0005-0000-0000-0000122F0000}"/>
    <cellStyle name="20% - uthevingsfarge 3 32_4 manuell" xfId="52620" xr:uid="{46C72C6A-C0D0-4956-89C0-256213376FEC}"/>
    <cellStyle name="20% - uthevingsfarge 3 33" xfId="3118" xr:uid="{00000000-0005-0000-0000-0000142F0000}"/>
    <cellStyle name="20% - uthevingsfarge 3 33 2" xfId="3119" xr:uid="{00000000-0005-0000-0000-0000152F0000}"/>
    <cellStyle name="20% - uthevingsfarge 3 33 2 2" xfId="3120" xr:uid="{00000000-0005-0000-0000-0000162F0000}"/>
    <cellStyle name="20% - uthevingsfarge 3 33 2 2 2" xfId="37022" xr:uid="{00000000-0005-0000-0000-0000172F0000}"/>
    <cellStyle name="20% - uthevingsfarge 3 33 2 2_CC1" xfId="52621" xr:uid="{ED58386B-623D-453B-998D-6EEB9657199C}"/>
    <cellStyle name="20% - uthevingsfarge 3 33 2 3" xfId="37023" xr:uid="{00000000-0005-0000-0000-0000182F0000}"/>
    <cellStyle name="20% - uthevingsfarge 3 33 2 4" xfId="37024" xr:uid="{00000000-0005-0000-0000-0000192F0000}"/>
    <cellStyle name="20% - uthevingsfarge 3 33 2 5" xfId="37025" xr:uid="{00000000-0005-0000-0000-00001A2F0000}"/>
    <cellStyle name="20% - uthevingsfarge 3 33 2 6" xfId="37021" xr:uid="{00000000-0005-0000-0000-00001B2F0000}"/>
    <cellStyle name="20% - uthevingsfarge 3 33 2_4 manuell" xfId="52622" xr:uid="{6A812F5D-D8F4-4FD2-866F-13BBDA4B4CE4}"/>
    <cellStyle name="20% - uthevingsfarge 3 33 3" xfId="3121" xr:uid="{00000000-0005-0000-0000-00001D2F0000}"/>
    <cellStyle name="20% - uthevingsfarge 3 33 3 2" xfId="37026" xr:uid="{00000000-0005-0000-0000-00001E2F0000}"/>
    <cellStyle name="20% - uthevingsfarge 3 33 3_CC1" xfId="52623" xr:uid="{1CA69444-AA4F-4107-BCA8-432E9704E21A}"/>
    <cellStyle name="20% - uthevingsfarge 3 33 4" xfId="37027" xr:uid="{00000000-0005-0000-0000-00001F2F0000}"/>
    <cellStyle name="20% - uthevingsfarge 3 33 5" xfId="37028" xr:uid="{00000000-0005-0000-0000-0000202F0000}"/>
    <cellStyle name="20% - uthevingsfarge 3 33 6" xfId="37029" xr:uid="{00000000-0005-0000-0000-0000212F0000}"/>
    <cellStyle name="20% - uthevingsfarge 3 33 7" xfId="37020" xr:uid="{00000000-0005-0000-0000-0000222F0000}"/>
    <cellStyle name="20% - uthevingsfarge 3 33_4 manuell" xfId="52624" xr:uid="{C1F7EF67-5D17-4518-9386-EE99137684FE}"/>
    <cellStyle name="20% - uthevingsfarge 3 34" xfId="3122" xr:uid="{00000000-0005-0000-0000-0000242F0000}"/>
    <cellStyle name="20% - uthevingsfarge 3 34 2" xfId="3123" xr:uid="{00000000-0005-0000-0000-0000252F0000}"/>
    <cellStyle name="20% - uthevingsfarge 3 34 2 2" xfId="3124" xr:uid="{00000000-0005-0000-0000-0000262F0000}"/>
    <cellStyle name="20% - uthevingsfarge 3 34 2 2 2" xfId="37032" xr:uid="{00000000-0005-0000-0000-0000272F0000}"/>
    <cellStyle name="20% - uthevingsfarge 3 34 2 2_CC1" xfId="52625" xr:uid="{5B3714AB-7A43-47D3-A9BE-41DB2F473D69}"/>
    <cellStyle name="20% - uthevingsfarge 3 34 2 3" xfId="37033" xr:uid="{00000000-0005-0000-0000-0000282F0000}"/>
    <cellStyle name="20% - uthevingsfarge 3 34 2 4" xfId="37034" xr:uid="{00000000-0005-0000-0000-0000292F0000}"/>
    <cellStyle name="20% - uthevingsfarge 3 34 2 5" xfId="37035" xr:uid="{00000000-0005-0000-0000-00002A2F0000}"/>
    <cellStyle name="20% - uthevingsfarge 3 34 2 6" xfId="37031" xr:uid="{00000000-0005-0000-0000-00002B2F0000}"/>
    <cellStyle name="20% - uthevingsfarge 3 34 2_4 manuell" xfId="52626" xr:uid="{BAFF0C69-C6CC-4809-A1EB-D5B2D034088E}"/>
    <cellStyle name="20% - uthevingsfarge 3 34 3" xfId="3125" xr:uid="{00000000-0005-0000-0000-00002D2F0000}"/>
    <cellStyle name="20% - uthevingsfarge 3 34 3 2" xfId="37036" xr:uid="{00000000-0005-0000-0000-00002E2F0000}"/>
    <cellStyle name="20% - uthevingsfarge 3 34 3_CC1" xfId="52627" xr:uid="{6C149A93-E11E-456D-8BC2-1A1C4D54579A}"/>
    <cellStyle name="20% - uthevingsfarge 3 34 4" xfId="37037" xr:uid="{00000000-0005-0000-0000-00002F2F0000}"/>
    <cellStyle name="20% - uthevingsfarge 3 34 5" xfId="37038" xr:uid="{00000000-0005-0000-0000-0000302F0000}"/>
    <cellStyle name="20% - uthevingsfarge 3 34 6" xfId="37039" xr:uid="{00000000-0005-0000-0000-0000312F0000}"/>
    <cellStyle name="20% - uthevingsfarge 3 34 7" xfId="37030" xr:uid="{00000000-0005-0000-0000-0000322F0000}"/>
    <cellStyle name="20% - uthevingsfarge 3 34_4 manuell" xfId="52628" xr:uid="{387449CF-4771-445A-BBE9-D5D06951D11B}"/>
    <cellStyle name="20% - uthevingsfarge 3 35" xfId="3126" xr:uid="{00000000-0005-0000-0000-0000342F0000}"/>
    <cellStyle name="20% - uthevingsfarge 3 35 2" xfId="3127" xr:uid="{00000000-0005-0000-0000-0000352F0000}"/>
    <cellStyle name="20% - uthevingsfarge 3 35 2 2" xfId="3128" xr:uid="{00000000-0005-0000-0000-0000362F0000}"/>
    <cellStyle name="20% - uthevingsfarge 3 35 2 2 2" xfId="37042" xr:uid="{00000000-0005-0000-0000-0000372F0000}"/>
    <cellStyle name="20% - uthevingsfarge 3 35 2 2_CC1" xfId="52629" xr:uid="{ACD7E31C-792D-4B9E-AF13-BBC0AED58E0E}"/>
    <cellStyle name="20% - uthevingsfarge 3 35 2 3" xfId="37043" xr:uid="{00000000-0005-0000-0000-0000382F0000}"/>
    <cellStyle name="20% - uthevingsfarge 3 35 2 4" xfId="37044" xr:uid="{00000000-0005-0000-0000-0000392F0000}"/>
    <cellStyle name="20% - uthevingsfarge 3 35 2 5" xfId="37045" xr:uid="{00000000-0005-0000-0000-00003A2F0000}"/>
    <cellStyle name="20% - uthevingsfarge 3 35 2 6" xfId="37041" xr:uid="{00000000-0005-0000-0000-00003B2F0000}"/>
    <cellStyle name="20% - uthevingsfarge 3 35 2_4 manuell" xfId="52630" xr:uid="{329FFDFC-A588-473C-A741-86256E813D37}"/>
    <cellStyle name="20% - uthevingsfarge 3 35 3" xfId="3129" xr:uid="{00000000-0005-0000-0000-00003D2F0000}"/>
    <cellStyle name="20% - uthevingsfarge 3 35 3 2" xfId="37046" xr:uid="{00000000-0005-0000-0000-00003E2F0000}"/>
    <cellStyle name="20% - uthevingsfarge 3 35 3_CC1" xfId="52631" xr:uid="{9DADC353-05E5-44D3-969A-AD1CE89372C4}"/>
    <cellStyle name="20% - uthevingsfarge 3 35 4" xfId="37047" xr:uid="{00000000-0005-0000-0000-00003F2F0000}"/>
    <cellStyle name="20% - uthevingsfarge 3 35 5" xfId="37048" xr:uid="{00000000-0005-0000-0000-0000402F0000}"/>
    <cellStyle name="20% - uthevingsfarge 3 35 6" xfId="37049" xr:uid="{00000000-0005-0000-0000-0000412F0000}"/>
    <cellStyle name="20% - uthevingsfarge 3 35 7" xfId="37040" xr:uid="{00000000-0005-0000-0000-0000422F0000}"/>
    <cellStyle name="20% - uthevingsfarge 3 35_4 manuell" xfId="52632" xr:uid="{E04277BF-8B21-4A3E-A902-A03DFFD8B186}"/>
    <cellStyle name="20% - uthevingsfarge 3 36" xfId="3130" xr:uid="{00000000-0005-0000-0000-0000442F0000}"/>
    <cellStyle name="20% - uthevingsfarge 3 36 2" xfId="3131" xr:uid="{00000000-0005-0000-0000-0000452F0000}"/>
    <cellStyle name="20% - uthevingsfarge 3 36 2 2" xfId="3132" xr:uid="{00000000-0005-0000-0000-0000462F0000}"/>
    <cellStyle name="20% - uthevingsfarge 3 36 2 2 2" xfId="37052" xr:uid="{00000000-0005-0000-0000-0000472F0000}"/>
    <cellStyle name="20% - uthevingsfarge 3 36 2 2_CC1" xfId="52633" xr:uid="{2A4B2273-2B6B-40FB-9998-0017714BC337}"/>
    <cellStyle name="20% - uthevingsfarge 3 36 2 3" xfId="37053" xr:uid="{00000000-0005-0000-0000-0000482F0000}"/>
    <cellStyle name="20% - uthevingsfarge 3 36 2 4" xfId="37054" xr:uid="{00000000-0005-0000-0000-0000492F0000}"/>
    <cellStyle name="20% - uthevingsfarge 3 36 2 5" xfId="37055" xr:uid="{00000000-0005-0000-0000-00004A2F0000}"/>
    <cellStyle name="20% - uthevingsfarge 3 36 2 6" xfId="37051" xr:uid="{00000000-0005-0000-0000-00004B2F0000}"/>
    <cellStyle name="20% - uthevingsfarge 3 36 2_4 manuell" xfId="52634" xr:uid="{456791BF-8072-464E-92B0-89B93EBECF9F}"/>
    <cellStyle name="20% - uthevingsfarge 3 36 3" xfId="3133" xr:uid="{00000000-0005-0000-0000-00004D2F0000}"/>
    <cellStyle name="20% - uthevingsfarge 3 36 3 2" xfId="37056" xr:uid="{00000000-0005-0000-0000-00004E2F0000}"/>
    <cellStyle name="20% - uthevingsfarge 3 36 3_CC1" xfId="52635" xr:uid="{F42F1579-460C-473E-A063-030CD88D665E}"/>
    <cellStyle name="20% - uthevingsfarge 3 36 4" xfId="37057" xr:uid="{00000000-0005-0000-0000-00004F2F0000}"/>
    <cellStyle name="20% - uthevingsfarge 3 36 5" xfId="37058" xr:uid="{00000000-0005-0000-0000-0000502F0000}"/>
    <cellStyle name="20% - uthevingsfarge 3 36 6" xfId="37059" xr:uid="{00000000-0005-0000-0000-0000512F0000}"/>
    <cellStyle name="20% - uthevingsfarge 3 36 7" xfId="37050" xr:uid="{00000000-0005-0000-0000-0000522F0000}"/>
    <cellStyle name="20% - uthevingsfarge 3 36_4 manuell" xfId="52636" xr:uid="{E059A5A5-05D0-4386-98EF-F9375CC59CED}"/>
    <cellStyle name="20% - uthevingsfarge 3 37" xfId="3134" xr:uid="{00000000-0005-0000-0000-0000542F0000}"/>
    <cellStyle name="20% - uthevingsfarge 3 37 2" xfId="3135" xr:uid="{00000000-0005-0000-0000-0000552F0000}"/>
    <cellStyle name="20% - uthevingsfarge 3 37 2 2" xfId="3136" xr:uid="{00000000-0005-0000-0000-0000562F0000}"/>
    <cellStyle name="20% - uthevingsfarge 3 37 2 2 2" xfId="37062" xr:uid="{00000000-0005-0000-0000-0000572F0000}"/>
    <cellStyle name="20% - uthevingsfarge 3 37 2 2_CC1" xfId="52637" xr:uid="{028B982D-21A3-4DD3-9C9A-A8DD395C015E}"/>
    <cellStyle name="20% - uthevingsfarge 3 37 2 3" xfId="37063" xr:uid="{00000000-0005-0000-0000-0000582F0000}"/>
    <cellStyle name="20% - uthevingsfarge 3 37 2 4" xfId="37064" xr:uid="{00000000-0005-0000-0000-0000592F0000}"/>
    <cellStyle name="20% - uthevingsfarge 3 37 2 5" xfId="37065" xr:uid="{00000000-0005-0000-0000-00005A2F0000}"/>
    <cellStyle name="20% - uthevingsfarge 3 37 2 6" xfId="37061" xr:uid="{00000000-0005-0000-0000-00005B2F0000}"/>
    <cellStyle name="20% - uthevingsfarge 3 37 2_4 manuell" xfId="52638" xr:uid="{99C82A37-3006-4620-8E4C-999794A0223D}"/>
    <cellStyle name="20% - uthevingsfarge 3 37 3" xfId="3137" xr:uid="{00000000-0005-0000-0000-00005D2F0000}"/>
    <cellStyle name="20% - uthevingsfarge 3 37 3 2" xfId="37066" xr:uid="{00000000-0005-0000-0000-00005E2F0000}"/>
    <cellStyle name="20% - uthevingsfarge 3 37 3_CC1" xfId="52639" xr:uid="{AFADE07B-B6EF-41C1-B10D-7167519C7B9B}"/>
    <cellStyle name="20% - uthevingsfarge 3 37 4" xfId="37067" xr:uid="{00000000-0005-0000-0000-00005F2F0000}"/>
    <cellStyle name="20% - uthevingsfarge 3 37 5" xfId="37068" xr:uid="{00000000-0005-0000-0000-0000602F0000}"/>
    <cellStyle name="20% - uthevingsfarge 3 37 6" xfId="37069" xr:uid="{00000000-0005-0000-0000-0000612F0000}"/>
    <cellStyle name="20% - uthevingsfarge 3 37 7" xfId="37060" xr:uid="{00000000-0005-0000-0000-0000622F0000}"/>
    <cellStyle name="20% - uthevingsfarge 3 37_4 manuell" xfId="52640" xr:uid="{B188A4D9-00FE-45E4-BAE2-C52FA8DAE9EE}"/>
    <cellStyle name="20% - uthevingsfarge 3 38" xfId="3138" xr:uid="{00000000-0005-0000-0000-0000642F0000}"/>
    <cellStyle name="20% - uthevingsfarge 3 38 2" xfId="3139" xr:uid="{00000000-0005-0000-0000-0000652F0000}"/>
    <cellStyle name="20% - uthevingsfarge 3 38 2 2" xfId="3140" xr:uid="{00000000-0005-0000-0000-0000662F0000}"/>
    <cellStyle name="20% - uthevingsfarge 3 38 2 2 2" xfId="37072" xr:uid="{00000000-0005-0000-0000-0000672F0000}"/>
    <cellStyle name="20% - uthevingsfarge 3 38 2 2_CC1" xfId="52641" xr:uid="{3D6190F0-5180-49B4-A365-D0121C1BB44B}"/>
    <cellStyle name="20% - uthevingsfarge 3 38 2 3" xfId="37073" xr:uid="{00000000-0005-0000-0000-0000682F0000}"/>
    <cellStyle name="20% - uthevingsfarge 3 38 2 4" xfId="37074" xr:uid="{00000000-0005-0000-0000-0000692F0000}"/>
    <cellStyle name="20% - uthevingsfarge 3 38 2 5" xfId="37075" xr:uid="{00000000-0005-0000-0000-00006A2F0000}"/>
    <cellStyle name="20% - uthevingsfarge 3 38 2 6" xfId="37071" xr:uid="{00000000-0005-0000-0000-00006B2F0000}"/>
    <cellStyle name="20% - uthevingsfarge 3 38 2_4 manuell" xfId="52642" xr:uid="{E0A1F263-C045-4B89-9E24-90F3D5528DC2}"/>
    <cellStyle name="20% - uthevingsfarge 3 38 3" xfId="3141" xr:uid="{00000000-0005-0000-0000-00006D2F0000}"/>
    <cellStyle name="20% - uthevingsfarge 3 38 3 2" xfId="37076" xr:uid="{00000000-0005-0000-0000-00006E2F0000}"/>
    <cellStyle name="20% - uthevingsfarge 3 38 3_CC1" xfId="52643" xr:uid="{2F5C1B82-6A38-43F5-873C-8DDB0ED8DBD7}"/>
    <cellStyle name="20% - uthevingsfarge 3 38 4" xfId="37077" xr:uid="{00000000-0005-0000-0000-00006F2F0000}"/>
    <cellStyle name="20% - uthevingsfarge 3 38 5" xfId="37078" xr:uid="{00000000-0005-0000-0000-0000702F0000}"/>
    <cellStyle name="20% - uthevingsfarge 3 38 6" xfId="37079" xr:uid="{00000000-0005-0000-0000-0000712F0000}"/>
    <cellStyle name="20% - uthevingsfarge 3 38 7" xfId="37070" xr:uid="{00000000-0005-0000-0000-0000722F0000}"/>
    <cellStyle name="20% - uthevingsfarge 3 38_4 manuell" xfId="52644" xr:uid="{4B81DDEA-6F81-43FC-86BB-F2B5A8743B4D}"/>
    <cellStyle name="20% - uthevingsfarge 3 39" xfId="3142" xr:uid="{00000000-0005-0000-0000-0000742F0000}"/>
    <cellStyle name="20% - uthevingsfarge 3 39 2" xfId="3143" xr:uid="{00000000-0005-0000-0000-0000752F0000}"/>
    <cellStyle name="20% - uthevingsfarge 3 39 2 2" xfId="3144" xr:uid="{00000000-0005-0000-0000-0000762F0000}"/>
    <cellStyle name="20% - uthevingsfarge 3 39 2 2 2" xfId="37082" xr:uid="{00000000-0005-0000-0000-0000772F0000}"/>
    <cellStyle name="20% - uthevingsfarge 3 39 2 2_CC1" xfId="52645" xr:uid="{0B2F34E1-E9C8-40D1-9E28-64139D9A766A}"/>
    <cellStyle name="20% - uthevingsfarge 3 39 2 3" xfId="37083" xr:uid="{00000000-0005-0000-0000-0000782F0000}"/>
    <cellStyle name="20% - uthevingsfarge 3 39 2 4" xfId="37084" xr:uid="{00000000-0005-0000-0000-0000792F0000}"/>
    <cellStyle name="20% - uthevingsfarge 3 39 2 5" xfId="37085" xr:uid="{00000000-0005-0000-0000-00007A2F0000}"/>
    <cellStyle name="20% - uthevingsfarge 3 39 2 6" xfId="37081" xr:uid="{00000000-0005-0000-0000-00007B2F0000}"/>
    <cellStyle name="20% - uthevingsfarge 3 39 2_4 manuell" xfId="52646" xr:uid="{3FA18A5C-9D2C-4067-8A59-6627885F7B18}"/>
    <cellStyle name="20% - uthevingsfarge 3 39 3" xfId="3145" xr:uid="{00000000-0005-0000-0000-00007D2F0000}"/>
    <cellStyle name="20% - uthevingsfarge 3 39 3 2" xfId="37086" xr:uid="{00000000-0005-0000-0000-00007E2F0000}"/>
    <cellStyle name="20% - uthevingsfarge 3 39 3_CC1" xfId="52647" xr:uid="{4FC6B117-5D54-4445-8A51-76C7C5038BE5}"/>
    <cellStyle name="20% - uthevingsfarge 3 39 4" xfId="37087" xr:uid="{00000000-0005-0000-0000-00007F2F0000}"/>
    <cellStyle name="20% - uthevingsfarge 3 39 5" xfId="37088" xr:uid="{00000000-0005-0000-0000-0000802F0000}"/>
    <cellStyle name="20% - uthevingsfarge 3 39 6" xfId="37089" xr:uid="{00000000-0005-0000-0000-0000812F0000}"/>
    <cellStyle name="20% - uthevingsfarge 3 39 7" xfId="37080" xr:uid="{00000000-0005-0000-0000-0000822F0000}"/>
    <cellStyle name="20% - uthevingsfarge 3 39_4 manuell" xfId="52648" xr:uid="{6D2F738D-FE6C-4EF8-97E4-6ADA951ECCEB}"/>
    <cellStyle name="20% - uthevingsfarge 3 4" xfId="3146" xr:uid="{00000000-0005-0000-0000-0000842F0000}"/>
    <cellStyle name="20% - uthevingsfarge 3 4 10" xfId="42424" xr:uid="{00000000-0005-0000-0000-0000852F0000}"/>
    <cellStyle name="20% - uthevingsfarge 3 4 2" xfId="3147" xr:uid="{00000000-0005-0000-0000-0000862F0000}"/>
    <cellStyle name="20% - uthevingsfarge 3 4 2 2" xfId="3148" xr:uid="{00000000-0005-0000-0000-0000872F0000}"/>
    <cellStyle name="20% - uthevingsfarge 3 4 2 2 2" xfId="14692" xr:uid="{00000000-0005-0000-0000-0000882F0000}"/>
    <cellStyle name="20% - uthevingsfarge 3 4 2 2 2 2" xfId="42425" xr:uid="{00000000-0005-0000-0000-0000892F0000}"/>
    <cellStyle name="20% - uthevingsfarge 3 4 2 2 3" xfId="37092" xr:uid="{00000000-0005-0000-0000-00008A2F0000}"/>
    <cellStyle name="20% - uthevingsfarge 3 4 2 2_3. Chng in credit spreads" xfId="42426" xr:uid="{00000000-0005-0000-0000-00008B2F0000}"/>
    <cellStyle name="20% - uthevingsfarge 3 4 2 3" xfId="14693" xr:uid="{00000000-0005-0000-0000-00008C2F0000}"/>
    <cellStyle name="20% - uthevingsfarge 3 4 2 3 2" xfId="37093" xr:uid="{00000000-0005-0000-0000-00008D2F0000}"/>
    <cellStyle name="20% - uthevingsfarge 3 4 2 3 2 2" xfId="42427" xr:uid="{00000000-0005-0000-0000-00008E2F0000}"/>
    <cellStyle name="20% - uthevingsfarge 3 4 2 3 3" xfId="42428" xr:uid="{00000000-0005-0000-0000-00008F2F0000}"/>
    <cellStyle name="20% - uthevingsfarge 3 4 2 3_3. Chng in credit spreads" xfId="42429" xr:uid="{00000000-0005-0000-0000-0000902F0000}"/>
    <cellStyle name="20% - uthevingsfarge 3 4 2 4" xfId="37094" xr:uid="{00000000-0005-0000-0000-0000912F0000}"/>
    <cellStyle name="20% - uthevingsfarge 3 4 2 4 2" xfId="42430" xr:uid="{00000000-0005-0000-0000-0000922F0000}"/>
    <cellStyle name="20% - uthevingsfarge 3 4 2 5" xfId="37095" xr:uid="{00000000-0005-0000-0000-0000932F0000}"/>
    <cellStyle name="20% - uthevingsfarge 3 4 2 6" xfId="37091" xr:uid="{00000000-0005-0000-0000-0000942F0000}"/>
    <cellStyle name="20% - uthevingsfarge 3 4 2 7" xfId="42431" xr:uid="{00000000-0005-0000-0000-0000952F0000}"/>
    <cellStyle name="20% - uthevingsfarge 3 4 2 8" xfId="42432" xr:uid="{00000000-0005-0000-0000-0000962F0000}"/>
    <cellStyle name="20% - uthevingsfarge 3 4 2_3. Chng in credit spreads" xfId="42433" xr:uid="{00000000-0005-0000-0000-0000972F0000}"/>
    <cellStyle name="20% - uthevingsfarge 3 4 3" xfId="3149" xr:uid="{00000000-0005-0000-0000-0000982F0000}"/>
    <cellStyle name="20% - uthevingsfarge 3 4 3 2" xfId="14694" xr:uid="{00000000-0005-0000-0000-0000992F0000}"/>
    <cellStyle name="20% - uthevingsfarge 3 4 3 2 2" xfId="42434" xr:uid="{00000000-0005-0000-0000-00009A2F0000}"/>
    <cellStyle name="20% - uthevingsfarge 3 4 3 3" xfId="14695" xr:uid="{00000000-0005-0000-0000-00009B2F0000}"/>
    <cellStyle name="20% - uthevingsfarge 3 4 3 4" xfId="37096" xr:uid="{00000000-0005-0000-0000-00009C2F0000}"/>
    <cellStyle name="20% - uthevingsfarge 3 4 3 5" xfId="42435" xr:uid="{00000000-0005-0000-0000-00009D2F0000}"/>
    <cellStyle name="20% - uthevingsfarge 3 4 3 6" xfId="42436" xr:uid="{00000000-0005-0000-0000-00009E2F0000}"/>
    <cellStyle name="20% - uthevingsfarge 3 4 3_3. Chng in credit spreads" xfId="42437" xr:uid="{00000000-0005-0000-0000-00009F2F0000}"/>
    <cellStyle name="20% - uthevingsfarge 3 4 4" xfId="14696" xr:uid="{00000000-0005-0000-0000-0000A02F0000}"/>
    <cellStyle name="20% - uthevingsfarge 3 4 4 2" xfId="14697" xr:uid="{00000000-0005-0000-0000-0000A12F0000}"/>
    <cellStyle name="20% - uthevingsfarge 3 4 4 2 2" xfId="42438" xr:uid="{00000000-0005-0000-0000-0000A22F0000}"/>
    <cellStyle name="20% - uthevingsfarge 3 4 4 3" xfId="14698" xr:uid="{00000000-0005-0000-0000-0000A32F0000}"/>
    <cellStyle name="20% - uthevingsfarge 3 4 4 4" xfId="37097" xr:uid="{00000000-0005-0000-0000-0000A42F0000}"/>
    <cellStyle name="20% - uthevingsfarge 3 4 4 5" xfId="42439" xr:uid="{00000000-0005-0000-0000-0000A52F0000}"/>
    <cellStyle name="20% - uthevingsfarge 3 4 4 6" xfId="42440" xr:uid="{00000000-0005-0000-0000-0000A62F0000}"/>
    <cellStyle name="20% - uthevingsfarge 3 4 4_3. Chng in credit spreads" xfId="42441" xr:uid="{00000000-0005-0000-0000-0000A72F0000}"/>
    <cellStyle name="20% - uthevingsfarge 3 4 5" xfId="14699" xr:uid="{00000000-0005-0000-0000-0000A82F0000}"/>
    <cellStyle name="20% - uthevingsfarge 3 4 5 2" xfId="14700" xr:uid="{00000000-0005-0000-0000-0000A92F0000}"/>
    <cellStyle name="20% - uthevingsfarge 3 4 5 3" xfId="14701" xr:uid="{00000000-0005-0000-0000-0000AA2F0000}"/>
    <cellStyle name="20% - uthevingsfarge 3 4 5 4" xfId="37098" xr:uid="{00000000-0005-0000-0000-0000AB2F0000}"/>
    <cellStyle name="20% - uthevingsfarge 3 4 5 5" xfId="42442" xr:uid="{00000000-0005-0000-0000-0000AC2F0000}"/>
    <cellStyle name="20% - uthevingsfarge 3 4 5 6" xfId="42443" xr:uid="{00000000-0005-0000-0000-0000AD2F0000}"/>
    <cellStyle name="20% - uthevingsfarge 3 4 5_43 Manuell" xfId="54418" xr:uid="{0A3C8F25-71B6-4818-B68E-8BF075692C4E}"/>
    <cellStyle name="20% - uthevingsfarge 3 4 6" xfId="14702" xr:uid="{00000000-0005-0000-0000-0000AF2F0000}"/>
    <cellStyle name="20% - uthevingsfarge 3 4 6 2" xfId="14703" xr:uid="{00000000-0005-0000-0000-0000B02F0000}"/>
    <cellStyle name="20% - uthevingsfarge 3 4 6 3" xfId="37099" xr:uid="{00000000-0005-0000-0000-0000B12F0000}"/>
    <cellStyle name="20% - uthevingsfarge 3 4 6_43 Manuell" xfId="54419" xr:uid="{36D6C337-BF6F-4257-8340-47AF51CF3800}"/>
    <cellStyle name="20% - uthevingsfarge 3 4 7" xfId="14704" xr:uid="{00000000-0005-0000-0000-0000B32F0000}"/>
    <cellStyle name="20% - uthevingsfarge 3 4 8" xfId="37090" xr:uid="{00000000-0005-0000-0000-0000B42F0000}"/>
    <cellStyle name="20% - uthevingsfarge 3 4 9" xfId="42444" xr:uid="{00000000-0005-0000-0000-0000B52F0000}"/>
    <cellStyle name="20% - uthevingsfarge 3 4_3. Chng in credit spreads" xfId="42445" xr:uid="{00000000-0005-0000-0000-0000B62F0000}"/>
    <cellStyle name="20% - uthevingsfarge 3 40" xfId="3150" xr:uid="{00000000-0005-0000-0000-0000B72F0000}"/>
    <cellStyle name="20% - uthevingsfarge 3 40 2" xfId="3151" xr:uid="{00000000-0005-0000-0000-0000B82F0000}"/>
    <cellStyle name="20% - uthevingsfarge 3 40 2 2" xfId="3152" xr:uid="{00000000-0005-0000-0000-0000B92F0000}"/>
    <cellStyle name="20% - uthevingsfarge 3 40 2 2 2" xfId="37102" xr:uid="{00000000-0005-0000-0000-0000BA2F0000}"/>
    <cellStyle name="20% - uthevingsfarge 3 40 2 2_CC1" xfId="52649" xr:uid="{E40F59B8-E74E-4A19-B75C-1EFBA1134A3B}"/>
    <cellStyle name="20% - uthevingsfarge 3 40 2 3" xfId="37103" xr:uid="{00000000-0005-0000-0000-0000BB2F0000}"/>
    <cellStyle name="20% - uthevingsfarge 3 40 2 4" xfId="37104" xr:uid="{00000000-0005-0000-0000-0000BC2F0000}"/>
    <cellStyle name="20% - uthevingsfarge 3 40 2 5" xfId="37105" xr:uid="{00000000-0005-0000-0000-0000BD2F0000}"/>
    <cellStyle name="20% - uthevingsfarge 3 40 2 6" xfId="37101" xr:uid="{00000000-0005-0000-0000-0000BE2F0000}"/>
    <cellStyle name="20% - uthevingsfarge 3 40 2_4 manuell" xfId="52650" xr:uid="{0E270B3E-AC85-4B95-8242-B47546720CBA}"/>
    <cellStyle name="20% - uthevingsfarge 3 40 3" xfId="3153" xr:uid="{00000000-0005-0000-0000-0000C02F0000}"/>
    <cellStyle name="20% - uthevingsfarge 3 40 3 2" xfId="37106" xr:uid="{00000000-0005-0000-0000-0000C12F0000}"/>
    <cellStyle name="20% - uthevingsfarge 3 40 3_CC1" xfId="52651" xr:uid="{B11D52D1-5C3B-44F3-9FE2-67DCABA3645E}"/>
    <cellStyle name="20% - uthevingsfarge 3 40 4" xfId="37107" xr:uid="{00000000-0005-0000-0000-0000C22F0000}"/>
    <cellStyle name="20% - uthevingsfarge 3 40 5" xfId="37108" xr:uid="{00000000-0005-0000-0000-0000C32F0000}"/>
    <cellStyle name="20% - uthevingsfarge 3 40 6" xfId="37109" xr:uid="{00000000-0005-0000-0000-0000C42F0000}"/>
    <cellStyle name="20% - uthevingsfarge 3 40 7" xfId="37100" xr:uid="{00000000-0005-0000-0000-0000C52F0000}"/>
    <cellStyle name="20% - uthevingsfarge 3 40_4 manuell" xfId="52652" xr:uid="{A9299113-432E-48AE-A166-264AB50DF074}"/>
    <cellStyle name="20% - uthevingsfarge 3 41" xfId="3154" xr:uid="{00000000-0005-0000-0000-0000C72F0000}"/>
    <cellStyle name="20% - uthevingsfarge 3 41 2" xfId="3155" xr:uid="{00000000-0005-0000-0000-0000C82F0000}"/>
    <cellStyle name="20% - uthevingsfarge 3 41 2 2" xfId="3156" xr:uid="{00000000-0005-0000-0000-0000C92F0000}"/>
    <cellStyle name="20% - uthevingsfarge 3 41 2 2 2" xfId="37112" xr:uid="{00000000-0005-0000-0000-0000CA2F0000}"/>
    <cellStyle name="20% - uthevingsfarge 3 41 2 2_CC1" xfId="52653" xr:uid="{10A2EB4F-A066-4E7A-9FA2-CE4E58731487}"/>
    <cellStyle name="20% - uthevingsfarge 3 41 2 3" xfId="37113" xr:uid="{00000000-0005-0000-0000-0000CB2F0000}"/>
    <cellStyle name="20% - uthevingsfarge 3 41 2 4" xfId="37114" xr:uid="{00000000-0005-0000-0000-0000CC2F0000}"/>
    <cellStyle name="20% - uthevingsfarge 3 41 2 5" xfId="37115" xr:uid="{00000000-0005-0000-0000-0000CD2F0000}"/>
    <cellStyle name="20% - uthevingsfarge 3 41 2 6" xfId="37111" xr:uid="{00000000-0005-0000-0000-0000CE2F0000}"/>
    <cellStyle name="20% - uthevingsfarge 3 41 2_4 manuell" xfId="52654" xr:uid="{21E78CC9-1A41-46BD-9D93-940085015B0E}"/>
    <cellStyle name="20% - uthevingsfarge 3 41 3" xfId="3157" xr:uid="{00000000-0005-0000-0000-0000D02F0000}"/>
    <cellStyle name="20% - uthevingsfarge 3 41 3 2" xfId="37116" xr:uid="{00000000-0005-0000-0000-0000D12F0000}"/>
    <cellStyle name="20% - uthevingsfarge 3 41 3_CC1" xfId="52655" xr:uid="{09626440-2C9C-4DC7-9FD3-B2E841F3C46C}"/>
    <cellStyle name="20% - uthevingsfarge 3 41 4" xfId="37117" xr:uid="{00000000-0005-0000-0000-0000D22F0000}"/>
    <cellStyle name="20% - uthevingsfarge 3 41 5" xfId="37118" xr:uid="{00000000-0005-0000-0000-0000D32F0000}"/>
    <cellStyle name="20% - uthevingsfarge 3 41 6" xfId="37119" xr:uid="{00000000-0005-0000-0000-0000D42F0000}"/>
    <cellStyle name="20% - uthevingsfarge 3 41 7" xfId="37110" xr:uid="{00000000-0005-0000-0000-0000D52F0000}"/>
    <cellStyle name="20% - uthevingsfarge 3 41_4 manuell" xfId="52656" xr:uid="{6129DD7A-9AF2-4BB9-8D52-A64AB9EB615C}"/>
    <cellStyle name="20% - uthevingsfarge 3 42" xfId="3158" xr:uid="{00000000-0005-0000-0000-0000D72F0000}"/>
    <cellStyle name="20% - uthevingsfarge 3 42 2" xfId="3159" xr:uid="{00000000-0005-0000-0000-0000D82F0000}"/>
    <cellStyle name="20% - uthevingsfarge 3 42 2 2" xfId="3160" xr:uid="{00000000-0005-0000-0000-0000D92F0000}"/>
    <cellStyle name="20% - uthevingsfarge 3 42 2 2 2" xfId="37122" xr:uid="{00000000-0005-0000-0000-0000DA2F0000}"/>
    <cellStyle name="20% - uthevingsfarge 3 42 2 2_CC1" xfId="52657" xr:uid="{A588C260-F286-49AC-9DD5-B2CBB97A5197}"/>
    <cellStyle name="20% - uthevingsfarge 3 42 2 3" xfId="37123" xr:uid="{00000000-0005-0000-0000-0000DB2F0000}"/>
    <cellStyle name="20% - uthevingsfarge 3 42 2 4" xfId="37124" xr:uid="{00000000-0005-0000-0000-0000DC2F0000}"/>
    <cellStyle name="20% - uthevingsfarge 3 42 2 5" xfId="37125" xr:uid="{00000000-0005-0000-0000-0000DD2F0000}"/>
    <cellStyle name="20% - uthevingsfarge 3 42 2 6" xfId="37121" xr:uid="{00000000-0005-0000-0000-0000DE2F0000}"/>
    <cellStyle name="20% - uthevingsfarge 3 42 2_4 manuell" xfId="52658" xr:uid="{14C6A0C3-CBFC-448C-962F-21B4DF8898E5}"/>
    <cellStyle name="20% - uthevingsfarge 3 42 3" xfId="3161" xr:uid="{00000000-0005-0000-0000-0000E02F0000}"/>
    <cellStyle name="20% - uthevingsfarge 3 42 3 2" xfId="37126" xr:uid="{00000000-0005-0000-0000-0000E12F0000}"/>
    <cellStyle name="20% - uthevingsfarge 3 42 3_CC1" xfId="52659" xr:uid="{E34E2062-3CB9-4467-B024-BCB24C8F8127}"/>
    <cellStyle name="20% - uthevingsfarge 3 42 4" xfId="37127" xr:uid="{00000000-0005-0000-0000-0000E22F0000}"/>
    <cellStyle name="20% - uthevingsfarge 3 42 5" xfId="37128" xr:uid="{00000000-0005-0000-0000-0000E32F0000}"/>
    <cellStyle name="20% - uthevingsfarge 3 42 6" xfId="37129" xr:uid="{00000000-0005-0000-0000-0000E42F0000}"/>
    <cellStyle name="20% - uthevingsfarge 3 42 7" xfId="37120" xr:uid="{00000000-0005-0000-0000-0000E52F0000}"/>
    <cellStyle name="20% - uthevingsfarge 3 42_4 manuell" xfId="52660" xr:uid="{465E52E6-C0A9-45BE-A477-57DC42491C95}"/>
    <cellStyle name="20% - uthevingsfarge 3 43" xfId="3162" xr:uid="{00000000-0005-0000-0000-0000E72F0000}"/>
    <cellStyle name="20% - uthevingsfarge 3 43 2" xfId="3163" xr:uid="{00000000-0005-0000-0000-0000E82F0000}"/>
    <cellStyle name="20% - uthevingsfarge 3 43 2 2" xfId="3164" xr:uid="{00000000-0005-0000-0000-0000E92F0000}"/>
    <cellStyle name="20% - uthevingsfarge 3 43 2 2 2" xfId="37132" xr:uid="{00000000-0005-0000-0000-0000EA2F0000}"/>
    <cellStyle name="20% - uthevingsfarge 3 43 2 2_CC1" xfId="52661" xr:uid="{21A36163-DF39-4BCF-B573-B4B416680EE3}"/>
    <cellStyle name="20% - uthevingsfarge 3 43 2 3" xfId="37133" xr:uid="{00000000-0005-0000-0000-0000EB2F0000}"/>
    <cellStyle name="20% - uthevingsfarge 3 43 2 4" xfId="37134" xr:uid="{00000000-0005-0000-0000-0000EC2F0000}"/>
    <cellStyle name="20% - uthevingsfarge 3 43 2 5" xfId="37135" xr:uid="{00000000-0005-0000-0000-0000ED2F0000}"/>
    <cellStyle name="20% - uthevingsfarge 3 43 2 6" xfId="37131" xr:uid="{00000000-0005-0000-0000-0000EE2F0000}"/>
    <cellStyle name="20% - uthevingsfarge 3 43 2_4 manuell" xfId="52662" xr:uid="{BC1B25E7-7DBD-46E5-9C33-64DEDFA10D83}"/>
    <cellStyle name="20% - uthevingsfarge 3 43 3" xfId="3165" xr:uid="{00000000-0005-0000-0000-0000F02F0000}"/>
    <cellStyle name="20% - uthevingsfarge 3 43 3 2" xfId="37136" xr:uid="{00000000-0005-0000-0000-0000F12F0000}"/>
    <cellStyle name="20% - uthevingsfarge 3 43 3_CC1" xfId="52663" xr:uid="{F89CFE70-EFBF-4FED-8047-A2C41E0AFCE1}"/>
    <cellStyle name="20% - uthevingsfarge 3 43 4" xfId="37137" xr:uid="{00000000-0005-0000-0000-0000F22F0000}"/>
    <cellStyle name="20% - uthevingsfarge 3 43 5" xfId="37138" xr:uid="{00000000-0005-0000-0000-0000F32F0000}"/>
    <cellStyle name="20% - uthevingsfarge 3 43 6" xfId="37139" xr:uid="{00000000-0005-0000-0000-0000F42F0000}"/>
    <cellStyle name="20% - uthevingsfarge 3 43 7" xfId="37130" xr:uid="{00000000-0005-0000-0000-0000F52F0000}"/>
    <cellStyle name="20% - uthevingsfarge 3 43_4 manuell" xfId="52664" xr:uid="{88E26CFF-11FF-423D-88A7-8164570BA6E0}"/>
    <cellStyle name="20% - uthevingsfarge 3 44" xfId="3166" xr:uid="{00000000-0005-0000-0000-0000F72F0000}"/>
    <cellStyle name="20% - uthevingsfarge 3 44 2" xfId="3167" xr:uid="{00000000-0005-0000-0000-0000F82F0000}"/>
    <cellStyle name="20% - uthevingsfarge 3 44 2 2" xfId="3168" xr:uid="{00000000-0005-0000-0000-0000F92F0000}"/>
    <cellStyle name="20% - uthevingsfarge 3 44 2 2 2" xfId="37142" xr:uid="{00000000-0005-0000-0000-0000FA2F0000}"/>
    <cellStyle name="20% - uthevingsfarge 3 44 2 2_CC1" xfId="52665" xr:uid="{AD9EE92D-6935-4AA4-9A58-B7FAD2E0FA22}"/>
    <cellStyle name="20% - uthevingsfarge 3 44 2 3" xfId="37143" xr:uid="{00000000-0005-0000-0000-0000FB2F0000}"/>
    <cellStyle name="20% - uthevingsfarge 3 44 2 4" xfId="37144" xr:uid="{00000000-0005-0000-0000-0000FC2F0000}"/>
    <cellStyle name="20% - uthevingsfarge 3 44 2 5" xfId="37145" xr:uid="{00000000-0005-0000-0000-0000FD2F0000}"/>
    <cellStyle name="20% - uthevingsfarge 3 44 2 6" xfId="37141" xr:uid="{00000000-0005-0000-0000-0000FE2F0000}"/>
    <cellStyle name="20% - uthevingsfarge 3 44 2_4 manuell" xfId="52666" xr:uid="{B2ACDAF5-0ED1-4BE7-B096-B2974549B69B}"/>
    <cellStyle name="20% - uthevingsfarge 3 44 3" xfId="3169" xr:uid="{00000000-0005-0000-0000-000000300000}"/>
    <cellStyle name="20% - uthevingsfarge 3 44 3 2" xfId="37146" xr:uid="{00000000-0005-0000-0000-000001300000}"/>
    <cellStyle name="20% - uthevingsfarge 3 44 3_CC1" xfId="52667" xr:uid="{A6730C1F-0EF6-4A6F-BB89-FBA6FB29F6AF}"/>
    <cellStyle name="20% - uthevingsfarge 3 44 4" xfId="37147" xr:uid="{00000000-0005-0000-0000-000002300000}"/>
    <cellStyle name="20% - uthevingsfarge 3 44 5" xfId="37148" xr:uid="{00000000-0005-0000-0000-000003300000}"/>
    <cellStyle name="20% - uthevingsfarge 3 44 6" xfId="37149" xr:uid="{00000000-0005-0000-0000-000004300000}"/>
    <cellStyle name="20% - uthevingsfarge 3 44 7" xfId="37140" xr:uid="{00000000-0005-0000-0000-000005300000}"/>
    <cellStyle name="20% - uthevingsfarge 3 44_4 manuell" xfId="52668" xr:uid="{D571E3B8-84F2-4F56-9C81-BD65D80C68EA}"/>
    <cellStyle name="20% - uthevingsfarge 3 45" xfId="3170" xr:uid="{00000000-0005-0000-0000-000007300000}"/>
    <cellStyle name="20% - uthevingsfarge 3 45 2" xfId="3171" xr:uid="{00000000-0005-0000-0000-000008300000}"/>
    <cellStyle name="20% - uthevingsfarge 3 45 2 2" xfId="3172" xr:uid="{00000000-0005-0000-0000-000009300000}"/>
    <cellStyle name="20% - uthevingsfarge 3 45 2 2 2" xfId="37152" xr:uid="{00000000-0005-0000-0000-00000A300000}"/>
    <cellStyle name="20% - uthevingsfarge 3 45 2 2_CC1" xfId="52669" xr:uid="{348928D6-36FC-4876-AE96-95157B26FB06}"/>
    <cellStyle name="20% - uthevingsfarge 3 45 2 3" xfId="37153" xr:uid="{00000000-0005-0000-0000-00000B300000}"/>
    <cellStyle name="20% - uthevingsfarge 3 45 2 4" xfId="37154" xr:uid="{00000000-0005-0000-0000-00000C300000}"/>
    <cellStyle name="20% - uthevingsfarge 3 45 2 5" xfId="37155" xr:uid="{00000000-0005-0000-0000-00000D300000}"/>
    <cellStyle name="20% - uthevingsfarge 3 45 2 6" xfId="37151" xr:uid="{00000000-0005-0000-0000-00000E300000}"/>
    <cellStyle name="20% - uthevingsfarge 3 45 2_4 manuell" xfId="52670" xr:uid="{792022FF-742F-4E4B-8429-23F98A5BD81E}"/>
    <cellStyle name="20% - uthevingsfarge 3 45 3" xfId="3173" xr:uid="{00000000-0005-0000-0000-000010300000}"/>
    <cellStyle name="20% - uthevingsfarge 3 45 3 2" xfId="37156" xr:uid="{00000000-0005-0000-0000-000011300000}"/>
    <cellStyle name="20% - uthevingsfarge 3 45 3_CC1" xfId="52671" xr:uid="{70AF626A-CE8A-4D42-8BD5-DBDD0DD3E0B9}"/>
    <cellStyle name="20% - uthevingsfarge 3 45 4" xfId="37157" xr:uid="{00000000-0005-0000-0000-000012300000}"/>
    <cellStyle name="20% - uthevingsfarge 3 45 5" xfId="37158" xr:uid="{00000000-0005-0000-0000-000013300000}"/>
    <cellStyle name="20% - uthevingsfarge 3 45 6" xfId="37159" xr:uid="{00000000-0005-0000-0000-000014300000}"/>
    <cellStyle name="20% - uthevingsfarge 3 45 7" xfId="37150" xr:uid="{00000000-0005-0000-0000-000015300000}"/>
    <cellStyle name="20% - uthevingsfarge 3 45_4 manuell" xfId="52672" xr:uid="{3BDE3E85-3037-4286-B5F5-E75CE562F24F}"/>
    <cellStyle name="20% - uthevingsfarge 3 46" xfId="3174" xr:uid="{00000000-0005-0000-0000-000017300000}"/>
    <cellStyle name="20% - uthevingsfarge 3 46 2" xfId="3175" xr:uid="{00000000-0005-0000-0000-000018300000}"/>
    <cellStyle name="20% - uthevingsfarge 3 46 2 2" xfId="3176" xr:uid="{00000000-0005-0000-0000-000019300000}"/>
    <cellStyle name="20% - uthevingsfarge 3 46 2 2 2" xfId="37162" xr:uid="{00000000-0005-0000-0000-00001A300000}"/>
    <cellStyle name="20% - uthevingsfarge 3 46 2 2_CC1" xfId="52673" xr:uid="{4FA3425F-E54F-4671-BD05-22FCF303E35A}"/>
    <cellStyle name="20% - uthevingsfarge 3 46 2 3" xfId="37163" xr:uid="{00000000-0005-0000-0000-00001B300000}"/>
    <cellStyle name="20% - uthevingsfarge 3 46 2 4" xfId="37164" xr:uid="{00000000-0005-0000-0000-00001C300000}"/>
    <cellStyle name="20% - uthevingsfarge 3 46 2 5" xfId="37165" xr:uid="{00000000-0005-0000-0000-00001D300000}"/>
    <cellStyle name="20% - uthevingsfarge 3 46 2 6" xfId="37161" xr:uid="{00000000-0005-0000-0000-00001E300000}"/>
    <cellStyle name="20% - uthevingsfarge 3 46 2_4 manuell" xfId="52674" xr:uid="{62E56069-4AA1-4D54-AE0E-1CC60A3714BB}"/>
    <cellStyle name="20% - uthevingsfarge 3 46 3" xfId="3177" xr:uid="{00000000-0005-0000-0000-000020300000}"/>
    <cellStyle name="20% - uthevingsfarge 3 46 3 2" xfId="37166" xr:uid="{00000000-0005-0000-0000-000021300000}"/>
    <cellStyle name="20% - uthevingsfarge 3 46 3_CC1" xfId="52675" xr:uid="{BACB7454-0BAB-499E-96AF-99CF6EC1904B}"/>
    <cellStyle name="20% - uthevingsfarge 3 46 4" xfId="37167" xr:uid="{00000000-0005-0000-0000-000022300000}"/>
    <cellStyle name="20% - uthevingsfarge 3 46 5" xfId="37168" xr:uid="{00000000-0005-0000-0000-000023300000}"/>
    <cellStyle name="20% - uthevingsfarge 3 46 6" xfId="37169" xr:uid="{00000000-0005-0000-0000-000024300000}"/>
    <cellStyle name="20% - uthevingsfarge 3 46 7" xfId="37160" xr:uid="{00000000-0005-0000-0000-000025300000}"/>
    <cellStyle name="20% - uthevingsfarge 3 46_4 manuell" xfId="52676" xr:uid="{7708F164-FECC-45A2-8CE6-74692140D5C2}"/>
    <cellStyle name="20% - uthevingsfarge 3 47" xfId="3178" xr:uid="{00000000-0005-0000-0000-000027300000}"/>
    <cellStyle name="20% - uthevingsfarge 3 47 2" xfId="3179" xr:uid="{00000000-0005-0000-0000-000028300000}"/>
    <cellStyle name="20% - uthevingsfarge 3 47 2 2" xfId="3180" xr:uid="{00000000-0005-0000-0000-000029300000}"/>
    <cellStyle name="20% - uthevingsfarge 3 47 2 2 2" xfId="37172" xr:uid="{00000000-0005-0000-0000-00002A300000}"/>
    <cellStyle name="20% - uthevingsfarge 3 47 2 2_CC1" xfId="52677" xr:uid="{D3B9A847-30EA-4E6B-A4C8-DB32A526480B}"/>
    <cellStyle name="20% - uthevingsfarge 3 47 2 3" xfId="37173" xr:uid="{00000000-0005-0000-0000-00002B300000}"/>
    <cellStyle name="20% - uthevingsfarge 3 47 2 4" xfId="37174" xr:uid="{00000000-0005-0000-0000-00002C300000}"/>
    <cellStyle name="20% - uthevingsfarge 3 47 2 5" xfId="37175" xr:uid="{00000000-0005-0000-0000-00002D300000}"/>
    <cellStyle name="20% - uthevingsfarge 3 47 2 6" xfId="37171" xr:uid="{00000000-0005-0000-0000-00002E300000}"/>
    <cellStyle name="20% - uthevingsfarge 3 47 2_4 manuell" xfId="52678" xr:uid="{298287D4-99AE-4202-8A89-343EADA6CC64}"/>
    <cellStyle name="20% - uthevingsfarge 3 47 3" xfId="3181" xr:uid="{00000000-0005-0000-0000-000030300000}"/>
    <cellStyle name="20% - uthevingsfarge 3 47 3 2" xfId="37176" xr:uid="{00000000-0005-0000-0000-000031300000}"/>
    <cellStyle name="20% - uthevingsfarge 3 47 3_CC1" xfId="52679" xr:uid="{ACB446B5-F684-44AC-8235-A3B6A290BEA0}"/>
    <cellStyle name="20% - uthevingsfarge 3 47 4" xfId="37177" xr:uid="{00000000-0005-0000-0000-000032300000}"/>
    <cellStyle name="20% - uthevingsfarge 3 47 5" xfId="37178" xr:uid="{00000000-0005-0000-0000-000033300000}"/>
    <cellStyle name="20% - uthevingsfarge 3 47 6" xfId="37179" xr:uid="{00000000-0005-0000-0000-000034300000}"/>
    <cellStyle name="20% - uthevingsfarge 3 47 7" xfId="37170" xr:uid="{00000000-0005-0000-0000-000035300000}"/>
    <cellStyle name="20% - uthevingsfarge 3 47_4 manuell" xfId="52680" xr:uid="{0BF0A3CC-F954-4657-AF1D-08EAE5FF3A45}"/>
    <cellStyle name="20% - uthevingsfarge 3 48" xfId="3182" xr:uid="{00000000-0005-0000-0000-000037300000}"/>
    <cellStyle name="20% - uthevingsfarge 3 48 2" xfId="3183" xr:uid="{00000000-0005-0000-0000-000038300000}"/>
    <cellStyle name="20% - uthevingsfarge 3 48 2 2" xfId="3184" xr:uid="{00000000-0005-0000-0000-000039300000}"/>
    <cellStyle name="20% - uthevingsfarge 3 48 2 2 2" xfId="37182" xr:uid="{00000000-0005-0000-0000-00003A300000}"/>
    <cellStyle name="20% - uthevingsfarge 3 48 2 2_CC1" xfId="52681" xr:uid="{8FCE5383-6FB2-404F-9487-4A98BD868749}"/>
    <cellStyle name="20% - uthevingsfarge 3 48 2 3" xfId="37183" xr:uid="{00000000-0005-0000-0000-00003B300000}"/>
    <cellStyle name="20% - uthevingsfarge 3 48 2 4" xfId="37184" xr:uid="{00000000-0005-0000-0000-00003C300000}"/>
    <cellStyle name="20% - uthevingsfarge 3 48 2 5" xfId="37185" xr:uid="{00000000-0005-0000-0000-00003D300000}"/>
    <cellStyle name="20% - uthevingsfarge 3 48 2 6" xfId="37181" xr:uid="{00000000-0005-0000-0000-00003E300000}"/>
    <cellStyle name="20% - uthevingsfarge 3 48 2_4 manuell" xfId="52682" xr:uid="{8C8E6648-DB9E-4DEE-A779-4F43A496D67A}"/>
    <cellStyle name="20% - uthevingsfarge 3 48 3" xfId="3185" xr:uid="{00000000-0005-0000-0000-000040300000}"/>
    <cellStyle name="20% - uthevingsfarge 3 48 3 2" xfId="37186" xr:uid="{00000000-0005-0000-0000-000041300000}"/>
    <cellStyle name="20% - uthevingsfarge 3 48 3_CC1" xfId="52683" xr:uid="{F607195C-EF05-4BFB-844F-FF524F169980}"/>
    <cellStyle name="20% - uthevingsfarge 3 48 4" xfId="37187" xr:uid="{00000000-0005-0000-0000-000042300000}"/>
    <cellStyle name="20% - uthevingsfarge 3 48 5" xfId="37188" xr:uid="{00000000-0005-0000-0000-000043300000}"/>
    <cellStyle name="20% - uthevingsfarge 3 48 6" xfId="37189" xr:uid="{00000000-0005-0000-0000-000044300000}"/>
    <cellStyle name="20% - uthevingsfarge 3 48 7" xfId="37180" xr:uid="{00000000-0005-0000-0000-000045300000}"/>
    <cellStyle name="20% - uthevingsfarge 3 48_4 manuell" xfId="52684" xr:uid="{8941DA98-1018-4DD1-9CAE-1A860EDD9E3A}"/>
    <cellStyle name="20% - uthevingsfarge 3 49" xfId="3186" xr:uid="{00000000-0005-0000-0000-000047300000}"/>
    <cellStyle name="20% - uthevingsfarge 3 49 2" xfId="3187" xr:uid="{00000000-0005-0000-0000-000048300000}"/>
    <cellStyle name="20% - uthevingsfarge 3 49 2 2" xfId="3188" xr:uid="{00000000-0005-0000-0000-000049300000}"/>
    <cellStyle name="20% - uthevingsfarge 3 49 2 2 2" xfId="37192" xr:uid="{00000000-0005-0000-0000-00004A300000}"/>
    <cellStyle name="20% - uthevingsfarge 3 49 2 2_CC1" xfId="52685" xr:uid="{ED366374-BA37-4695-958C-130950EAF62C}"/>
    <cellStyle name="20% - uthevingsfarge 3 49 2 3" xfId="37193" xr:uid="{00000000-0005-0000-0000-00004B300000}"/>
    <cellStyle name="20% - uthevingsfarge 3 49 2 4" xfId="37194" xr:uid="{00000000-0005-0000-0000-00004C300000}"/>
    <cellStyle name="20% - uthevingsfarge 3 49 2 5" xfId="37195" xr:uid="{00000000-0005-0000-0000-00004D300000}"/>
    <cellStyle name="20% - uthevingsfarge 3 49 2 6" xfId="37191" xr:uid="{00000000-0005-0000-0000-00004E300000}"/>
    <cellStyle name="20% - uthevingsfarge 3 49 2_4 manuell" xfId="52686" xr:uid="{D4A2D804-44EF-4994-A167-F6596EBE6410}"/>
    <cellStyle name="20% - uthevingsfarge 3 49 3" xfId="3189" xr:uid="{00000000-0005-0000-0000-000050300000}"/>
    <cellStyle name="20% - uthevingsfarge 3 49 3 2" xfId="37196" xr:uid="{00000000-0005-0000-0000-000051300000}"/>
    <cellStyle name="20% - uthevingsfarge 3 49 3_CC1" xfId="52687" xr:uid="{51BE8729-F121-460C-A309-1E56B2C7C59D}"/>
    <cellStyle name="20% - uthevingsfarge 3 49 4" xfId="37197" xr:uid="{00000000-0005-0000-0000-000052300000}"/>
    <cellStyle name="20% - uthevingsfarge 3 49 5" xfId="37198" xr:uid="{00000000-0005-0000-0000-000053300000}"/>
    <cellStyle name="20% - uthevingsfarge 3 49 6" xfId="37199" xr:uid="{00000000-0005-0000-0000-000054300000}"/>
    <cellStyle name="20% - uthevingsfarge 3 49 7" xfId="37190" xr:uid="{00000000-0005-0000-0000-000055300000}"/>
    <cellStyle name="20% - uthevingsfarge 3 49_4 manuell" xfId="52688" xr:uid="{97A736A2-E8CA-4608-8B4C-01526EC79968}"/>
    <cellStyle name="20% - uthevingsfarge 3 5" xfId="3190" xr:uid="{00000000-0005-0000-0000-000057300000}"/>
    <cellStyle name="20% - uthevingsfarge 3 5 2" xfId="3191" xr:uid="{00000000-0005-0000-0000-000058300000}"/>
    <cellStyle name="20% - uthevingsfarge 3 5 2 2" xfId="3192" xr:uid="{00000000-0005-0000-0000-000059300000}"/>
    <cellStyle name="20% - uthevingsfarge 3 5 2 2 2" xfId="37202" xr:uid="{00000000-0005-0000-0000-00005A300000}"/>
    <cellStyle name="20% - uthevingsfarge 3 5 2 2 2 2" xfId="42446" xr:uid="{00000000-0005-0000-0000-00005B300000}"/>
    <cellStyle name="20% - uthevingsfarge 3 5 2 2 3" xfId="42447" xr:uid="{00000000-0005-0000-0000-00005C300000}"/>
    <cellStyle name="20% - uthevingsfarge 3 5 2 2_3. Chng in credit spreads" xfId="42448" xr:uid="{00000000-0005-0000-0000-00005D300000}"/>
    <cellStyle name="20% - uthevingsfarge 3 5 2 3" xfId="37203" xr:uid="{00000000-0005-0000-0000-00005E300000}"/>
    <cellStyle name="20% - uthevingsfarge 3 5 2 3 2" xfId="42449" xr:uid="{00000000-0005-0000-0000-00005F300000}"/>
    <cellStyle name="20% - uthevingsfarge 3 5 2 3 2 2" xfId="42450" xr:uid="{00000000-0005-0000-0000-000060300000}"/>
    <cellStyle name="20% - uthevingsfarge 3 5 2 3 3" xfId="42451" xr:uid="{00000000-0005-0000-0000-000061300000}"/>
    <cellStyle name="20% - uthevingsfarge 3 5 2 3_3. Chng in credit spreads" xfId="42452" xr:uid="{00000000-0005-0000-0000-000062300000}"/>
    <cellStyle name="20% - uthevingsfarge 3 5 2 4" xfId="37204" xr:uid="{00000000-0005-0000-0000-000063300000}"/>
    <cellStyle name="20% - uthevingsfarge 3 5 2 4 2" xfId="42453" xr:uid="{00000000-0005-0000-0000-000064300000}"/>
    <cellStyle name="20% - uthevingsfarge 3 5 2 5" xfId="37205" xr:uid="{00000000-0005-0000-0000-000065300000}"/>
    <cellStyle name="20% - uthevingsfarge 3 5 2 6" xfId="37201" xr:uid="{00000000-0005-0000-0000-000066300000}"/>
    <cellStyle name="20% - uthevingsfarge 3 5 2_3. Chng in credit spreads" xfId="42454" xr:uid="{00000000-0005-0000-0000-000067300000}"/>
    <cellStyle name="20% - uthevingsfarge 3 5 3" xfId="3193" xr:uid="{00000000-0005-0000-0000-000068300000}"/>
    <cellStyle name="20% - uthevingsfarge 3 5 3 2" xfId="14705" xr:uid="{00000000-0005-0000-0000-000069300000}"/>
    <cellStyle name="20% - uthevingsfarge 3 5 3 2 2" xfId="42455" xr:uid="{00000000-0005-0000-0000-00006A300000}"/>
    <cellStyle name="20% - uthevingsfarge 3 5 3 3" xfId="37206" xr:uid="{00000000-0005-0000-0000-00006B300000}"/>
    <cellStyle name="20% - uthevingsfarge 3 5 3_3. Chng in credit spreads" xfId="42456" xr:uid="{00000000-0005-0000-0000-00006C300000}"/>
    <cellStyle name="20% - uthevingsfarge 3 5 4" xfId="14706" xr:uid="{00000000-0005-0000-0000-00006D300000}"/>
    <cellStyle name="20% - uthevingsfarge 3 5 4 2" xfId="37207" xr:uid="{00000000-0005-0000-0000-00006E300000}"/>
    <cellStyle name="20% - uthevingsfarge 3 5 4 2 2" xfId="42457" xr:uid="{00000000-0005-0000-0000-00006F300000}"/>
    <cellStyle name="20% - uthevingsfarge 3 5 4 3" xfId="42458" xr:uid="{00000000-0005-0000-0000-000070300000}"/>
    <cellStyle name="20% - uthevingsfarge 3 5 4_3. Chng in credit spreads" xfId="42459" xr:uid="{00000000-0005-0000-0000-000071300000}"/>
    <cellStyle name="20% - uthevingsfarge 3 5 5" xfId="14707" xr:uid="{00000000-0005-0000-0000-000072300000}"/>
    <cellStyle name="20% - uthevingsfarge 3 5 5 2" xfId="37208" xr:uid="{00000000-0005-0000-0000-000073300000}"/>
    <cellStyle name="20% - uthevingsfarge 3 5 6" xfId="37209" xr:uid="{00000000-0005-0000-0000-000074300000}"/>
    <cellStyle name="20% - uthevingsfarge 3 5 7" xfId="37200" xr:uid="{00000000-0005-0000-0000-000075300000}"/>
    <cellStyle name="20% - uthevingsfarge 3 5 8" xfId="42460" xr:uid="{00000000-0005-0000-0000-000076300000}"/>
    <cellStyle name="20% - uthevingsfarge 3 5 9" xfId="42461" xr:uid="{00000000-0005-0000-0000-000077300000}"/>
    <cellStyle name="20% - uthevingsfarge 3 5_3. Chng in credit spreads" xfId="42462" xr:uid="{00000000-0005-0000-0000-000078300000}"/>
    <cellStyle name="20% - uthevingsfarge 3 50" xfId="3194" xr:uid="{00000000-0005-0000-0000-000079300000}"/>
    <cellStyle name="20% - uthevingsfarge 3 50 2" xfId="3195" xr:uid="{00000000-0005-0000-0000-00007A300000}"/>
    <cellStyle name="20% - uthevingsfarge 3 50 2 2" xfId="3196" xr:uid="{00000000-0005-0000-0000-00007B300000}"/>
    <cellStyle name="20% - uthevingsfarge 3 50 2 2 2" xfId="37212" xr:uid="{00000000-0005-0000-0000-00007C300000}"/>
    <cellStyle name="20% - uthevingsfarge 3 50 2 2_CC1" xfId="52689" xr:uid="{0C140689-940A-41E6-B887-35E1E3F9DE08}"/>
    <cellStyle name="20% - uthevingsfarge 3 50 2 3" xfId="37213" xr:uid="{00000000-0005-0000-0000-00007D300000}"/>
    <cellStyle name="20% - uthevingsfarge 3 50 2 4" xfId="37214" xr:uid="{00000000-0005-0000-0000-00007E300000}"/>
    <cellStyle name="20% - uthevingsfarge 3 50 2 5" xfId="37215" xr:uid="{00000000-0005-0000-0000-00007F300000}"/>
    <cellStyle name="20% - uthevingsfarge 3 50 2 6" xfId="37211" xr:uid="{00000000-0005-0000-0000-000080300000}"/>
    <cellStyle name="20% - uthevingsfarge 3 50 2_4 manuell" xfId="52690" xr:uid="{A7C0A8AE-4822-4039-982D-ACDDF3DB5D5F}"/>
    <cellStyle name="20% - uthevingsfarge 3 50 3" xfId="3197" xr:uid="{00000000-0005-0000-0000-000082300000}"/>
    <cellStyle name="20% - uthevingsfarge 3 50 3 2" xfId="37216" xr:uid="{00000000-0005-0000-0000-000083300000}"/>
    <cellStyle name="20% - uthevingsfarge 3 50 3_CC1" xfId="52691" xr:uid="{687C9986-DAE1-4332-B5E4-6438DC1F7BC5}"/>
    <cellStyle name="20% - uthevingsfarge 3 50 4" xfId="37217" xr:uid="{00000000-0005-0000-0000-000084300000}"/>
    <cellStyle name="20% - uthevingsfarge 3 50 5" xfId="37218" xr:uid="{00000000-0005-0000-0000-000085300000}"/>
    <cellStyle name="20% - uthevingsfarge 3 50 6" xfId="37219" xr:uid="{00000000-0005-0000-0000-000086300000}"/>
    <cellStyle name="20% - uthevingsfarge 3 50 7" xfId="37210" xr:uid="{00000000-0005-0000-0000-000087300000}"/>
    <cellStyle name="20% - uthevingsfarge 3 50_4 manuell" xfId="52692" xr:uid="{1C13D962-7F0C-4FFE-881F-008EC650068D}"/>
    <cellStyle name="20% - uthevingsfarge 3 51" xfId="3198" xr:uid="{00000000-0005-0000-0000-000089300000}"/>
    <cellStyle name="20% - uthevingsfarge 3 51 2" xfId="3199" xr:uid="{00000000-0005-0000-0000-00008A300000}"/>
    <cellStyle name="20% - uthevingsfarge 3 51 2 2" xfId="3200" xr:uid="{00000000-0005-0000-0000-00008B300000}"/>
    <cellStyle name="20% - uthevingsfarge 3 51 2 2 2" xfId="37222" xr:uid="{00000000-0005-0000-0000-00008C300000}"/>
    <cellStyle name="20% - uthevingsfarge 3 51 2 2_CC1" xfId="52693" xr:uid="{2C09EF42-6CA5-4F84-837E-1780367BEBE0}"/>
    <cellStyle name="20% - uthevingsfarge 3 51 2 3" xfId="37223" xr:uid="{00000000-0005-0000-0000-00008D300000}"/>
    <cellStyle name="20% - uthevingsfarge 3 51 2 4" xfId="37224" xr:uid="{00000000-0005-0000-0000-00008E300000}"/>
    <cellStyle name="20% - uthevingsfarge 3 51 2 5" xfId="37225" xr:uid="{00000000-0005-0000-0000-00008F300000}"/>
    <cellStyle name="20% - uthevingsfarge 3 51 2 6" xfId="37221" xr:uid="{00000000-0005-0000-0000-000090300000}"/>
    <cellStyle name="20% - uthevingsfarge 3 51 2_4 manuell" xfId="52694" xr:uid="{32A6B40B-2CDE-4972-A341-35FC6A223CF9}"/>
    <cellStyle name="20% - uthevingsfarge 3 51 3" xfId="3201" xr:uid="{00000000-0005-0000-0000-000092300000}"/>
    <cellStyle name="20% - uthevingsfarge 3 51 3 2" xfId="37226" xr:uid="{00000000-0005-0000-0000-000093300000}"/>
    <cellStyle name="20% - uthevingsfarge 3 51 3_CC1" xfId="52695" xr:uid="{10631DB0-7EF9-4A4E-AAE5-9367AE7814EB}"/>
    <cellStyle name="20% - uthevingsfarge 3 51 4" xfId="37227" xr:uid="{00000000-0005-0000-0000-000094300000}"/>
    <cellStyle name="20% - uthevingsfarge 3 51 5" xfId="37228" xr:uid="{00000000-0005-0000-0000-000095300000}"/>
    <cellStyle name="20% - uthevingsfarge 3 51 6" xfId="37229" xr:uid="{00000000-0005-0000-0000-000096300000}"/>
    <cellStyle name="20% - uthevingsfarge 3 51 7" xfId="37220" xr:uid="{00000000-0005-0000-0000-000097300000}"/>
    <cellStyle name="20% - uthevingsfarge 3 51_4 manuell" xfId="52696" xr:uid="{B019D559-1A20-4B39-8D24-241E5807A3F6}"/>
    <cellStyle name="20% - uthevingsfarge 3 52" xfId="3202" xr:uid="{00000000-0005-0000-0000-000099300000}"/>
    <cellStyle name="20% - uthevingsfarge 3 52 2" xfId="3203" xr:uid="{00000000-0005-0000-0000-00009A300000}"/>
    <cellStyle name="20% - uthevingsfarge 3 52 2 2" xfId="3204" xr:uid="{00000000-0005-0000-0000-00009B300000}"/>
    <cellStyle name="20% - uthevingsfarge 3 52 2 2 2" xfId="37232" xr:uid="{00000000-0005-0000-0000-00009C300000}"/>
    <cellStyle name="20% - uthevingsfarge 3 52 2 2_CC1" xfId="52697" xr:uid="{1F17A4B2-F1F6-4C48-A981-4D8F5100290E}"/>
    <cellStyle name="20% - uthevingsfarge 3 52 2 3" xfId="37233" xr:uid="{00000000-0005-0000-0000-00009D300000}"/>
    <cellStyle name="20% - uthevingsfarge 3 52 2 4" xfId="37234" xr:uid="{00000000-0005-0000-0000-00009E300000}"/>
    <cellStyle name="20% - uthevingsfarge 3 52 2 5" xfId="37235" xr:uid="{00000000-0005-0000-0000-00009F300000}"/>
    <cellStyle name="20% - uthevingsfarge 3 52 2 6" xfId="37231" xr:uid="{00000000-0005-0000-0000-0000A0300000}"/>
    <cellStyle name="20% - uthevingsfarge 3 52 2_4 manuell" xfId="52698" xr:uid="{779BCBEA-42E2-4FB9-82B1-68E1C1EBA72A}"/>
    <cellStyle name="20% - uthevingsfarge 3 52 3" xfId="3205" xr:uid="{00000000-0005-0000-0000-0000A2300000}"/>
    <cellStyle name="20% - uthevingsfarge 3 52 3 2" xfId="37236" xr:uid="{00000000-0005-0000-0000-0000A3300000}"/>
    <cellStyle name="20% - uthevingsfarge 3 52 3_CC1" xfId="52699" xr:uid="{1EB50B99-DD5A-4251-8ECA-F4250565BFCD}"/>
    <cellStyle name="20% - uthevingsfarge 3 52 4" xfId="37237" xr:uid="{00000000-0005-0000-0000-0000A4300000}"/>
    <cellStyle name="20% - uthevingsfarge 3 52 5" xfId="37238" xr:uid="{00000000-0005-0000-0000-0000A5300000}"/>
    <cellStyle name="20% - uthevingsfarge 3 52 6" xfId="37239" xr:uid="{00000000-0005-0000-0000-0000A6300000}"/>
    <cellStyle name="20% - uthevingsfarge 3 52 7" xfId="37230" xr:uid="{00000000-0005-0000-0000-0000A7300000}"/>
    <cellStyle name="20% - uthevingsfarge 3 52_4 manuell" xfId="52700" xr:uid="{E212B5A7-C15A-4D57-A528-0C1DC3EC4C20}"/>
    <cellStyle name="20% - uthevingsfarge 3 53" xfId="3206" xr:uid="{00000000-0005-0000-0000-0000A9300000}"/>
    <cellStyle name="20% - uthevingsfarge 3 53 2" xfId="3207" xr:uid="{00000000-0005-0000-0000-0000AA300000}"/>
    <cellStyle name="20% - uthevingsfarge 3 53 2 2" xfId="3208" xr:uid="{00000000-0005-0000-0000-0000AB300000}"/>
    <cellStyle name="20% - uthevingsfarge 3 53 2 2 2" xfId="37242" xr:uid="{00000000-0005-0000-0000-0000AC300000}"/>
    <cellStyle name="20% - uthevingsfarge 3 53 2 2_CC1" xfId="52701" xr:uid="{D2EF15E6-70FF-4095-8C5A-EDDD1FF6DD85}"/>
    <cellStyle name="20% - uthevingsfarge 3 53 2 3" xfId="37243" xr:uid="{00000000-0005-0000-0000-0000AD300000}"/>
    <cellStyle name="20% - uthevingsfarge 3 53 2 4" xfId="37244" xr:uid="{00000000-0005-0000-0000-0000AE300000}"/>
    <cellStyle name="20% - uthevingsfarge 3 53 2 5" xfId="37245" xr:uid="{00000000-0005-0000-0000-0000AF300000}"/>
    <cellStyle name="20% - uthevingsfarge 3 53 2 6" xfId="37241" xr:uid="{00000000-0005-0000-0000-0000B0300000}"/>
    <cellStyle name="20% - uthevingsfarge 3 53 2_4 manuell" xfId="52702" xr:uid="{ED2B0E39-9DB1-4AA5-A748-62121CEBC532}"/>
    <cellStyle name="20% - uthevingsfarge 3 53 3" xfId="3209" xr:uid="{00000000-0005-0000-0000-0000B2300000}"/>
    <cellStyle name="20% - uthevingsfarge 3 53 3 2" xfId="37246" xr:uid="{00000000-0005-0000-0000-0000B3300000}"/>
    <cellStyle name="20% - uthevingsfarge 3 53 3_CC1" xfId="52703" xr:uid="{9FADBBB3-2202-4D05-9722-E75B3F5516EE}"/>
    <cellStyle name="20% - uthevingsfarge 3 53 4" xfId="37247" xr:uid="{00000000-0005-0000-0000-0000B4300000}"/>
    <cellStyle name="20% - uthevingsfarge 3 53 5" xfId="37248" xr:uid="{00000000-0005-0000-0000-0000B5300000}"/>
    <cellStyle name="20% - uthevingsfarge 3 53 6" xfId="37249" xr:uid="{00000000-0005-0000-0000-0000B6300000}"/>
    <cellStyle name="20% - uthevingsfarge 3 53 7" xfId="37240" xr:uid="{00000000-0005-0000-0000-0000B7300000}"/>
    <cellStyle name="20% - uthevingsfarge 3 53_4 manuell" xfId="52704" xr:uid="{F9FD14FF-BCA4-4187-9D32-BDE8FFD42052}"/>
    <cellStyle name="20% - uthevingsfarge 3 54" xfId="3210" xr:uid="{00000000-0005-0000-0000-0000B9300000}"/>
    <cellStyle name="20% - uthevingsfarge 3 54 2" xfId="3211" xr:uid="{00000000-0005-0000-0000-0000BA300000}"/>
    <cellStyle name="20% - uthevingsfarge 3 54 2 2" xfId="3212" xr:uid="{00000000-0005-0000-0000-0000BB300000}"/>
    <cellStyle name="20% - uthevingsfarge 3 54 2 2 2" xfId="37252" xr:uid="{00000000-0005-0000-0000-0000BC300000}"/>
    <cellStyle name="20% - uthevingsfarge 3 54 2 2_CC1" xfId="52705" xr:uid="{7FB4129A-B4CE-4F79-A3B2-4C979DA7E3A4}"/>
    <cellStyle name="20% - uthevingsfarge 3 54 2 3" xfId="37253" xr:uid="{00000000-0005-0000-0000-0000BD300000}"/>
    <cellStyle name="20% - uthevingsfarge 3 54 2 4" xfId="37254" xr:uid="{00000000-0005-0000-0000-0000BE300000}"/>
    <cellStyle name="20% - uthevingsfarge 3 54 2 5" xfId="37255" xr:uid="{00000000-0005-0000-0000-0000BF300000}"/>
    <cellStyle name="20% - uthevingsfarge 3 54 2 6" xfId="37251" xr:uid="{00000000-0005-0000-0000-0000C0300000}"/>
    <cellStyle name="20% - uthevingsfarge 3 54 2_4 manuell" xfId="52706" xr:uid="{278B5F84-A079-4F08-9E18-76B815205D85}"/>
    <cellStyle name="20% - uthevingsfarge 3 54 3" xfId="3213" xr:uid="{00000000-0005-0000-0000-0000C2300000}"/>
    <cellStyle name="20% - uthevingsfarge 3 54 3 2" xfId="37256" xr:uid="{00000000-0005-0000-0000-0000C3300000}"/>
    <cellStyle name="20% - uthevingsfarge 3 54 3_CC1" xfId="52707" xr:uid="{01D7CAEE-4A36-4B0B-8888-5C66F3F442A9}"/>
    <cellStyle name="20% - uthevingsfarge 3 54 4" xfId="37257" xr:uid="{00000000-0005-0000-0000-0000C4300000}"/>
    <cellStyle name="20% - uthevingsfarge 3 54 5" xfId="37258" xr:uid="{00000000-0005-0000-0000-0000C5300000}"/>
    <cellStyle name="20% - uthevingsfarge 3 54 6" xfId="37259" xr:uid="{00000000-0005-0000-0000-0000C6300000}"/>
    <cellStyle name="20% - uthevingsfarge 3 54 7" xfId="37250" xr:uid="{00000000-0005-0000-0000-0000C7300000}"/>
    <cellStyle name="20% - uthevingsfarge 3 54_4 manuell" xfId="52708" xr:uid="{CB99C22F-55CB-412F-8423-21CCA37D6735}"/>
    <cellStyle name="20% - uthevingsfarge 3 55" xfId="3214" xr:uid="{00000000-0005-0000-0000-0000C9300000}"/>
    <cellStyle name="20% - uthevingsfarge 3 55 2" xfId="3215" xr:uid="{00000000-0005-0000-0000-0000CA300000}"/>
    <cellStyle name="20% - uthevingsfarge 3 55 2 2" xfId="3216" xr:uid="{00000000-0005-0000-0000-0000CB300000}"/>
    <cellStyle name="20% - uthevingsfarge 3 55 2 2 2" xfId="37262" xr:uid="{00000000-0005-0000-0000-0000CC300000}"/>
    <cellStyle name="20% - uthevingsfarge 3 55 2 2_CC1" xfId="52709" xr:uid="{C881D77D-1DB1-420C-B0E3-E5CBC7F20B53}"/>
    <cellStyle name="20% - uthevingsfarge 3 55 2 3" xfId="37263" xr:uid="{00000000-0005-0000-0000-0000CD300000}"/>
    <cellStyle name="20% - uthevingsfarge 3 55 2 4" xfId="37264" xr:uid="{00000000-0005-0000-0000-0000CE300000}"/>
    <cellStyle name="20% - uthevingsfarge 3 55 2 5" xfId="37265" xr:uid="{00000000-0005-0000-0000-0000CF300000}"/>
    <cellStyle name="20% - uthevingsfarge 3 55 2 6" xfId="37261" xr:uid="{00000000-0005-0000-0000-0000D0300000}"/>
    <cellStyle name="20% - uthevingsfarge 3 55 2_4 manuell" xfId="52710" xr:uid="{22544995-8FB4-4822-8EC4-C358F0B87643}"/>
    <cellStyle name="20% - uthevingsfarge 3 55 3" xfId="3217" xr:uid="{00000000-0005-0000-0000-0000D2300000}"/>
    <cellStyle name="20% - uthevingsfarge 3 55 3 2" xfId="37266" xr:uid="{00000000-0005-0000-0000-0000D3300000}"/>
    <cellStyle name="20% - uthevingsfarge 3 55 3_CC1" xfId="52711" xr:uid="{43467FC7-1C6B-42CB-9EEE-6D9BC56ED3DE}"/>
    <cellStyle name="20% - uthevingsfarge 3 55 4" xfId="37267" xr:uid="{00000000-0005-0000-0000-0000D4300000}"/>
    <cellStyle name="20% - uthevingsfarge 3 55 5" xfId="37268" xr:uid="{00000000-0005-0000-0000-0000D5300000}"/>
    <cellStyle name="20% - uthevingsfarge 3 55 6" xfId="37269" xr:uid="{00000000-0005-0000-0000-0000D6300000}"/>
    <cellStyle name="20% - uthevingsfarge 3 55 7" xfId="37260" xr:uid="{00000000-0005-0000-0000-0000D7300000}"/>
    <cellStyle name="20% - uthevingsfarge 3 55_4 manuell" xfId="52712" xr:uid="{BE97DBCF-7FEA-4825-8411-A66F197C5604}"/>
    <cellStyle name="20% - uthevingsfarge 3 56" xfId="3218" xr:uid="{00000000-0005-0000-0000-0000D9300000}"/>
    <cellStyle name="20% - uthevingsfarge 3 56 2" xfId="3219" xr:uid="{00000000-0005-0000-0000-0000DA300000}"/>
    <cellStyle name="20% - uthevingsfarge 3 56 2 2" xfId="3220" xr:uid="{00000000-0005-0000-0000-0000DB300000}"/>
    <cellStyle name="20% - uthevingsfarge 3 56 2 2 2" xfId="37272" xr:uid="{00000000-0005-0000-0000-0000DC300000}"/>
    <cellStyle name="20% - uthevingsfarge 3 56 2 2_CC1" xfId="52713" xr:uid="{FECDB715-C16F-4BF4-B407-EEFD7FB3757C}"/>
    <cellStyle name="20% - uthevingsfarge 3 56 2 3" xfId="37273" xr:uid="{00000000-0005-0000-0000-0000DD300000}"/>
    <cellStyle name="20% - uthevingsfarge 3 56 2 4" xfId="37274" xr:uid="{00000000-0005-0000-0000-0000DE300000}"/>
    <cellStyle name="20% - uthevingsfarge 3 56 2 5" xfId="37275" xr:uid="{00000000-0005-0000-0000-0000DF300000}"/>
    <cellStyle name="20% - uthevingsfarge 3 56 2 6" xfId="37271" xr:uid="{00000000-0005-0000-0000-0000E0300000}"/>
    <cellStyle name="20% - uthevingsfarge 3 56 2_4 manuell" xfId="52714" xr:uid="{8E7A0A38-D9F1-429C-AA07-32EA230472C0}"/>
    <cellStyle name="20% - uthevingsfarge 3 56 3" xfId="3221" xr:uid="{00000000-0005-0000-0000-0000E2300000}"/>
    <cellStyle name="20% - uthevingsfarge 3 56 3 2" xfId="37276" xr:uid="{00000000-0005-0000-0000-0000E3300000}"/>
    <cellStyle name="20% - uthevingsfarge 3 56 3_CC1" xfId="52715" xr:uid="{10A3DA55-4BBA-4EE0-A91C-A18480F0C892}"/>
    <cellStyle name="20% - uthevingsfarge 3 56 4" xfId="37277" xr:uid="{00000000-0005-0000-0000-0000E4300000}"/>
    <cellStyle name="20% - uthevingsfarge 3 56 5" xfId="37278" xr:uid="{00000000-0005-0000-0000-0000E5300000}"/>
    <cellStyle name="20% - uthevingsfarge 3 56 6" xfId="37279" xr:uid="{00000000-0005-0000-0000-0000E6300000}"/>
    <cellStyle name="20% - uthevingsfarge 3 56 7" xfId="37270" xr:uid="{00000000-0005-0000-0000-0000E7300000}"/>
    <cellStyle name="20% - uthevingsfarge 3 56_4 manuell" xfId="52716" xr:uid="{08D587D6-14B8-43F9-9192-9A77BB8A2050}"/>
    <cellStyle name="20% - uthevingsfarge 3 57" xfId="3222" xr:uid="{00000000-0005-0000-0000-0000E9300000}"/>
    <cellStyle name="20% - uthevingsfarge 3 57 2" xfId="3223" xr:uid="{00000000-0005-0000-0000-0000EA300000}"/>
    <cellStyle name="20% - uthevingsfarge 3 57 2 2" xfId="3224" xr:uid="{00000000-0005-0000-0000-0000EB300000}"/>
    <cellStyle name="20% - uthevingsfarge 3 57 2 2 2" xfId="37282" xr:uid="{00000000-0005-0000-0000-0000EC300000}"/>
    <cellStyle name="20% - uthevingsfarge 3 57 2 2_CC1" xfId="52717" xr:uid="{21ADE14E-BAD2-4C9D-8E9B-914ED6E83BEA}"/>
    <cellStyle name="20% - uthevingsfarge 3 57 2 3" xfId="37283" xr:uid="{00000000-0005-0000-0000-0000ED300000}"/>
    <cellStyle name="20% - uthevingsfarge 3 57 2 4" xfId="37284" xr:uid="{00000000-0005-0000-0000-0000EE300000}"/>
    <cellStyle name="20% - uthevingsfarge 3 57 2 5" xfId="37285" xr:uid="{00000000-0005-0000-0000-0000EF300000}"/>
    <cellStyle name="20% - uthevingsfarge 3 57 2 6" xfId="37281" xr:uid="{00000000-0005-0000-0000-0000F0300000}"/>
    <cellStyle name="20% - uthevingsfarge 3 57 2_4 manuell" xfId="52718" xr:uid="{8778CA29-0FED-42CE-862B-477909379BFD}"/>
    <cellStyle name="20% - uthevingsfarge 3 57 3" xfId="3225" xr:uid="{00000000-0005-0000-0000-0000F2300000}"/>
    <cellStyle name="20% - uthevingsfarge 3 57 3 2" xfId="37286" xr:uid="{00000000-0005-0000-0000-0000F3300000}"/>
    <cellStyle name="20% - uthevingsfarge 3 57 3_CC1" xfId="52719" xr:uid="{C526CCC5-4B87-4A67-A160-CF097DCEAFB2}"/>
    <cellStyle name="20% - uthevingsfarge 3 57 4" xfId="37287" xr:uid="{00000000-0005-0000-0000-0000F4300000}"/>
    <cellStyle name="20% - uthevingsfarge 3 57 5" xfId="37288" xr:uid="{00000000-0005-0000-0000-0000F5300000}"/>
    <cellStyle name="20% - uthevingsfarge 3 57 6" xfId="37289" xr:uid="{00000000-0005-0000-0000-0000F6300000}"/>
    <cellStyle name="20% - uthevingsfarge 3 57 7" xfId="37280" xr:uid="{00000000-0005-0000-0000-0000F7300000}"/>
    <cellStyle name="20% - uthevingsfarge 3 57_4 manuell" xfId="52720" xr:uid="{3A31A8B3-88F9-4F68-A7B5-AA0CC2569A9D}"/>
    <cellStyle name="20% - uthevingsfarge 3 58" xfId="3226" xr:uid="{00000000-0005-0000-0000-0000F9300000}"/>
    <cellStyle name="20% - uthevingsfarge 3 58 2" xfId="3227" xr:uid="{00000000-0005-0000-0000-0000FA300000}"/>
    <cellStyle name="20% - uthevingsfarge 3 58 2 2" xfId="3228" xr:uid="{00000000-0005-0000-0000-0000FB300000}"/>
    <cellStyle name="20% - uthevingsfarge 3 58 2 2 2" xfId="37292" xr:uid="{00000000-0005-0000-0000-0000FC300000}"/>
    <cellStyle name="20% - uthevingsfarge 3 58 2 2_CC1" xfId="52721" xr:uid="{6B97B7FB-03D7-4397-B7EA-73262622781E}"/>
    <cellStyle name="20% - uthevingsfarge 3 58 2 3" xfId="37293" xr:uid="{00000000-0005-0000-0000-0000FD300000}"/>
    <cellStyle name="20% - uthevingsfarge 3 58 2 4" xfId="37294" xr:uid="{00000000-0005-0000-0000-0000FE300000}"/>
    <cellStyle name="20% - uthevingsfarge 3 58 2 5" xfId="37295" xr:uid="{00000000-0005-0000-0000-0000FF300000}"/>
    <cellStyle name="20% - uthevingsfarge 3 58 2 6" xfId="37291" xr:uid="{00000000-0005-0000-0000-000000310000}"/>
    <cellStyle name="20% - uthevingsfarge 3 58 2_4 manuell" xfId="52722" xr:uid="{6FB40FEE-CB98-41EF-8D91-7B2155F8F8B6}"/>
    <cellStyle name="20% - uthevingsfarge 3 58 3" xfId="3229" xr:uid="{00000000-0005-0000-0000-000002310000}"/>
    <cellStyle name="20% - uthevingsfarge 3 58 3 2" xfId="37296" xr:uid="{00000000-0005-0000-0000-000003310000}"/>
    <cellStyle name="20% - uthevingsfarge 3 58 3_CC1" xfId="52723" xr:uid="{A2580F32-A6B8-4BD0-8C33-B1CBD5983AF2}"/>
    <cellStyle name="20% - uthevingsfarge 3 58 4" xfId="37297" xr:uid="{00000000-0005-0000-0000-000004310000}"/>
    <cellStyle name="20% - uthevingsfarge 3 58 5" xfId="37298" xr:uid="{00000000-0005-0000-0000-000005310000}"/>
    <cellStyle name="20% - uthevingsfarge 3 58 6" xfId="37299" xr:uid="{00000000-0005-0000-0000-000006310000}"/>
    <cellStyle name="20% - uthevingsfarge 3 58 7" xfId="37290" xr:uid="{00000000-0005-0000-0000-000007310000}"/>
    <cellStyle name="20% - uthevingsfarge 3 58_4 manuell" xfId="52724" xr:uid="{7F57F2DF-8AD5-4755-8824-310779D2E5E9}"/>
    <cellStyle name="20% - uthevingsfarge 3 59" xfId="3230" xr:uid="{00000000-0005-0000-0000-000009310000}"/>
    <cellStyle name="20% - uthevingsfarge 3 59 2" xfId="3231" xr:uid="{00000000-0005-0000-0000-00000A310000}"/>
    <cellStyle name="20% - uthevingsfarge 3 59 2 2" xfId="3232" xr:uid="{00000000-0005-0000-0000-00000B310000}"/>
    <cellStyle name="20% - uthevingsfarge 3 59 2 2 2" xfId="37302" xr:uid="{00000000-0005-0000-0000-00000C310000}"/>
    <cellStyle name="20% - uthevingsfarge 3 59 2 2_CC1" xfId="52725" xr:uid="{DA614232-FF28-4CE9-9686-39B8900A1E7C}"/>
    <cellStyle name="20% - uthevingsfarge 3 59 2 3" xfId="37303" xr:uid="{00000000-0005-0000-0000-00000D310000}"/>
    <cellStyle name="20% - uthevingsfarge 3 59 2 4" xfId="37304" xr:uid="{00000000-0005-0000-0000-00000E310000}"/>
    <cellStyle name="20% - uthevingsfarge 3 59 2 5" xfId="37305" xr:uid="{00000000-0005-0000-0000-00000F310000}"/>
    <cellStyle name="20% - uthevingsfarge 3 59 2 6" xfId="37301" xr:uid="{00000000-0005-0000-0000-000010310000}"/>
    <cellStyle name="20% - uthevingsfarge 3 59 2_4 manuell" xfId="52726" xr:uid="{B2317853-44C8-4EC7-805E-68B59C345CA5}"/>
    <cellStyle name="20% - uthevingsfarge 3 59 3" xfId="3233" xr:uid="{00000000-0005-0000-0000-000012310000}"/>
    <cellStyle name="20% - uthevingsfarge 3 59 3 2" xfId="37306" xr:uid="{00000000-0005-0000-0000-000013310000}"/>
    <cellStyle name="20% - uthevingsfarge 3 59 3_CC1" xfId="52727" xr:uid="{EB9A8CA5-0F64-4D9A-B807-3989019F3C0D}"/>
    <cellStyle name="20% - uthevingsfarge 3 59 4" xfId="37307" xr:uid="{00000000-0005-0000-0000-000014310000}"/>
    <cellStyle name="20% - uthevingsfarge 3 59 5" xfId="37308" xr:uid="{00000000-0005-0000-0000-000015310000}"/>
    <cellStyle name="20% - uthevingsfarge 3 59 6" xfId="37309" xr:uid="{00000000-0005-0000-0000-000016310000}"/>
    <cellStyle name="20% - uthevingsfarge 3 59 7" xfId="37300" xr:uid="{00000000-0005-0000-0000-000017310000}"/>
    <cellStyle name="20% - uthevingsfarge 3 59_4 manuell" xfId="52728" xr:uid="{A4AD18A3-9CD9-42DE-9000-24FF0264F8FA}"/>
    <cellStyle name="20% - uthevingsfarge 3 6" xfId="3234" xr:uid="{00000000-0005-0000-0000-000019310000}"/>
    <cellStyle name="20% - uthevingsfarge 3 6 2" xfId="3235" xr:uid="{00000000-0005-0000-0000-00001A310000}"/>
    <cellStyle name="20% - uthevingsfarge 3 6 2 2" xfId="3236" xr:uid="{00000000-0005-0000-0000-00001B310000}"/>
    <cellStyle name="20% - uthevingsfarge 3 6 2 2 2" xfId="37312" xr:uid="{00000000-0005-0000-0000-00001C310000}"/>
    <cellStyle name="20% - uthevingsfarge 3 6 2 2_CC1" xfId="52729" xr:uid="{D8250A8F-9971-4268-8943-3B0720350F9D}"/>
    <cellStyle name="20% - uthevingsfarge 3 6 2 3" xfId="37313" xr:uid="{00000000-0005-0000-0000-00001D310000}"/>
    <cellStyle name="20% - uthevingsfarge 3 6 2 4" xfId="37314" xr:uid="{00000000-0005-0000-0000-00001E310000}"/>
    <cellStyle name="20% - uthevingsfarge 3 6 2 5" xfId="37315" xr:uid="{00000000-0005-0000-0000-00001F310000}"/>
    <cellStyle name="20% - uthevingsfarge 3 6 2 6" xfId="37311" xr:uid="{00000000-0005-0000-0000-000020310000}"/>
    <cellStyle name="20% - uthevingsfarge 3 6 2_3. Chng in credit spreads" xfId="42463" xr:uid="{00000000-0005-0000-0000-000021310000}"/>
    <cellStyle name="20% - uthevingsfarge 3 6 3" xfId="3237" xr:uid="{00000000-0005-0000-0000-000022310000}"/>
    <cellStyle name="20% - uthevingsfarge 3 6 3 2" xfId="14708" xr:uid="{00000000-0005-0000-0000-000023310000}"/>
    <cellStyle name="20% - uthevingsfarge 3 6 3 2 2" xfId="42464" xr:uid="{00000000-0005-0000-0000-000024310000}"/>
    <cellStyle name="20% - uthevingsfarge 3 6 3 3" xfId="37316" xr:uid="{00000000-0005-0000-0000-000025310000}"/>
    <cellStyle name="20% - uthevingsfarge 3 6 3_3. Chng in credit spreads" xfId="42465" xr:uid="{00000000-0005-0000-0000-000026310000}"/>
    <cellStyle name="20% - uthevingsfarge 3 6 4" xfId="14709" xr:uid="{00000000-0005-0000-0000-000027310000}"/>
    <cellStyle name="20% - uthevingsfarge 3 6 4 2" xfId="37317" xr:uid="{00000000-0005-0000-0000-000028310000}"/>
    <cellStyle name="20% - uthevingsfarge 3 6 5" xfId="14710" xr:uid="{00000000-0005-0000-0000-000029310000}"/>
    <cellStyle name="20% - uthevingsfarge 3 6 5 2" xfId="37318" xr:uid="{00000000-0005-0000-0000-00002A310000}"/>
    <cellStyle name="20% - uthevingsfarge 3 6 6" xfId="37319" xr:uid="{00000000-0005-0000-0000-00002B310000}"/>
    <cellStyle name="20% - uthevingsfarge 3 6 7" xfId="37310" xr:uid="{00000000-0005-0000-0000-00002C310000}"/>
    <cellStyle name="20% - uthevingsfarge 3 6 8" xfId="42466" xr:uid="{00000000-0005-0000-0000-00002D310000}"/>
    <cellStyle name="20% - uthevingsfarge 3 6 9" xfId="42467" xr:uid="{00000000-0005-0000-0000-00002E310000}"/>
    <cellStyle name="20% - uthevingsfarge 3 6_3. Chng in credit spreads" xfId="42468" xr:uid="{00000000-0005-0000-0000-00002F310000}"/>
    <cellStyle name="20% - uthevingsfarge 3 60" xfId="14711" xr:uid="{00000000-0005-0000-0000-000030310000}"/>
    <cellStyle name="20% - uthevingsfarge 3 60 2" xfId="14712" xr:uid="{00000000-0005-0000-0000-000031310000}"/>
    <cellStyle name="20% - uthevingsfarge 3 60 2 2" xfId="35008" xr:uid="{00000000-0005-0000-0000-000032310000}"/>
    <cellStyle name="20% - uthevingsfarge 3 60 3" xfId="14713" xr:uid="{00000000-0005-0000-0000-000033310000}"/>
    <cellStyle name="20% - uthevingsfarge 3 60 4" xfId="34772" xr:uid="{00000000-0005-0000-0000-000034310000}"/>
    <cellStyle name="20% - uthevingsfarge 3 60_43 Manuell" xfId="54420" xr:uid="{1EADC2CC-F0F8-4473-9CA8-92AE5AED7CC7}"/>
    <cellStyle name="20% - uthevingsfarge 3 61" xfId="14714" xr:uid="{00000000-0005-0000-0000-000036310000}"/>
    <cellStyle name="20% - uthevingsfarge 3 61 2" xfId="14715" xr:uid="{00000000-0005-0000-0000-000037310000}"/>
    <cellStyle name="20% - uthevingsfarge 3 61 2 2" xfId="35029" xr:uid="{00000000-0005-0000-0000-000038310000}"/>
    <cellStyle name="20% - uthevingsfarge 3 61 3" xfId="14716" xr:uid="{00000000-0005-0000-0000-000039310000}"/>
    <cellStyle name="20% - uthevingsfarge 3 61 4" xfId="34798" xr:uid="{00000000-0005-0000-0000-00003A310000}"/>
    <cellStyle name="20% - uthevingsfarge 3 61_43 Manuell" xfId="54421" xr:uid="{EC145B74-CC95-4FE5-A863-30C649365332}"/>
    <cellStyle name="20% - uthevingsfarge 3 62" xfId="14717" xr:uid="{00000000-0005-0000-0000-00003C310000}"/>
    <cellStyle name="20% - uthevingsfarge 3 62 2" xfId="14718" xr:uid="{00000000-0005-0000-0000-00003D310000}"/>
    <cellStyle name="20% - uthevingsfarge 3 62 2 2" xfId="35019" xr:uid="{00000000-0005-0000-0000-00003E310000}"/>
    <cellStyle name="20% - uthevingsfarge 3 62 3" xfId="34785" xr:uid="{00000000-0005-0000-0000-00003F310000}"/>
    <cellStyle name="20% - uthevingsfarge 3 62_43 Manuell" xfId="54422" xr:uid="{2E38330E-73B8-4F87-A725-E74C91887254}"/>
    <cellStyle name="20% - uthevingsfarge 3 63" xfId="14719" xr:uid="{00000000-0005-0000-0000-000041310000}"/>
    <cellStyle name="20% - uthevingsfarge 3 63 2" xfId="34982" xr:uid="{00000000-0005-0000-0000-000042310000}"/>
    <cellStyle name="20% - uthevingsfarge 3 64" xfId="14720" xr:uid="{00000000-0005-0000-0000-000043310000}"/>
    <cellStyle name="20% - uthevingsfarge 3 64 2" xfId="35061" xr:uid="{00000000-0005-0000-0000-000044310000}"/>
    <cellStyle name="20% - uthevingsfarge 3 65" xfId="14721" xr:uid="{00000000-0005-0000-0000-000045310000}"/>
    <cellStyle name="20% - uthevingsfarge 3 65 2" xfId="34952" xr:uid="{00000000-0005-0000-0000-000046310000}"/>
    <cellStyle name="20% - uthevingsfarge 3 66" xfId="14722" xr:uid="{00000000-0005-0000-0000-000047310000}"/>
    <cellStyle name="20% - uthevingsfarge 3 66 2" xfId="35047" xr:uid="{00000000-0005-0000-0000-000048310000}"/>
    <cellStyle name="20% - uthevingsfarge 3 67" xfId="34923" xr:uid="{00000000-0005-0000-0000-000049310000}"/>
    <cellStyle name="20% - uthevingsfarge 3 68" xfId="42469" xr:uid="{00000000-0005-0000-0000-00004A310000}"/>
    <cellStyle name="20% - uthevingsfarge 3 69" xfId="42470" xr:uid="{00000000-0005-0000-0000-00004B310000}"/>
    <cellStyle name="20% - uthevingsfarge 3 7" xfId="3238" xr:uid="{00000000-0005-0000-0000-00004C310000}"/>
    <cellStyle name="20% - uthevingsfarge 3 7 2" xfId="3239" xr:uid="{00000000-0005-0000-0000-00004D310000}"/>
    <cellStyle name="20% - uthevingsfarge 3 7 2 2" xfId="3240" xr:uid="{00000000-0005-0000-0000-00004E310000}"/>
    <cellStyle name="20% - uthevingsfarge 3 7 2 2 2" xfId="37322" xr:uid="{00000000-0005-0000-0000-00004F310000}"/>
    <cellStyle name="20% - uthevingsfarge 3 7 2 2_CC1" xfId="52730" xr:uid="{3CDAF850-7D1C-423E-A6A6-067039B4BFF8}"/>
    <cellStyle name="20% - uthevingsfarge 3 7 2 3" xfId="37323" xr:uid="{00000000-0005-0000-0000-000050310000}"/>
    <cellStyle name="20% - uthevingsfarge 3 7 2 4" xfId="37324" xr:uid="{00000000-0005-0000-0000-000051310000}"/>
    <cellStyle name="20% - uthevingsfarge 3 7 2 5" xfId="37325" xr:uid="{00000000-0005-0000-0000-000052310000}"/>
    <cellStyle name="20% - uthevingsfarge 3 7 2 6" xfId="37321" xr:uid="{00000000-0005-0000-0000-000053310000}"/>
    <cellStyle name="20% - uthevingsfarge 3 7 2_4 manuell" xfId="52731" xr:uid="{207A6E94-0A43-4DC5-B864-AB6490CEE42E}"/>
    <cellStyle name="20% - uthevingsfarge 3 7 3" xfId="3241" xr:uid="{00000000-0005-0000-0000-000055310000}"/>
    <cellStyle name="20% - uthevingsfarge 3 7 3 2" xfId="14723" xr:uid="{00000000-0005-0000-0000-000056310000}"/>
    <cellStyle name="20% - uthevingsfarge 3 7 3 3" xfId="37326" xr:uid="{00000000-0005-0000-0000-000057310000}"/>
    <cellStyle name="20% - uthevingsfarge 3 7 3_43 Manuell" xfId="54423" xr:uid="{03DB3C63-CF4B-4606-82B8-C685311EA824}"/>
    <cellStyle name="20% - uthevingsfarge 3 7 4" xfId="14724" xr:uid="{00000000-0005-0000-0000-000059310000}"/>
    <cellStyle name="20% - uthevingsfarge 3 7 4 2" xfId="37327" xr:uid="{00000000-0005-0000-0000-00005A310000}"/>
    <cellStyle name="20% - uthevingsfarge 3 7 5" xfId="14725" xr:uid="{00000000-0005-0000-0000-00005B310000}"/>
    <cellStyle name="20% - uthevingsfarge 3 7 5 2" xfId="37328" xr:uid="{00000000-0005-0000-0000-00005C310000}"/>
    <cellStyle name="20% - uthevingsfarge 3 7 6" xfId="37329" xr:uid="{00000000-0005-0000-0000-00005D310000}"/>
    <cellStyle name="20% - uthevingsfarge 3 7 7" xfId="37320" xr:uid="{00000000-0005-0000-0000-00005E310000}"/>
    <cellStyle name="20% - uthevingsfarge 3 7 8" xfId="42471" xr:uid="{00000000-0005-0000-0000-00005F310000}"/>
    <cellStyle name="20% - uthevingsfarge 3 7_3. Chng in credit spreads" xfId="42472" xr:uid="{00000000-0005-0000-0000-000060310000}"/>
    <cellStyle name="20% - uthevingsfarge 3 70" xfId="42473" xr:uid="{00000000-0005-0000-0000-000061310000}"/>
    <cellStyle name="20% - uthevingsfarge 3 71" xfId="42474" xr:uid="{00000000-0005-0000-0000-000062310000}"/>
    <cellStyle name="20% - uthevingsfarge 3 72" xfId="42475" xr:uid="{00000000-0005-0000-0000-000063310000}"/>
    <cellStyle name="20% - uthevingsfarge 3 73" xfId="42476" xr:uid="{00000000-0005-0000-0000-000064310000}"/>
    <cellStyle name="20% - uthevingsfarge 3 74" xfId="42477" xr:uid="{00000000-0005-0000-0000-000065310000}"/>
    <cellStyle name="20% - uthevingsfarge 3 8" xfId="3242" xr:uid="{00000000-0005-0000-0000-000066310000}"/>
    <cellStyle name="20% - uthevingsfarge 3 8 2" xfId="3243" xr:uid="{00000000-0005-0000-0000-000067310000}"/>
    <cellStyle name="20% - uthevingsfarge 3 8 2 2" xfId="3244" xr:uid="{00000000-0005-0000-0000-000068310000}"/>
    <cellStyle name="20% - uthevingsfarge 3 8 2 2 2" xfId="37332" xr:uid="{00000000-0005-0000-0000-000069310000}"/>
    <cellStyle name="20% - uthevingsfarge 3 8 2 2_CC1" xfId="52732" xr:uid="{5B5613CF-9E0D-4B3D-9B72-85C8037CBC08}"/>
    <cellStyle name="20% - uthevingsfarge 3 8 2 3" xfId="37333" xr:uid="{00000000-0005-0000-0000-00006A310000}"/>
    <cellStyle name="20% - uthevingsfarge 3 8 2 4" xfId="37334" xr:uid="{00000000-0005-0000-0000-00006B310000}"/>
    <cellStyle name="20% - uthevingsfarge 3 8 2 5" xfId="37335" xr:uid="{00000000-0005-0000-0000-00006C310000}"/>
    <cellStyle name="20% - uthevingsfarge 3 8 2 6" xfId="37331" xr:uid="{00000000-0005-0000-0000-00006D310000}"/>
    <cellStyle name="20% - uthevingsfarge 3 8 2_4 manuell" xfId="52733" xr:uid="{5A1FB4A2-2B10-4617-95CC-B1E9E966DFA5}"/>
    <cellStyle name="20% - uthevingsfarge 3 8 3" xfId="3245" xr:uid="{00000000-0005-0000-0000-00006F310000}"/>
    <cellStyle name="20% - uthevingsfarge 3 8 3 2" xfId="37336" xr:uid="{00000000-0005-0000-0000-000070310000}"/>
    <cellStyle name="20% - uthevingsfarge 3 8 3_CC1" xfId="52734" xr:uid="{9FFC6C97-3984-4AA2-B4C3-A896CE2446B0}"/>
    <cellStyle name="20% - uthevingsfarge 3 8 4" xfId="37337" xr:uid="{00000000-0005-0000-0000-000071310000}"/>
    <cellStyle name="20% - uthevingsfarge 3 8 5" xfId="37338" xr:uid="{00000000-0005-0000-0000-000072310000}"/>
    <cellStyle name="20% - uthevingsfarge 3 8 6" xfId="37339" xr:uid="{00000000-0005-0000-0000-000073310000}"/>
    <cellStyle name="20% - uthevingsfarge 3 8 7" xfId="37330" xr:uid="{00000000-0005-0000-0000-000074310000}"/>
    <cellStyle name="20% - uthevingsfarge 3 8_3. Chng in credit spreads" xfId="42478" xr:uid="{00000000-0005-0000-0000-000075310000}"/>
    <cellStyle name="20% - uthevingsfarge 3 9" xfId="3246" xr:uid="{00000000-0005-0000-0000-000076310000}"/>
    <cellStyle name="20% - uthevingsfarge 3 9 2" xfId="3247" xr:uid="{00000000-0005-0000-0000-000077310000}"/>
    <cellStyle name="20% - uthevingsfarge 3 9 2 2" xfId="3248" xr:uid="{00000000-0005-0000-0000-000078310000}"/>
    <cellStyle name="20% - uthevingsfarge 3 9 2 2 2" xfId="37342" xr:uid="{00000000-0005-0000-0000-000079310000}"/>
    <cellStyle name="20% - uthevingsfarge 3 9 2 2_CC1" xfId="52735" xr:uid="{CA5DD537-8138-41D3-B336-B46F4D3C199F}"/>
    <cellStyle name="20% - uthevingsfarge 3 9 2 3" xfId="37343" xr:uid="{00000000-0005-0000-0000-00007A310000}"/>
    <cellStyle name="20% - uthevingsfarge 3 9 2 4" xfId="37344" xr:uid="{00000000-0005-0000-0000-00007B310000}"/>
    <cellStyle name="20% - uthevingsfarge 3 9 2 5" xfId="37345" xr:uid="{00000000-0005-0000-0000-00007C310000}"/>
    <cellStyle name="20% - uthevingsfarge 3 9 2 6" xfId="37341" xr:uid="{00000000-0005-0000-0000-00007D310000}"/>
    <cellStyle name="20% - uthevingsfarge 3 9 2_4 manuell" xfId="52736" xr:uid="{3240F1C0-FAE4-4A01-807F-F0A11D024C9F}"/>
    <cellStyle name="20% - uthevingsfarge 3 9 3" xfId="3249" xr:uid="{00000000-0005-0000-0000-00007F310000}"/>
    <cellStyle name="20% - uthevingsfarge 3 9 3 2" xfId="37346" xr:uid="{00000000-0005-0000-0000-000080310000}"/>
    <cellStyle name="20% - uthevingsfarge 3 9 3_CC1" xfId="52737" xr:uid="{D4B382A1-1F7E-4AFF-9286-42EF61A5EBFF}"/>
    <cellStyle name="20% - uthevingsfarge 3 9 4" xfId="37347" xr:uid="{00000000-0005-0000-0000-000081310000}"/>
    <cellStyle name="20% - uthevingsfarge 3 9 5" xfId="37348" xr:uid="{00000000-0005-0000-0000-000082310000}"/>
    <cellStyle name="20% - uthevingsfarge 3 9 6" xfId="37349" xr:uid="{00000000-0005-0000-0000-000083310000}"/>
    <cellStyle name="20% - uthevingsfarge 3 9 7" xfId="37340" xr:uid="{00000000-0005-0000-0000-000084310000}"/>
    <cellStyle name="20% - uthevingsfarge 3 9_4 manuell" xfId="52738" xr:uid="{707AC325-0D63-4DB8-96C8-F511049FBB11}"/>
    <cellStyle name="20% - uthevingsfarge 3_4 manuell" xfId="52739" xr:uid="{4288EA5C-FCF8-4AD8-836E-1C5E02503BEC}"/>
    <cellStyle name="20% - uthevingsfarge 4" xfId="34647" xr:uid="{00000000-0005-0000-0000-000087310000}"/>
    <cellStyle name="20% - uthevingsfarge 4 10" xfId="3250" xr:uid="{00000000-0005-0000-0000-000088310000}"/>
    <cellStyle name="20% - uthevingsfarge 4 10 2" xfId="3251" xr:uid="{00000000-0005-0000-0000-000089310000}"/>
    <cellStyle name="20% - uthevingsfarge 4 10 2 2" xfId="3252" xr:uid="{00000000-0005-0000-0000-00008A310000}"/>
    <cellStyle name="20% - uthevingsfarge 4 10 2 2 2" xfId="37352" xr:uid="{00000000-0005-0000-0000-00008B310000}"/>
    <cellStyle name="20% - uthevingsfarge 4 10 2 2_CC1" xfId="52740" xr:uid="{DEBA41D3-335D-4B5F-ACA2-A835B68DA144}"/>
    <cellStyle name="20% - uthevingsfarge 4 10 2 3" xfId="37353" xr:uid="{00000000-0005-0000-0000-00008C310000}"/>
    <cellStyle name="20% - uthevingsfarge 4 10 2 4" xfId="37354" xr:uid="{00000000-0005-0000-0000-00008D310000}"/>
    <cellStyle name="20% - uthevingsfarge 4 10 2 5" xfId="37355" xr:uid="{00000000-0005-0000-0000-00008E310000}"/>
    <cellStyle name="20% - uthevingsfarge 4 10 2 6" xfId="37351" xr:uid="{00000000-0005-0000-0000-00008F310000}"/>
    <cellStyle name="20% - uthevingsfarge 4 10 2_4 manuell" xfId="52741" xr:uid="{85511C05-44AA-4DDB-B3D1-6A9B89010DC1}"/>
    <cellStyle name="20% - uthevingsfarge 4 10 3" xfId="3253" xr:uid="{00000000-0005-0000-0000-000091310000}"/>
    <cellStyle name="20% - uthevingsfarge 4 10 3 2" xfId="37356" xr:uid="{00000000-0005-0000-0000-000092310000}"/>
    <cellStyle name="20% - uthevingsfarge 4 10 3_CC1" xfId="52742" xr:uid="{111360E6-5228-4DED-B11A-1D90AF4BDC37}"/>
    <cellStyle name="20% - uthevingsfarge 4 10 4" xfId="37357" xr:uid="{00000000-0005-0000-0000-000093310000}"/>
    <cellStyle name="20% - uthevingsfarge 4 10 5" xfId="37358" xr:uid="{00000000-0005-0000-0000-000094310000}"/>
    <cellStyle name="20% - uthevingsfarge 4 10 6" xfId="37359" xr:uid="{00000000-0005-0000-0000-000095310000}"/>
    <cellStyle name="20% - uthevingsfarge 4 10 7" xfId="37350" xr:uid="{00000000-0005-0000-0000-000096310000}"/>
    <cellStyle name="20% - uthevingsfarge 4 10_4 manuell" xfId="52743" xr:uid="{A234838E-4922-4C3E-AA73-D4039A447343}"/>
    <cellStyle name="20% - uthevingsfarge 4 11" xfId="3254" xr:uid="{00000000-0005-0000-0000-000098310000}"/>
    <cellStyle name="20% - uthevingsfarge 4 11 2" xfId="3255" xr:uid="{00000000-0005-0000-0000-000099310000}"/>
    <cellStyle name="20% - uthevingsfarge 4 11 2 2" xfId="3256" xr:uid="{00000000-0005-0000-0000-00009A310000}"/>
    <cellStyle name="20% - uthevingsfarge 4 11 2 2 2" xfId="37362" xr:uid="{00000000-0005-0000-0000-00009B310000}"/>
    <cellStyle name="20% - uthevingsfarge 4 11 2 2_CC1" xfId="52744" xr:uid="{D8D5195F-1FD4-421F-8FD8-BEF501E177EB}"/>
    <cellStyle name="20% - uthevingsfarge 4 11 2 3" xfId="37363" xr:uid="{00000000-0005-0000-0000-00009C310000}"/>
    <cellStyle name="20% - uthevingsfarge 4 11 2 4" xfId="37364" xr:uid="{00000000-0005-0000-0000-00009D310000}"/>
    <cellStyle name="20% - uthevingsfarge 4 11 2 5" xfId="37365" xr:uid="{00000000-0005-0000-0000-00009E310000}"/>
    <cellStyle name="20% - uthevingsfarge 4 11 2 6" xfId="37361" xr:uid="{00000000-0005-0000-0000-00009F310000}"/>
    <cellStyle name="20% - uthevingsfarge 4 11 2_4 manuell" xfId="52745" xr:uid="{3F05AD16-AA54-49E0-8113-DC87ABF49A8E}"/>
    <cellStyle name="20% - uthevingsfarge 4 11 3" xfId="3257" xr:uid="{00000000-0005-0000-0000-0000A1310000}"/>
    <cellStyle name="20% - uthevingsfarge 4 11 3 2" xfId="37366" xr:uid="{00000000-0005-0000-0000-0000A2310000}"/>
    <cellStyle name="20% - uthevingsfarge 4 11 3_CC1" xfId="52746" xr:uid="{9E725916-FFEC-4E55-A94A-39EEDB49434B}"/>
    <cellStyle name="20% - uthevingsfarge 4 11 4" xfId="37367" xr:uid="{00000000-0005-0000-0000-0000A3310000}"/>
    <cellStyle name="20% - uthevingsfarge 4 11 5" xfId="37368" xr:uid="{00000000-0005-0000-0000-0000A4310000}"/>
    <cellStyle name="20% - uthevingsfarge 4 11 6" xfId="37369" xr:uid="{00000000-0005-0000-0000-0000A5310000}"/>
    <cellStyle name="20% - uthevingsfarge 4 11 7" xfId="37360" xr:uid="{00000000-0005-0000-0000-0000A6310000}"/>
    <cellStyle name="20% - uthevingsfarge 4 11_4 manuell" xfId="52747" xr:uid="{1C2B34F6-C476-4E39-80E2-F761B19FBAE5}"/>
    <cellStyle name="20% - uthevingsfarge 4 12" xfId="3258" xr:uid="{00000000-0005-0000-0000-0000A8310000}"/>
    <cellStyle name="20% - uthevingsfarge 4 12 2" xfId="3259" xr:uid="{00000000-0005-0000-0000-0000A9310000}"/>
    <cellStyle name="20% - uthevingsfarge 4 12 2 2" xfId="3260" xr:uid="{00000000-0005-0000-0000-0000AA310000}"/>
    <cellStyle name="20% - uthevingsfarge 4 12 2 2 2" xfId="37372" xr:uid="{00000000-0005-0000-0000-0000AB310000}"/>
    <cellStyle name="20% - uthevingsfarge 4 12 2 2_CC1" xfId="52748" xr:uid="{699811D8-419E-4C1B-8A96-C75CC58BA67B}"/>
    <cellStyle name="20% - uthevingsfarge 4 12 2 3" xfId="37373" xr:uid="{00000000-0005-0000-0000-0000AC310000}"/>
    <cellStyle name="20% - uthevingsfarge 4 12 2 4" xfId="37374" xr:uid="{00000000-0005-0000-0000-0000AD310000}"/>
    <cellStyle name="20% - uthevingsfarge 4 12 2 5" xfId="37375" xr:uid="{00000000-0005-0000-0000-0000AE310000}"/>
    <cellStyle name="20% - uthevingsfarge 4 12 2 6" xfId="37371" xr:uid="{00000000-0005-0000-0000-0000AF310000}"/>
    <cellStyle name="20% - uthevingsfarge 4 12 2_4 manuell" xfId="52749" xr:uid="{E5C582ED-ACBB-4B12-8524-C71BBC0FD82E}"/>
    <cellStyle name="20% - uthevingsfarge 4 12 3" xfId="3261" xr:uid="{00000000-0005-0000-0000-0000B1310000}"/>
    <cellStyle name="20% - uthevingsfarge 4 12 3 2" xfId="37376" xr:uid="{00000000-0005-0000-0000-0000B2310000}"/>
    <cellStyle name="20% - uthevingsfarge 4 12 3_CC1" xfId="52750" xr:uid="{1B8AB2C0-E85C-4FFA-B090-924148DB075C}"/>
    <cellStyle name="20% - uthevingsfarge 4 12 4" xfId="37377" xr:uid="{00000000-0005-0000-0000-0000B3310000}"/>
    <cellStyle name="20% - uthevingsfarge 4 12 5" xfId="37378" xr:uid="{00000000-0005-0000-0000-0000B4310000}"/>
    <cellStyle name="20% - uthevingsfarge 4 12 6" xfId="37379" xr:uid="{00000000-0005-0000-0000-0000B5310000}"/>
    <cellStyle name="20% - uthevingsfarge 4 12 7" xfId="37370" xr:uid="{00000000-0005-0000-0000-0000B6310000}"/>
    <cellStyle name="20% - uthevingsfarge 4 12_4 manuell" xfId="52751" xr:uid="{334DEEE4-D411-468C-BFF0-35529A307499}"/>
    <cellStyle name="20% - uthevingsfarge 4 13" xfId="3262" xr:uid="{00000000-0005-0000-0000-0000B8310000}"/>
    <cellStyle name="20% - uthevingsfarge 4 13 2" xfId="3263" xr:uid="{00000000-0005-0000-0000-0000B9310000}"/>
    <cellStyle name="20% - uthevingsfarge 4 13 2 2" xfId="3264" xr:uid="{00000000-0005-0000-0000-0000BA310000}"/>
    <cellStyle name="20% - uthevingsfarge 4 13 2 2 2" xfId="37382" xr:uid="{00000000-0005-0000-0000-0000BB310000}"/>
    <cellStyle name="20% - uthevingsfarge 4 13 2 2_CC1" xfId="52752" xr:uid="{1AB78ECA-E212-4EDF-99E5-9B99388FB35D}"/>
    <cellStyle name="20% - uthevingsfarge 4 13 2 3" xfId="37383" xr:uid="{00000000-0005-0000-0000-0000BC310000}"/>
    <cellStyle name="20% - uthevingsfarge 4 13 2 4" xfId="37384" xr:uid="{00000000-0005-0000-0000-0000BD310000}"/>
    <cellStyle name="20% - uthevingsfarge 4 13 2 5" xfId="37385" xr:uid="{00000000-0005-0000-0000-0000BE310000}"/>
    <cellStyle name="20% - uthevingsfarge 4 13 2 6" xfId="37381" xr:uid="{00000000-0005-0000-0000-0000BF310000}"/>
    <cellStyle name="20% - uthevingsfarge 4 13 2_4 manuell" xfId="52753" xr:uid="{B1998CB7-8431-4D93-BBD9-CF72801677B5}"/>
    <cellStyle name="20% - uthevingsfarge 4 13 3" xfId="3265" xr:uid="{00000000-0005-0000-0000-0000C1310000}"/>
    <cellStyle name="20% - uthevingsfarge 4 13 3 2" xfId="37386" xr:uid="{00000000-0005-0000-0000-0000C2310000}"/>
    <cellStyle name="20% - uthevingsfarge 4 13 3_CC1" xfId="52754" xr:uid="{568FC01A-9CE0-45F8-BA5F-31DE75924BAA}"/>
    <cellStyle name="20% - uthevingsfarge 4 13 4" xfId="37387" xr:uid="{00000000-0005-0000-0000-0000C3310000}"/>
    <cellStyle name="20% - uthevingsfarge 4 13 5" xfId="37388" xr:uid="{00000000-0005-0000-0000-0000C4310000}"/>
    <cellStyle name="20% - uthevingsfarge 4 13 6" xfId="37389" xr:uid="{00000000-0005-0000-0000-0000C5310000}"/>
    <cellStyle name="20% - uthevingsfarge 4 13 7" xfId="37380" xr:uid="{00000000-0005-0000-0000-0000C6310000}"/>
    <cellStyle name="20% - uthevingsfarge 4 13_4 manuell" xfId="52755" xr:uid="{E7CA64CE-A0DB-4B94-BE88-A3FBB3BFE6F4}"/>
    <cellStyle name="20% - uthevingsfarge 4 14" xfId="3266" xr:uid="{00000000-0005-0000-0000-0000C8310000}"/>
    <cellStyle name="20% - uthevingsfarge 4 14 2" xfId="3267" xr:uid="{00000000-0005-0000-0000-0000C9310000}"/>
    <cellStyle name="20% - uthevingsfarge 4 14 2 2" xfId="3268" xr:uid="{00000000-0005-0000-0000-0000CA310000}"/>
    <cellStyle name="20% - uthevingsfarge 4 14 2 2 2" xfId="37392" xr:uid="{00000000-0005-0000-0000-0000CB310000}"/>
    <cellStyle name="20% - uthevingsfarge 4 14 2 2_CC1" xfId="52756" xr:uid="{5EE532EB-9D41-45D8-9C4D-D8F11E2C6939}"/>
    <cellStyle name="20% - uthevingsfarge 4 14 2 3" xfId="37393" xr:uid="{00000000-0005-0000-0000-0000CC310000}"/>
    <cellStyle name="20% - uthevingsfarge 4 14 2 4" xfId="37394" xr:uid="{00000000-0005-0000-0000-0000CD310000}"/>
    <cellStyle name="20% - uthevingsfarge 4 14 2 5" xfId="37395" xr:uid="{00000000-0005-0000-0000-0000CE310000}"/>
    <cellStyle name="20% - uthevingsfarge 4 14 2 6" xfId="37391" xr:uid="{00000000-0005-0000-0000-0000CF310000}"/>
    <cellStyle name="20% - uthevingsfarge 4 14 2_4 manuell" xfId="52757" xr:uid="{98AF729D-38C5-4070-8DE0-DD78FA800513}"/>
    <cellStyle name="20% - uthevingsfarge 4 14 3" xfId="3269" xr:uid="{00000000-0005-0000-0000-0000D1310000}"/>
    <cellStyle name="20% - uthevingsfarge 4 14 3 2" xfId="37396" xr:uid="{00000000-0005-0000-0000-0000D2310000}"/>
    <cellStyle name="20% - uthevingsfarge 4 14 3_CC1" xfId="52758" xr:uid="{E7596FE8-17ED-4820-A60B-00B277061D81}"/>
    <cellStyle name="20% - uthevingsfarge 4 14 4" xfId="37397" xr:uid="{00000000-0005-0000-0000-0000D3310000}"/>
    <cellStyle name="20% - uthevingsfarge 4 14 5" xfId="37398" xr:uid="{00000000-0005-0000-0000-0000D4310000}"/>
    <cellStyle name="20% - uthevingsfarge 4 14 6" xfId="37399" xr:uid="{00000000-0005-0000-0000-0000D5310000}"/>
    <cellStyle name="20% - uthevingsfarge 4 14 7" xfId="37390" xr:uid="{00000000-0005-0000-0000-0000D6310000}"/>
    <cellStyle name="20% - uthevingsfarge 4 14_4 manuell" xfId="52759" xr:uid="{F30B03F9-BD6E-4588-B305-71EB261D4C50}"/>
    <cellStyle name="20% - uthevingsfarge 4 15" xfId="3270" xr:uid="{00000000-0005-0000-0000-0000D8310000}"/>
    <cellStyle name="20% - uthevingsfarge 4 15 2" xfId="3271" xr:uid="{00000000-0005-0000-0000-0000D9310000}"/>
    <cellStyle name="20% - uthevingsfarge 4 15 2 2" xfId="3272" xr:uid="{00000000-0005-0000-0000-0000DA310000}"/>
    <cellStyle name="20% - uthevingsfarge 4 15 2 2 2" xfId="37402" xr:uid="{00000000-0005-0000-0000-0000DB310000}"/>
    <cellStyle name="20% - uthevingsfarge 4 15 2 2_CC1" xfId="52760" xr:uid="{695D4CDE-9B87-4278-A015-76B2AB0C9A56}"/>
    <cellStyle name="20% - uthevingsfarge 4 15 2 3" xfId="37403" xr:uid="{00000000-0005-0000-0000-0000DC310000}"/>
    <cellStyle name="20% - uthevingsfarge 4 15 2 4" xfId="37404" xr:uid="{00000000-0005-0000-0000-0000DD310000}"/>
    <cellStyle name="20% - uthevingsfarge 4 15 2 5" xfId="37405" xr:uid="{00000000-0005-0000-0000-0000DE310000}"/>
    <cellStyle name="20% - uthevingsfarge 4 15 2 6" xfId="37401" xr:uid="{00000000-0005-0000-0000-0000DF310000}"/>
    <cellStyle name="20% - uthevingsfarge 4 15 2_4 manuell" xfId="52761" xr:uid="{A6DBCBE8-C975-4B04-AD79-B4692F17328B}"/>
    <cellStyle name="20% - uthevingsfarge 4 15 3" xfId="3273" xr:uid="{00000000-0005-0000-0000-0000E1310000}"/>
    <cellStyle name="20% - uthevingsfarge 4 15 3 2" xfId="37406" xr:uid="{00000000-0005-0000-0000-0000E2310000}"/>
    <cellStyle name="20% - uthevingsfarge 4 15 3_CC1" xfId="52762" xr:uid="{C98476A0-1E3E-4624-961E-A41FBA81BB26}"/>
    <cellStyle name="20% - uthevingsfarge 4 15 4" xfId="37407" xr:uid="{00000000-0005-0000-0000-0000E3310000}"/>
    <cellStyle name="20% - uthevingsfarge 4 15 5" xfId="37408" xr:uid="{00000000-0005-0000-0000-0000E4310000}"/>
    <cellStyle name="20% - uthevingsfarge 4 15 6" xfId="37409" xr:uid="{00000000-0005-0000-0000-0000E5310000}"/>
    <cellStyle name="20% - uthevingsfarge 4 15 7" xfId="37400" xr:uid="{00000000-0005-0000-0000-0000E6310000}"/>
    <cellStyle name="20% - uthevingsfarge 4 15_4 manuell" xfId="52763" xr:uid="{BF2E7396-7858-4C7F-8250-BE35008DB56C}"/>
    <cellStyle name="20% - uthevingsfarge 4 16" xfId="3274" xr:uid="{00000000-0005-0000-0000-0000E8310000}"/>
    <cellStyle name="20% - uthevingsfarge 4 16 2" xfId="3275" xr:uid="{00000000-0005-0000-0000-0000E9310000}"/>
    <cellStyle name="20% - uthevingsfarge 4 16 2 2" xfId="3276" xr:uid="{00000000-0005-0000-0000-0000EA310000}"/>
    <cellStyle name="20% - uthevingsfarge 4 16 2 2 2" xfId="37412" xr:uid="{00000000-0005-0000-0000-0000EB310000}"/>
    <cellStyle name="20% - uthevingsfarge 4 16 2 2_CC1" xfId="52764" xr:uid="{0AF2B209-F48D-44FC-BECE-C146BE48814C}"/>
    <cellStyle name="20% - uthevingsfarge 4 16 2 3" xfId="37413" xr:uid="{00000000-0005-0000-0000-0000EC310000}"/>
    <cellStyle name="20% - uthevingsfarge 4 16 2 4" xfId="37414" xr:uid="{00000000-0005-0000-0000-0000ED310000}"/>
    <cellStyle name="20% - uthevingsfarge 4 16 2 5" xfId="37415" xr:uid="{00000000-0005-0000-0000-0000EE310000}"/>
    <cellStyle name="20% - uthevingsfarge 4 16 2 6" xfId="37411" xr:uid="{00000000-0005-0000-0000-0000EF310000}"/>
    <cellStyle name="20% - uthevingsfarge 4 16 2_4 manuell" xfId="52765" xr:uid="{FE6C69FB-509A-4E6B-8939-0749B1175BD9}"/>
    <cellStyle name="20% - uthevingsfarge 4 16 3" xfId="3277" xr:uid="{00000000-0005-0000-0000-0000F1310000}"/>
    <cellStyle name="20% - uthevingsfarge 4 16 3 2" xfId="37416" xr:uid="{00000000-0005-0000-0000-0000F2310000}"/>
    <cellStyle name="20% - uthevingsfarge 4 16 3_CC1" xfId="52766" xr:uid="{6F6C4409-0933-41E3-90A5-2CD63E9BFA47}"/>
    <cellStyle name="20% - uthevingsfarge 4 16 4" xfId="37417" xr:uid="{00000000-0005-0000-0000-0000F3310000}"/>
    <cellStyle name="20% - uthevingsfarge 4 16 5" xfId="37418" xr:uid="{00000000-0005-0000-0000-0000F4310000}"/>
    <cellStyle name="20% - uthevingsfarge 4 16 6" xfId="37419" xr:uid="{00000000-0005-0000-0000-0000F5310000}"/>
    <cellStyle name="20% - uthevingsfarge 4 16 7" xfId="37410" xr:uid="{00000000-0005-0000-0000-0000F6310000}"/>
    <cellStyle name="20% - uthevingsfarge 4 16_4 manuell" xfId="52767" xr:uid="{9294F1BF-716B-44CF-AA74-170BCBC27763}"/>
    <cellStyle name="20% - uthevingsfarge 4 17" xfId="3278" xr:uid="{00000000-0005-0000-0000-0000F8310000}"/>
    <cellStyle name="20% - uthevingsfarge 4 17 2" xfId="3279" xr:uid="{00000000-0005-0000-0000-0000F9310000}"/>
    <cellStyle name="20% - uthevingsfarge 4 17 2 2" xfId="3280" xr:uid="{00000000-0005-0000-0000-0000FA310000}"/>
    <cellStyle name="20% - uthevingsfarge 4 17 2 2 2" xfId="37422" xr:uid="{00000000-0005-0000-0000-0000FB310000}"/>
    <cellStyle name="20% - uthevingsfarge 4 17 2 2_CC1" xfId="52768" xr:uid="{9069E227-0304-4C38-91FD-D287DBF86C66}"/>
    <cellStyle name="20% - uthevingsfarge 4 17 2 3" xfId="37423" xr:uid="{00000000-0005-0000-0000-0000FC310000}"/>
    <cellStyle name="20% - uthevingsfarge 4 17 2 4" xfId="37424" xr:uid="{00000000-0005-0000-0000-0000FD310000}"/>
    <cellStyle name="20% - uthevingsfarge 4 17 2 5" xfId="37425" xr:uid="{00000000-0005-0000-0000-0000FE310000}"/>
    <cellStyle name="20% - uthevingsfarge 4 17 2 6" xfId="37421" xr:uid="{00000000-0005-0000-0000-0000FF310000}"/>
    <cellStyle name="20% - uthevingsfarge 4 17 2_4 manuell" xfId="52769" xr:uid="{BFF0DD30-76DD-4F75-9AE4-3E8BE8190918}"/>
    <cellStyle name="20% - uthevingsfarge 4 17 3" xfId="3281" xr:uid="{00000000-0005-0000-0000-000001320000}"/>
    <cellStyle name="20% - uthevingsfarge 4 17 3 2" xfId="37426" xr:uid="{00000000-0005-0000-0000-000002320000}"/>
    <cellStyle name="20% - uthevingsfarge 4 17 3_CC1" xfId="52770" xr:uid="{53C6F186-52E0-43D8-ACFB-974B7D4BC24C}"/>
    <cellStyle name="20% - uthevingsfarge 4 17 4" xfId="37427" xr:uid="{00000000-0005-0000-0000-000003320000}"/>
    <cellStyle name="20% - uthevingsfarge 4 17 5" xfId="37428" xr:uid="{00000000-0005-0000-0000-000004320000}"/>
    <cellStyle name="20% - uthevingsfarge 4 17 6" xfId="37429" xr:uid="{00000000-0005-0000-0000-000005320000}"/>
    <cellStyle name="20% - uthevingsfarge 4 17 7" xfId="37420" xr:uid="{00000000-0005-0000-0000-000006320000}"/>
    <cellStyle name="20% - uthevingsfarge 4 17_4 manuell" xfId="52771" xr:uid="{67F9F1D2-1D3B-4F23-AA8D-159105E112C4}"/>
    <cellStyle name="20% - uthevingsfarge 4 18" xfId="3282" xr:uid="{00000000-0005-0000-0000-000008320000}"/>
    <cellStyle name="20% - uthevingsfarge 4 18 2" xfId="3283" xr:uid="{00000000-0005-0000-0000-000009320000}"/>
    <cellStyle name="20% - uthevingsfarge 4 18 2 2" xfId="3284" xr:uid="{00000000-0005-0000-0000-00000A320000}"/>
    <cellStyle name="20% - uthevingsfarge 4 18 2 2 2" xfId="37432" xr:uid="{00000000-0005-0000-0000-00000B320000}"/>
    <cellStyle name="20% - uthevingsfarge 4 18 2 2_CC1" xfId="52772" xr:uid="{4C8769E6-589F-47AB-BC71-7D3633DE8505}"/>
    <cellStyle name="20% - uthevingsfarge 4 18 2 3" xfId="37433" xr:uid="{00000000-0005-0000-0000-00000C320000}"/>
    <cellStyle name="20% - uthevingsfarge 4 18 2 4" xfId="37434" xr:uid="{00000000-0005-0000-0000-00000D320000}"/>
    <cellStyle name="20% - uthevingsfarge 4 18 2 5" xfId="37435" xr:uid="{00000000-0005-0000-0000-00000E320000}"/>
    <cellStyle name="20% - uthevingsfarge 4 18 2 6" xfId="37431" xr:uid="{00000000-0005-0000-0000-00000F320000}"/>
    <cellStyle name="20% - uthevingsfarge 4 18 2_4 manuell" xfId="52773" xr:uid="{CA37B982-C2CA-4BA3-A294-AFF183B97AB3}"/>
    <cellStyle name="20% - uthevingsfarge 4 18 3" xfId="3285" xr:uid="{00000000-0005-0000-0000-000011320000}"/>
    <cellStyle name="20% - uthevingsfarge 4 18 3 2" xfId="37436" xr:uid="{00000000-0005-0000-0000-000012320000}"/>
    <cellStyle name="20% - uthevingsfarge 4 18 3_CC1" xfId="52774" xr:uid="{7FC02CE7-E944-45B0-85A7-65728D3C6D7B}"/>
    <cellStyle name="20% - uthevingsfarge 4 18 4" xfId="37437" xr:uid="{00000000-0005-0000-0000-000013320000}"/>
    <cellStyle name="20% - uthevingsfarge 4 18 5" xfId="37438" xr:uid="{00000000-0005-0000-0000-000014320000}"/>
    <cellStyle name="20% - uthevingsfarge 4 18 6" xfId="37439" xr:uid="{00000000-0005-0000-0000-000015320000}"/>
    <cellStyle name="20% - uthevingsfarge 4 18 7" xfId="37430" xr:uid="{00000000-0005-0000-0000-000016320000}"/>
    <cellStyle name="20% - uthevingsfarge 4 18_4 manuell" xfId="52775" xr:uid="{0C3AEF37-A142-4AAB-A789-629399AD0371}"/>
    <cellStyle name="20% - uthevingsfarge 4 19" xfId="3286" xr:uid="{00000000-0005-0000-0000-000018320000}"/>
    <cellStyle name="20% - uthevingsfarge 4 19 2" xfId="3287" xr:uid="{00000000-0005-0000-0000-000019320000}"/>
    <cellStyle name="20% - uthevingsfarge 4 19 2 2" xfId="3288" xr:uid="{00000000-0005-0000-0000-00001A320000}"/>
    <cellStyle name="20% - uthevingsfarge 4 19 2 2 2" xfId="37442" xr:uid="{00000000-0005-0000-0000-00001B320000}"/>
    <cellStyle name="20% - uthevingsfarge 4 19 2 2_CC1" xfId="52776" xr:uid="{2801B793-F5F3-4349-A264-574CA12AC177}"/>
    <cellStyle name="20% - uthevingsfarge 4 19 2 3" xfId="37443" xr:uid="{00000000-0005-0000-0000-00001C320000}"/>
    <cellStyle name="20% - uthevingsfarge 4 19 2 4" xfId="37444" xr:uid="{00000000-0005-0000-0000-00001D320000}"/>
    <cellStyle name="20% - uthevingsfarge 4 19 2 5" xfId="37445" xr:uid="{00000000-0005-0000-0000-00001E320000}"/>
    <cellStyle name="20% - uthevingsfarge 4 19 2 6" xfId="37441" xr:uid="{00000000-0005-0000-0000-00001F320000}"/>
    <cellStyle name="20% - uthevingsfarge 4 19 2_4 manuell" xfId="52777" xr:uid="{AE6652F3-54A7-4CFE-A415-57FCA2FB27AF}"/>
    <cellStyle name="20% - uthevingsfarge 4 19 3" xfId="3289" xr:uid="{00000000-0005-0000-0000-000021320000}"/>
    <cellStyle name="20% - uthevingsfarge 4 19 3 2" xfId="37446" xr:uid="{00000000-0005-0000-0000-000022320000}"/>
    <cellStyle name="20% - uthevingsfarge 4 19 3_CC1" xfId="52778" xr:uid="{33F9B350-FAFA-4766-8345-63AB04286499}"/>
    <cellStyle name="20% - uthevingsfarge 4 19 4" xfId="37447" xr:uid="{00000000-0005-0000-0000-000023320000}"/>
    <cellStyle name="20% - uthevingsfarge 4 19 5" xfId="37448" xr:uid="{00000000-0005-0000-0000-000024320000}"/>
    <cellStyle name="20% - uthevingsfarge 4 19 6" xfId="37449" xr:uid="{00000000-0005-0000-0000-000025320000}"/>
    <cellStyle name="20% - uthevingsfarge 4 19 7" xfId="37440" xr:uid="{00000000-0005-0000-0000-000026320000}"/>
    <cellStyle name="20% - uthevingsfarge 4 19_4 manuell" xfId="52779" xr:uid="{697F832F-0AD6-4770-BACC-78EF81D1E35B}"/>
    <cellStyle name="20% - uthevingsfarge 4 2" xfId="3290" xr:uid="{00000000-0005-0000-0000-000028320000}"/>
    <cellStyle name="20% - uthevingsfarge 4 2 10" xfId="14726" xr:uid="{00000000-0005-0000-0000-000029320000}"/>
    <cellStyle name="20% - uthevingsfarge 4 2 10 2" xfId="14727" xr:uid="{00000000-0005-0000-0000-00002A320000}"/>
    <cellStyle name="20% - uthevingsfarge 4 2 10 3" xfId="14728" xr:uid="{00000000-0005-0000-0000-00002B320000}"/>
    <cellStyle name="20% - uthevingsfarge 4 2 10_43 Manuell" xfId="54424" xr:uid="{89BFFFA9-19C7-4173-B1E4-2BA6612C883F}"/>
    <cellStyle name="20% - uthevingsfarge 4 2 11" xfId="14729" xr:uid="{00000000-0005-0000-0000-00002D320000}"/>
    <cellStyle name="20% - uthevingsfarge 4 2 12" xfId="14730" xr:uid="{00000000-0005-0000-0000-00002E320000}"/>
    <cellStyle name="20% - uthevingsfarge 4 2 13" xfId="42479" xr:uid="{00000000-0005-0000-0000-00002F320000}"/>
    <cellStyle name="20% - uthevingsfarge 4 2 14" xfId="42480" xr:uid="{00000000-0005-0000-0000-000030320000}"/>
    <cellStyle name="20% - uthevingsfarge 4 2 15" xfId="42481" xr:uid="{00000000-0005-0000-0000-000031320000}"/>
    <cellStyle name="20% - uthevingsfarge 4 2 16" xfId="42482" xr:uid="{00000000-0005-0000-0000-000032320000}"/>
    <cellStyle name="20% - uthevingsfarge 4 2 2" xfId="3291" xr:uid="{00000000-0005-0000-0000-000033320000}"/>
    <cellStyle name="20% - uthevingsfarge 4 2 2 10" xfId="42483" xr:uid="{00000000-0005-0000-0000-000034320000}"/>
    <cellStyle name="20% - uthevingsfarge 4 2 2 11" xfId="42484" xr:uid="{00000000-0005-0000-0000-000035320000}"/>
    <cellStyle name="20% - uthevingsfarge 4 2 2 2" xfId="3292" xr:uid="{00000000-0005-0000-0000-000036320000}"/>
    <cellStyle name="20% - uthevingsfarge 4 2 2 2 10" xfId="42485" xr:uid="{00000000-0005-0000-0000-000037320000}"/>
    <cellStyle name="20% - uthevingsfarge 4 2 2 2 2" xfId="14731" xr:uid="{00000000-0005-0000-0000-000038320000}"/>
    <cellStyle name="20% - uthevingsfarge 4 2 2 2 2 2" xfId="14732" xr:uid="{00000000-0005-0000-0000-000039320000}"/>
    <cellStyle name="20% - uthevingsfarge 4 2 2 2 2 2 2" xfId="42486" xr:uid="{00000000-0005-0000-0000-00003A320000}"/>
    <cellStyle name="20% - uthevingsfarge 4 2 2 2 2 2 2 2" xfId="42487" xr:uid="{00000000-0005-0000-0000-00003B320000}"/>
    <cellStyle name="20% - uthevingsfarge 4 2 2 2 2 2 3" xfId="42488" xr:uid="{00000000-0005-0000-0000-00003C320000}"/>
    <cellStyle name="20% - uthevingsfarge 4 2 2 2 2 2_3. Chng in credit spreads" xfId="42489" xr:uid="{00000000-0005-0000-0000-00003D320000}"/>
    <cellStyle name="20% - uthevingsfarge 4 2 2 2 2 3" xfId="14733" xr:uid="{00000000-0005-0000-0000-00003E320000}"/>
    <cellStyle name="20% - uthevingsfarge 4 2 2 2 2 3 2" xfId="42490" xr:uid="{00000000-0005-0000-0000-00003F320000}"/>
    <cellStyle name="20% - uthevingsfarge 4 2 2 2 2 4" xfId="42491" xr:uid="{00000000-0005-0000-0000-000040320000}"/>
    <cellStyle name="20% - uthevingsfarge 4 2 2 2 2 5" xfId="42492" xr:uid="{00000000-0005-0000-0000-000041320000}"/>
    <cellStyle name="20% - uthevingsfarge 4 2 2 2 2 6" xfId="42493" xr:uid="{00000000-0005-0000-0000-000042320000}"/>
    <cellStyle name="20% - uthevingsfarge 4 2 2 2 2_3. Chng in credit spreads" xfId="42494" xr:uid="{00000000-0005-0000-0000-000043320000}"/>
    <cellStyle name="20% - uthevingsfarge 4 2 2 2 3" xfId="14734" xr:uid="{00000000-0005-0000-0000-000044320000}"/>
    <cellStyle name="20% - uthevingsfarge 4 2 2 2 3 2" xfId="14735" xr:uid="{00000000-0005-0000-0000-000045320000}"/>
    <cellStyle name="20% - uthevingsfarge 4 2 2 2 3 2 2" xfId="42495" xr:uid="{00000000-0005-0000-0000-000046320000}"/>
    <cellStyle name="20% - uthevingsfarge 4 2 2 2 3 2 2 2" xfId="42496" xr:uid="{00000000-0005-0000-0000-000047320000}"/>
    <cellStyle name="20% - uthevingsfarge 4 2 2 2 3 2 3" xfId="42497" xr:uid="{00000000-0005-0000-0000-000048320000}"/>
    <cellStyle name="20% - uthevingsfarge 4 2 2 2 3 2_3. Chng in credit spreads" xfId="42498" xr:uid="{00000000-0005-0000-0000-000049320000}"/>
    <cellStyle name="20% - uthevingsfarge 4 2 2 2 3 3" xfId="14736" xr:uid="{00000000-0005-0000-0000-00004A320000}"/>
    <cellStyle name="20% - uthevingsfarge 4 2 2 2 3 3 2" xfId="42499" xr:uid="{00000000-0005-0000-0000-00004B320000}"/>
    <cellStyle name="20% - uthevingsfarge 4 2 2 2 3 4" xfId="42500" xr:uid="{00000000-0005-0000-0000-00004C320000}"/>
    <cellStyle name="20% - uthevingsfarge 4 2 2 2 3 5" xfId="42501" xr:uid="{00000000-0005-0000-0000-00004D320000}"/>
    <cellStyle name="20% - uthevingsfarge 4 2 2 2 3 6" xfId="42502" xr:uid="{00000000-0005-0000-0000-00004E320000}"/>
    <cellStyle name="20% - uthevingsfarge 4 2 2 2 3_3. Chng in credit spreads" xfId="42503" xr:uid="{00000000-0005-0000-0000-00004F320000}"/>
    <cellStyle name="20% - uthevingsfarge 4 2 2 2 4" xfId="14737" xr:uid="{00000000-0005-0000-0000-000050320000}"/>
    <cellStyle name="20% - uthevingsfarge 4 2 2 2 4 2" xfId="14738" xr:uid="{00000000-0005-0000-0000-000051320000}"/>
    <cellStyle name="20% - uthevingsfarge 4 2 2 2 4 2 2" xfId="42504" xr:uid="{00000000-0005-0000-0000-000052320000}"/>
    <cellStyle name="20% - uthevingsfarge 4 2 2 2 4 3" xfId="14739" xr:uid="{00000000-0005-0000-0000-000053320000}"/>
    <cellStyle name="20% - uthevingsfarge 4 2 2 2 4 4" xfId="42505" xr:uid="{00000000-0005-0000-0000-000054320000}"/>
    <cellStyle name="20% - uthevingsfarge 4 2 2 2 4 5" xfId="42506" xr:uid="{00000000-0005-0000-0000-000055320000}"/>
    <cellStyle name="20% - uthevingsfarge 4 2 2 2 4 6" xfId="42507" xr:uid="{00000000-0005-0000-0000-000056320000}"/>
    <cellStyle name="20% - uthevingsfarge 4 2 2 2 4_3. Chng in credit spreads" xfId="42508" xr:uid="{00000000-0005-0000-0000-000057320000}"/>
    <cellStyle name="20% - uthevingsfarge 4 2 2 2 5" xfId="14740" xr:uid="{00000000-0005-0000-0000-000058320000}"/>
    <cellStyle name="20% - uthevingsfarge 4 2 2 2 5 2" xfId="14741" xr:uid="{00000000-0005-0000-0000-000059320000}"/>
    <cellStyle name="20% - uthevingsfarge 4 2 2 2 5 2 2" xfId="42509" xr:uid="{00000000-0005-0000-0000-00005A320000}"/>
    <cellStyle name="20% - uthevingsfarge 4 2 2 2 5 3" xfId="14742" xr:uid="{00000000-0005-0000-0000-00005B320000}"/>
    <cellStyle name="20% - uthevingsfarge 4 2 2 2 5 4" xfId="42510" xr:uid="{00000000-0005-0000-0000-00005C320000}"/>
    <cellStyle name="20% - uthevingsfarge 4 2 2 2 5 5" xfId="42511" xr:uid="{00000000-0005-0000-0000-00005D320000}"/>
    <cellStyle name="20% - uthevingsfarge 4 2 2 2 5_3. Chng in credit spreads" xfId="42512" xr:uid="{00000000-0005-0000-0000-00005E320000}"/>
    <cellStyle name="20% - uthevingsfarge 4 2 2 2 6" xfId="14743" xr:uid="{00000000-0005-0000-0000-00005F320000}"/>
    <cellStyle name="20% - uthevingsfarge 4 2 2 2 6 2" xfId="42513" xr:uid="{00000000-0005-0000-0000-000060320000}"/>
    <cellStyle name="20% - uthevingsfarge 4 2 2 2 7" xfId="14744" xr:uid="{00000000-0005-0000-0000-000061320000}"/>
    <cellStyle name="20% - uthevingsfarge 4 2 2 2 8" xfId="37451" xr:uid="{00000000-0005-0000-0000-000062320000}"/>
    <cellStyle name="20% - uthevingsfarge 4 2 2 2 9" xfId="42514" xr:uid="{00000000-0005-0000-0000-000063320000}"/>
    <cellStyle name="20% - uthevingsfarge 4 2 2 2_3. Chng in credit spreads" xfId="42515" xr:uid="{00000000-0005-0000-0000-000064320000}"/>
    <cellStyle name="20% - uthevingsfarge 4 2 2 3" xfId="14745" xr:uid="{00000000-0005-0000-0000-000065320000}"/>
    <cellStyle name="20% - uthevingsfarge 4 2 2 3 2" xfId="14746" xr:uid="{00000000-0005-0000-0000-000066320000}"/>
    <cellStyle name="20% - uthevingsfarge 4 2 2 3 2 2" xfId="42516" xr:uid="{00000000-0005-0000-0000-000067320000}"/>
    <cellStyle name="20% - uthevingsfarge 4 2 2 3 2 2 2" xfId="42517" xr:uid="{00000000-0005-0000-0000-000068320000}"/>
    <cellStyle name="20% - uthevingsfarge 4 2 2 3 2 3" xfId="42518" xr:uid="{00000000-0005-0000-0000-000069320000}"/>
    <cellStyle name="20% - uthevingsfarge 4 2 2 3 2_3. Chng in credit spreads" xfId="42519" xr:uid="{00000000-0005-0000-0000-00006A320000}"/>
    <cellStyle name="20% - uthevingsfarge 4 2 2 3 3" xfId="14747" xr:uid="{00000000-0005-0000-0000-00006B320000}"/>
    <cellStyle name="20% - uthevingsfarge 4 2 2 3 3 2" xfId="42520" xr:uid="{00000000-0005-0000-0000-00006C320000}"/>
    <cellStyle name="20% - uthevingsfarge 4 2 2 3 4" xfId="37452" xr:uid="{00000000-0005-0000-0000-00006D320000}"/>
    <cellStyle name="20% - uthevingsfarge 4 2 2 3 5" xfId="42521" xr:uid="{00000000-0005-0000-0000-00006E320000}"/>
    <cellStyle name="20% - uthevingsfarge 4 2 2 3 6" xfId="42522" xr:uid="{00000000-0005-0000-0000-00006F320000}"/>
    <cellStyle name="20% - uthevingsfarge 4 2 2 3_3. Chng in credit spreads" xfId="42523" xr:uid="{00000000-0005-0000-0000-000070320000}"/>
    <cellStyle name="20% - uthevingsfarge 4 2 2 4" xfId="14748" xr:uid="{00000000-0005-0000-0000-000071320000}"/>
    <cellStyle name="20% - uthevingsfarge 4 2 2 4 2" xfId="14749" xr:uid="{00000000-0005-0000-0000-000072320000}"/>
    <cellStyle name="20% - uthevingsfarge 4 2 2 4 2 2" xfId="42524" xr:uid="{00000000-0005-0000-0000-000073320000}"/>
    <cellStyle name="20% - uthevingsfarge 4 2 2 4 2 2 2" xfId="42525" xr:uid="{00000000-0005-0000-0000-000074320000}"/>
    <cellStyle name="20% - uthevingsfarge 4 2 2 4 2 3" xfId="42526" xr:uid="{00000000-0005-0000-0000-000075320000}"/>
    <cellStyle name="20% - uthevingsfarge 4 2 2 4 2_3. Chng in credit spreads" xfId="42527" xr:uid="{00000000-0005-0000-0000-000076320000}"/>
    <cellStyle name="20% - uthevingsfarge 4 2 2 4 3" xfId="14750" xr:uid="{00000000-0005-0000-0000-000077320000}"/>
    <cellStyle name="20% - uthevingsfarge 4 2 2 4 3 2" xfId="42528" xr:uid="{00000000-0005-0000-0000-000078320000}"/>
    <cellStyle name="20% - uthevingsfarge 4 2 2 4 4" xfId="37453" xr:uid="{00000000-0005-0000-0000-000079320000}"/>
    <cellStyle name="20% - uthevingsfarge 4 2 2 4 5" xfId="42529" xr:uid="{00000000-0005-0000-0000-00007A320000}"/>
    <cellStyle name="20% - uthevingsfarge 4 2 2 4 6" xfId="42530" xr:uid="{00000000-0005-0000-0000-00007B320000}"/>
    <cellStyle name="20% - uthevingsfarge 4 2 2 4_3. Chng in credit spreads" xfId="42531" xr:uid="{00000000-0005-0000-0000-00007C320000}"/>
    <cellStyle name="20% - uthevingsfarge 4 2 2 5" xfId="14751" xr:uid="{00000000-0005-0000-0000-00007D320000}"/>
    <cellStyle name="20% - uthevingsfarge 4 2 2 5 2" xfId="14752" xr:uid="{00000000-0005-0000-0000-00007E320000}"/>
    <cellStyle name="20% - uthevingsfarge 4 2 2 5 2 2" xfId="42532" xr:uid="{00000000-0005-0000-0000-00007F320000}"/>
    <cellStyle name="20% - uthevingsfarge 4 2 2 5 2 2 2" xfId="42533" xr:uid="{00000000-0005-0000-0000-000080320000}"/>
    <cellStyle name="20% - uthevingsfarge 4 2 2 5 2 3" xfId="42534" xr:uid="{00000000-0005-0000-0000-000081320000}"/>
    <cellStyle name="20% - uthevingsfarge 4 2 2 5 2_3. Chng in credit spreads" xfId="42535" xr:uid="{00000000-0005-0000-0000-000082320000}"/>
    <cellStyle name="20% - uthevingsfarge 4 2 2 5 3" xfId="14753" xr:uid="{00000000-0005-0000-0000-000083320000}"/>
    <cellStyle name="20% - uthevingsfarge 4 2 2 5 3 2" xfId="42536" xr:uid="{00000000-0005-0000-0000-000084320000}"/>
    <cellStyle name="20% - uthevingsfarge 4 2 2 5 4" xfId="37454" xr:uid="{00000000-0005-0000-0000-000085320000}"/>
    <cellStyle name="20% - uthevingsfarge 4 2 2 5 5" xfId="42537" xr:uid="{00000000-0005-0000-0000-000086320000}"/>
    <cellStyle name="20% - uthevingsfarge 4 2 2 5 6" xfId="42538" xr:uid="{00000000-0005-0000-0000-000087320000}"/>
    <cellStyle name="20% - uthevingsfarge 4 2 2 5_3. Chng in credit spreads" xfId="42539" xr:uid="{00000000-0005-0000-0000-000088320000}"/>
    <cellStyle name="20% - uthevingsfarge 4 2 2 6" xfId="14754" xr:uid="{00000000-0005-0000-0000-000089320000}"/>
    <cellStyle name="20% - uthevingsfarge 4 2 2 6 2" xfId="14755" xr:uid="{00000000-0005-0000-0000-00008A320000}"/>
    <cellStyle name="20% - uthevingsfarge 4 2 2 6 2 2" xfId="42540" xr:uid="{00000000-0005-0000-0000-00008B320000}"/>
    <cellStyle name="20% - uthevingsfarge 4 2 2 6 3" xfId="14756" xr:uid="{00000000-0005-0000-0000-00008C320000}"/>
    <cellStyle name="20% - uthevingsfarge 4 2 2 6 4" xfId="42541" xr:uid="{00000000-0005-0000-0000-00008D320000}"/>
    <cellStyle name="20% - uthevingsfarge 4 2 2 6 5" xfId="42542" xr:uid="{00000000-0005-0000-0000-00008E320000}"/>
    <cellStyle name="20% - uthevingsfarge 4 2 2 6 6" xfId="42543" xr:uid="{00000000-0005-0000-0000-00008F320000}"/>
    <cellStyle name="20% - uthevingsfarge 4 2 2 6_3. Chng in credit spreads" xfId="42544" xr:uid="{00000000-0005-0000-0000-000090320000}"/>
    <cellStyle name="20% - uthevingsfarge 4 2 2 7" xfId="14757" xr:uid="{00000000-0005-0000-0000-000091320000}"/>
    <cellStyle name="20% - uthevingsfarge 4 2 2 7 2" xfId="42545" xr:uid="{00000000-0005-0000-0000-000092320000}"/>
    <cellStyle name="20% - uthevingsfarge 4 2 2 8" xfId="37450" xr:uid="{00000000-0005-0000-0000-000093320000}"/>
    <cellStyle name="20% - uthevingsfarge 4 2 2 9" xfId="42546" xr:uid="{00000000-0005-0000-0000-000094320000}"/>
    <cellStyle name="20% - uthevingsfarge 4 2 2_3. Chng in credit spreads" xfId="42547" xr:uid="{00000000-0005-0000-0000-000095320000}"/>
    <cellStyle name="20% - uthevingsfarge 4 2 3" xfId="12440" xr:uid="{00000000-0005-0000-0000-000096320000}"/>
    <cellStyle name="20% - uthevingsfarge 4 2 3 10" xfId="42548" xr:uid="{00000000-0005-0000-0000-000097320000}"/>
    <cellStyle name="20% - uthevingsfarge 4 2 3 2" xfId="14758" xr:uid="{00000000-0005-0000-0000-000098320000}"/>
    <cellStyle name="20% - uthevingsfarge 4 2 3 2 2" xfId="14759" xr:uid="{00000000-0005-0000-0000-000099320000}"/>
    <cellStyle name="20% - uthevingsfarge 4 2 3 2 2 2" xfId="42549" xr:uid="{00000000-0005-0000-0000-00009A320000}"/>
    <cellStyle name="20% - uthevingsfarge 4 2 3 2 2 2 2" xfId="42550" xr:uid="{00000000-0005-0000-0000-00009B320000}"/>
    <cellStyle name="20% - uthevingsfarge 4 2 3 2 2 3" xfId="42551" xr:uid="{00000000-0005-0000-0000-00009C320000}"/>
    <cellStyle name="20% - uthevingsfarge 4 2 3 2 2_3. Chng in credit spreads" xfId="42552" xr:uid="{00000000-0005-0000-0000-00009D320000}"/>
    <cellStyle name="20% - uthevingsfarge 4 2 3 2 3" xfId="14760" xr:uid="{00000000-0005-0000-0000-00009E320000}"/>
    <cellStyle name="20% - uthevingsfarge 4 2 3 2 3 2" xfId="42553" xr:uid="{00000000-0005-0000-0000-00009F320000}"/>
    <cellStyle name="20% - uthevingsfarge 4 2 3 2 3 2 2" xfId="42554" xr:uid="{00000000-0005-0000-0000-0000A0320000}"/>
    <cellStyle name="20% - uthevingsfarge 4 2 3 2 3 3" xfId="42555" xr:uid="{00000000-0005-0000-0000-0000A1320000}"/>
    <cellStyle name="20% - uthevingsfarge 4 2 3 2 3_3. Chng in credit spreads" xfId="42556" xr:uid="{00000000-0005-0000-0000-0000A2320000}"/>
    <cellStyle name="20% - uthevingsfarge 4 2 3 2 4" xfId="42557" xr:uid="{00000000-0005-0000-0000-0000A3320000}"/>
    <cellStyle name="20% - uthevingsfarge 4 2 3 2 4 2" xfId="42558" xr:uid="{00000000-0005-0000-0000-0000A4320000}"/>
    <cellStyle name="20% - uthevingsfarge 4 2 3 2 4 2 2" xfId="42559" xr:uid="{00000000-0005-0000-0000-0000A5320000}"/>
    <cellStyle name="20% - uthevingsfarge 4 2 3 2 4 3" xfId="42560" xr:uid="{00000000-0005-0000-0000-0000A6320000}"/>
    <cellStyle name="20% - uthevingsfarge 4 2 3 2 4_3. Chng in credit spreads" xfId="42561" xr:uid="{00000000-0005-0000-0000-0000A7320000}"/>
    <cellStyle name="20% - uthevingsfarge 4 2 3 2 5" xfId="42562" xr:uid="{00000000-0005-0000-0000-0000A8320000}"/>
    <cellStyle name="20% - uthevingsfarge 4 2 3 2 5 2" xfId="42563" xr:uid="{00000000-0005-0000-0000-0000A9320000}"/>
    <cellStyle name="20% - uthevingsfarge 4 2 3 2 6" xfId="42564" xr:uid="{00000000-0005-0000-0000-0000AA320000}"/>
    <cellStyle name="20% - uthevingsfarge 4 2 3 2_3. Chng in credit spreads" xfId="42565" xr:uid="{00000000-0005-0000-0000-0000AB320000}"/>
    <cellStyle name="20% - uthevingsfarge 4 2 3 3" xfId="14761" xr:uid="{00000000-0005-0000-0000-0000AC320000}"/>
    <cellStyle name="20% - uthevingsfarge 4 2 3 3 2" xfId="14762" xr:uid="{00000000-0005-0000-0000-0000AD320000}"/>
    <cellStyle name="20% - uthevingsfarge 4 2 3 3 2 2" xfId="42566" xr:uid="{00000000-0005-0000-0000-0000AE320000}"/>
    <cellStyle name="20% - uthevingsfarge 4 2 3 3 2 2 2" xfId="42567" xr:uid="{00000000-0005-0000-0000-0000AF320000}"/>
    <cellStyle name="20% - uthevingsfarge 4 2 3 3 2 3" xfId="42568" xr:uid="{00000000-0005-0000-0000-0000B0320000}"/>
    <cellStyle name="20% - uthevingsfarge 4 2 3 3 2_3. Chng in credit spreads" xfId="42569" xr:uid="{00000000-0005-0000-0000-0000B1320000}"/>
    <cellStyle name="20% - uthevingsfarge 4 2 3 3 3" xfId="14763" xr:uid="{00000000-0005-0000-0000-0000B2320000}"/>
    <cellStyle name="20% - uthevingsfarge 4 2 3 3 3 2" xfId="42570" xr:uid="{00000000-0005-0000-0000-0000B3320000}"/>
    <cellStyle name="20% - uthevingsfarge 4 2 3 3 4" xfId="42571" xr:uid="{00000000-0005-0000-0000-0000B4320000}"/>
    <cellStyle name="20% - uthevingsfarge 4 2 3 3 5" xfId="42572" xr:uid="{00000000-0005-0000-0000-0000B5320000}"/>
    <cellStyle name="20% - uthevingsfarge 4 2 3 3 6" xfId="42573" xr:uid="{00000000-0005-0000-0000-0000B6320000}"/>
    <cellStyle name="20% - uthevingsfarge 4 2 3 3_3. Chng in credit spreads" xfId="42574" xr:uid="{00000000-0005-0000-0000-0000B7320000}"/>
    <cellStyle name="20% - uthevingsfarge 4 2 3 4" xfId="14764" xr:uid="{00000000-0005-0000-0000-0000B8320000}"/>
    <cellStyle name="20% - uthevingsfarge 4 2 3 4 2" xfId="14765" xr:uid="{00000000-0005-0000-0000-0000B9320000}"/>
    <cellStyle name="20% - uthevingsfarge 4 2 3 4 2 2" xfId="42575" xr:uid="{00000000-0005-0000-0000-0000BA320000}"/>
    <cellStyle name="20% - uthevingsfarge 4 2 3 4 3" xfId="14766" xr:uid="{00000000-0005-0000-0000-0000BB320000}"/>
    <cellStyle name="20% - uthevingsfarge 4 2 3 4 4" xfId="42576" xr:uid="{00000000-0005-0000-0000-0000BC320000}"/>
    <cellStyle name="20% - uthevingsfarge 4 2 3 4 5" xfId="42577" xr:uid="{00000000-0005-0000-0000-0000BD320000}"/>
    <cellStyle name="20% - uthevingsfarge 4 2 3 4 6" xfId="42578" xr:uid="{00000000-0005-0000-0000-0000BE320000}"/>
    <cellStyle name="20% - uthevingsfarge 4 2 3 4_3. Chng in credit spreads" xfId="42579" xr:uid="{00000000-0005-0000-0000-0000BF320000}"/>
    <cellStyle name="20% - uthevingsfarge 4 2 3 5" xfId="14767" xr:uid="{00000000-0005-0000-0000-0000C0320000}"/>
    <cellStyle name="20% - uthevingsfarge 4 2 3 5 2" xfId="14768" xr:uid="{00000000-0005-0000-0000-0000C1320000}"/>
    <cellStyle name="20% - uthevingsfarge 4 2 3 5 2 2" xfId="42580" xr:uid="{00000000-0005-0000-0000-0000C2320000}"/>
    <cellStyle name="20% - uthevingsfarge 4 2 3 5 3" xfId="14769" xr:uid="{00000000-0005-0000-0000-0000C3320000}"/>
    <cellStyle name="20% - uthevingsfarge 4 2 3 5 4" xfId="42581" xr:uid="{00000000-0005-0000-0000-0000C4320000}"/>
    <cellStyle name="20% - uthevingsfarge 4 2 3 5 5" xfId="42582" xr:uid="{00000000-0005-0000-0000-0000C5320000}"/>
    <cellStyle name="20% - uthevingsfarge 4 2 3 5 6" xfId="42583" xr:uid="{00000000-0005-0000-0000-0000C6320000}"/>
    <cellStyle name="20% - uthevingsfarge 4 2 3 5_3. Chng in credit spreads" xfId="42584" xr:uid="{00000000-0005-0000-0000-0000C7320000}"/>
    <cellStyle name="20% - uthevingsfarge 4 2 3 6" xfId="14770" xr:uid="{00000000-0005-0000-0000-0000C8320000}"/>
    <cellStyle name="20% - uthevingsfarge 4 2 3 6 2" xfId="42585" xr:uid="{00000000-0005-0000-0000-0000C9320000}"/>
    <cellStyle name="20% - uthevingsfarge 4 2 3 6 2 2" xfId="42586" xr:uid="{00000000-0005-0000-0000-0000CA320000}"/>
    <cellStyle name="20% - uthevingsfarge 4 2 3 6 3" xfId="42587" xr:uid="{00000000-0005-0000-0000-0000CB320000}"/>
    <cellStyle name="20% - uthevingsfarge 4 2 3 6_3. Chng in credit spreads" xfId="42588" xr:uid="{00000000-0005-0000-0000-0000CC320000}"/>
    <cellStyle name="20% - uthevingsfarge 4 2 3 7" xfId="14771" xr:uid="{00000000-0005-0000-0000-0000CD320000}"/>
    <cellStyle name="20% - uthevingsfarge 4 2 3 7 2" xfId="42589" xr:uid="{00000000-0005-0000-0000-0000CE320000}"/>
    <cellStyle name="20% - uthevingsfarge 4 2 3 8" xfId="37455" xr:uid="{00000000-0005-0000-0000-0000CF320000}"/>
    <cellStyle name="20% - uthevingsfarge 4 2 3 9" xfId="42590" xr:uid="{00000000-0005-0000-0000-0000D0320000}"/>
    <cellStyle name="20% - uthevingsfarge 4 2 3_3. Chng in credit spreads" xfId="42591" xr:uid="{00000000-0005-0000-0000-0000D1320000}"/>
    <cellStyle name="20% - uthevingsfarge 4 2 4" xfId="14772" xr:uid="{00000000-0005-0000-0000-0000D2320000}"/>
    <cellStyle name="20% - uthevingsfarge 4 2 4 2" xfId="14773" xr:uid="{00000000-0005-0000-0000-0000D3320000}"/>
    <cellStyle name="20% - uthevingsfarge 4 2 4 2 2" xfId="14774" xr:uid="{00000000-0005-0000-0000-0000D4320000}"/>
    <cellStyle name="20% - uthevingsfarge 4 2 4 2 2 2" xfId="42592" xr:uid="{00000000-0005-0000-0000-0000D5320000}"/>
    <cellStyle name="20% - uthevingsfarge 4 2 4 2 3" xfId="42593" xr:uid="{00000000-0005-0000-0000-0000D6320000}"/>
    <cellStyle name="20% - uthevingsfarge 4 2 4 2_3. Chng in credit spreads" xfId="42594" xr:uid="{00000000-0005-0000-0000-0000D7320000}"/>
    <cellStyle name="20% - uthevingsfarge 4 2 4 3" xfId="14775" xr:uid="{00000000-0005-0000-0000-0000D8320000}"/>
    <cellStyle name="20% - uthevingsfarge 4 2 4 3 2" xfId="42595" xr:uid="{00000000-0005-0000-0000-0000D9320000}"/>
    <cellStyle name="20% - uthevingsfarge 4 2 4 3 2 2" xfId="42596" xr:uid="{00000000-0005-0000-0000-0000DA320000}"/>
    <cellStyle name="20% - uthevingsfarge 4 2 4 3 3" xfId="42597" xr:uid="{00000000-0005-0000-0000-0000DB320000}"/>
    <cellStyle name="20% - uthevingsfarge 4 2 4 3_3. Chng in credit spreads" xfId="42598" xr:uid="{00000000-0005-0000-0000-0000DC320000}"/>
    <cellStyle name="20% - uthevingsfarge 4 2 4 4" xfId="14776" xr:uid="{00000000-0005-0000-0000-0000DD320000}"/>
    <cellStyle name="20% - uthevingsfarge 4 2 4 4 2" xfId="42599" xr:uid="{00000000-0005-0000-0000-0000DE320000}"/>
    <cellStyle name="20% - uthevingsfarge 4 2 4 4 2 2" xfId="42600" xr:uid="{00000000-0005-0000-0000-0000DF320000}"/>
    <cellStyle name="20% - uthevingsfarge 4 2 4 4 3" xfId="42601" xr:uid="{00000000-0005-0000-0000-0000E0320000}"/>
    <cellStyle name="20% - uthevingsfarge 4 2 4 4_3. Chng in credit spreads" xfId="42602" xr:uid="{00000000-0005-0000-0000-0000E1320000}"/>
    <cellStyle name="20% - uthevingsfarge 4 2 4 5" xfId="37456" xr:uid="{00000000-0005-0000-0000-0000E2320000}"/>
    <cellStyle name="20% - uthevingsfarge 4 2 4 5 2" xfId="42603" xr:uid="{00000000-0005-0000-0000-0000E3320000}"/>
    <cellStyle name="20% - uthevingsfarge 4 2 4 6" xfId="42604" xr:uid="{00000000-0005-0000-0000-0000E4320000}"/>
    <cellStyle name="20% - uthevingsfarge 4 2 4 7" xfId="42605" xr:uid="{00000000-0005-0000-0000-0000E5320000}"/>
    <cellStyle name="20% - uthevingsfarge 4 2 4_3. Chng in credit spreads" xfId="42606" xr:uid="{00000000-0005-0000-0000-0000E6320000}"/>
    <cellStyle name="20% - uthevingsfarge 4 2 5" xfId="14777" xr:uid="{00000000-0005-0000-0000-0000E7320000}"/>
    <cellStyle name="20% - uthevingsfarge 4 2 5 2" xfId="14778" xr:uid="{00000000-0005-0000-0000-0000E8320000}"/>
    <cellStyle name="20% - uthevingsfarge 4 2 5 2 2" xfId="14779" xr:uid="{00000000-0005-0000-0000-0000E9320000}"/>
    <cellStyle name="20% - uthevingsfarge 4 2 5 2 2 2" xfId="42607" xr:uid="{00000000-0005-0000-0000-0000EA320000}"/>
    <cellStyle name="20% - uthevingsfarge 4 2 5 2 3" xfId="42608" xr:uid="{00000000-0005-0000-0000-0000EB320000}"/>
    <cellStyle name="20% - uthevingsfarge 4 2 5 2_3. Chng in credit spreads" xfId="42609" xr:uid="{00000000-0005-0000-0000-0000EC320000}"/>
    <cellStyle name="20% - uthevingsfarge 4 2 5 3" xfId="14780" xr:uid="{00000000-0005-0000-0000-0000ED320000}"/>
    <cellStyle name="20% - uthevingsfarge 4 2 5 3 2" xfId="42610" xr:uid="{00000000-0005-0000-0000-0000EE320000}"/>
    <cellStyle name="20% - uthevingsfarge 4 2 5 4" xfId="14781" xr:uid="{00000000-0005-0000-0000-0000EF320000}"/>
    <cellStyle name="20% - uthevingsfarge 4 2 5 5" xfId="37457" xr:uid="{00000000-0005-0000-0000-0000F0320000}"/>
    <cellStyle name="20% - uthevingsfarge 4 2 5 6" xfId="42611" xr:uid="{00000000-0005-0000-0000-0000F1320000}"/>
    <cellStyle name="20% - uthevingsfarge 4 2 5 7" xfId="42612" xr:uid="{00000000-0005-0000-0000-0000F2320000}"/>
    <cellStyle name="20% - uthevingsfarge 4 2 5_3. Chng in credit spreads" xfId="42613" xr:uid="{00000000-0005-0000-0000-0000F3320000}"/>
    <cellStyle name="20% - uthevingsfarge 4 2 6" xfId="14782" xr:uid="{00000000-0005-0000-0000-0000F4320000}"/>
    <cellStyle name="20% - uthevingsfarge 4 2 6 2" xfId="14783" xr:uid="{00000000-0005-0000-0000-0000F5320000}"/>
    <cellStyle name="20% - uthevingsfarge 4 2 6 2 2" xfId="14784" xr:uid="{00000000-0005-0000-0000-0000F6320000}"/>
    <cellStyle name="20% - uthevingsfarge 4 2 6 2 2 2" xfId="42614" xr:uid="{00000000-0005-0000-0000-0000F7320000}"/>
    <cellStyle name="20% - uthevingsfarge 4 2 6 2 3" xfId="42615" xr:uid="{00000000-0005-0000-0000-0000F8320000}"/>
    <cellStyle name="20% - uthevingsfarge 4 2 6 2_3. Chng in credit spreads" xfId="42616" xr:uid="{00000000-0005-0000-0000-0000F9320000}"/>
    <cellStyle name="20% - uthevingsfarge 4 2 6 3" xfId="14785" xr:uid="{00000000-0005-0000-0000-0000FA320000}"/>
    <cellStyle name="20% - uthevingsfarge 4 2 6 3 2" xfId="42617" xr:uid="{00000000-0005-0000-0000-0000FB320000}"/>
    <cellStyle name="20% - uthevingsfarge 4 2 6 4" xfId="14786" xr:uid="{00000000-0005-0000-0000-0000FC320000}"/>
    <cellStyle name="20% - uthevingsfarge 4 2 6 5" xfId="37458" xr:uid="{00000000-0005-0000-0000-0000FD320000}"/>
    <cellStyle name="20% - uthevingsfarge 4 2 6 6" xfId="42618" xr:uid="{00000000-0005-0000-0000-0000FE320000}"/>
    <cellStyle name="20% - uthevingsfarge 4 2 6 7" xfId="42619" xr:uid="{00000000-0005-0000-0000-0000FF320000}"/>
    <cellStyle name="20% - uthevingsfarge 4 2 6_3. Chng in credit spreads" xfId="42620" xr:uid="{00000000-0005-0000-0000-000000330000}"/>
    <cellStyle name="20% - uthevingsfarge 4 2 7" xfId="14787" xr:uid="{00000000-0005-0000-0000-000001330000}"/>
    <cellStyle name="20% - uthevingsfarge 4 2 7 2" xfId="14788" xr:uid="{00000000-0005-0000-0000-000002330000}"/>
    <cellStyle name="20% - uthevingsfarge 4 2 7 2 2" xfId="14789" xr:uid="{00000000-0005-0000-0000-000003330000}"/>
    <cellStyle name="20% - uthevingsfarge 4 2 7 2 3" xfId="42621" xr:uid="{00000000-0005-0000-0000-000004330000}"/>
    <cellStyle name="20% - uthevingsfarge 4 2 7 2_43 Manuell" xfId="54425" xr:uid="{633813BE-A156-43D6-BE7C-7AE203959A4A}"/>
    <cellStyle name="20% - uthevingsfarge 4 2 7 3" xfId="14790" xr:uid="{00000000-0005-0000-0000-000006330000}"/>
    <cellStyle name="20% - uthevingsfarge 4 2 7 4" xfId="14791" xr:uid="{00000000-0005-0000-0000-000007330000}"/>
    <cellStyle name="20% - uthevingsfarge 4 2 7 5" xfId="42622" xr:uid="{00000000-0005-0000-0000-000008330000}"/>
    <cellStyle name="20% - uthevingsfarge 4 2 7 6" xfId="42623" xr:uid="{00000000-0005-0000-0000-000009330000}"/>
    <cellStyle name="20% - uthevingsfarge 4 2 7_3. Chng in credit spreads" xfId="42624" xr:uid="{00000000-0005-0000-0000-00000A330000}"/>
    <cellStyle name="20% - uthevingsfarge 4 2 8" xfId="14792" xr:uid="{00000000-0005-0000-0000-00000B330000}"/>
    <cellStyle name="20% - uthevingsfarge 4 2 8 2" xfId="14793" xr:uid="{00000000-0005-0000-0000-00000C330000}"/>
    <cellStyle name="20% - uthevingsfarge 4 2 8 2 2" xfId="42625" xr:uid="{00000000-0005-0000-0000-00000D330000}"/>
    <cellStyle name="20% - uthevingsfarge 4 2 8 3" xfId="14794" xr:uid="{00000000-0005-0000-0000-00000E330000}"/>
    <cellStyle name="20% - uthevingsfarge 4 2 8 4" xfId="42626" xr:uid="{00000000-0005-0000-0000-00000F330000}"/>
    <cellStyle name="20% - uthevingsfarge 4 2 8_3. Chng in credit spreads" xfId="42627" xr:uid="{00000000-0005-0000-0000-000010330000}"/>
    <cellStyle name="20% - uthevingsfarge 4 2 9" xfId="14795" xr:uid="{00000000-0005-0000-0000-000011330000}"/>
    <cellStyle name="20% - uthevingsfarge 4 2 9 2" xfId="14796" xr:uid="{00000000-0005-0000-0000-000012330000}"/>
    <cellStyle name="20% - uthevingsfarge 4 2 9 3" xfId="14797" xr:uid="{00000000-0005-0000-0000-000013330000}"/>
    <cellStyle name="20% - uthevingsfarge 4 2 9_43 Manuell" xfId="54426" xr:uid="{9ED15000-14A0-4451-A9F6-F7A49FFCB7CD}"/>
    <cellStyle name="20% - uthevingsfarge 4 2_11" xfId="3293" xr:uid="{00000000-0005-0000-0000-000015330000}"/>
    <cellStyle name="20% - uthevingsfarge 4 20" xfId="3294" xr:uid="{00000000-0005-0000-0000-000016330000}"/>
    <cellStyle name="20% - uthevingsfarge 4 20 2" xfId="3295" xr:uid="{00000000-0005-0000-0000-000017330000}"/>
    <cellStyle name="20% - uthevingsfarge 4 20 2 2" xfId="3296" xr:uid="{00000000-0005-0000-0000-000018330000}"/>
    <cellStyle name="20% - uthevingsfarge 4 20 2 2 2" xfId="37461" xr:uid="{00000000-0005-0000-0000-000019330000}"/>
    <cellStyle name="20% - uthevingsfarge 4 20 2 2_CC1" xfId="52780" xr:uid="{8B10A713-E9B5-4C27-A003-448F611A016F}"/>
    <cellStyle name="20% - uthevingsfarge 4 20 2 3" xfId="37462" xr:uid="{00000000-0005-0000-0000-00001A330000}"/>
    <cellStyle name="20% - uthevingsfarge 4 20 2 4" xfId="37463" xr:uid="{00000000-0005-0000-0000-00001B330000}"/>
    <cellStyle name="20% - uthevingsfarge 4 20 2 5" xfId="37464" xr:uid="{00000000-0005-0000-0000-00001C330000}"/>
    <cellStyle name="20% - uthevingsfarge 4 20 2 6" xfId="37460" xr:uid="{00000000-0005-0000-0000-00001D330000}"/>
    <cellStyle name="20% - uthevingsfarge 4 20 2_4 manuell" xfId="52781" xr:uid="{9BD420B5-100A-4A6E-8849-61FB1C9EB2A5}"/>
    <cellStyle name="20% - uthevingsfarge 4 20 3" xfId="3297" xr:uid="{00000000-0005-0000-0000-00001F330000}"/>
    <cellStyle name="20% - uthevingsfarge 4 20 3 2" xfId="37465" xr:uid="{00000000-0005-0000-0000-000020330000}"/>
    <cellStyle name="20% - uthevingsfarge 4 20 3_CC1" xfId="52782" xr:uid="{1845819D-F8DC-4BE4-B16B-192537567176}"/>
    <cellStyle name="20% - uthevingsfarge 4 20 4" xfId="37466" xr:uid="{00000000-0005-0000-0000-000021330000}"/>
    <cellStyle name="20% - uthevingsfarge 4 20 5" xfId="37467" xr:uid="{00000000-0005-0000-0000-000022330000}"/>
    <cellStyle name="20% - uthevingsfarge 4 20 6" xfId="37468" xr:uid="{00000000-0005-0000-0000-000023330000}"/>
    <cellStyle name="20% - uthevingsfarge 4 20 7" xfId="37459" xr:uid="{00000000-0005-0000-0000-000024330000}"/>
    <cellStyle name="20% - uthevingsfarge 4 20_4 manuell" xfId="52783" xr:uid="{6A94FE14-E90B-41C4-A82E-315121B5E557}"/>
    <cellStyle name="20% - uthevingsfarge 4 21" xfId="3298" xr:uid="{00000000-0005-0000-0000-000026330000}"/>
    <cellStyle name="20% - uthevingsfarge 4 21 2" xfId="3299" xr:uid="{00000000-0005-0000-0000-000027330000}"/>
    <cellStyle name="20% - uthevingsfarge 4 21 2 2" xfId="3300" xr:uid="{00000000-0005-0000-0000-000028330000}"/>
    <cellStyle name="20% - uthevingsfarge 4 21 2 2 2" xfId="37471" xr:uid="{00000000-0005-0000-0000-000029330000}"/>
    <cellStyle name="20% - uthevingsfarge 4 21 2 2_CC1" xfId="52784" xr:uid="{418AC8D2-42A5-4B35-BFC3-39BF968A0FF9}"/>
    <cellStyle name="20% - uthevingsfarge 4 21 2 3" xfId="37472" xr:uid="{00000000-0005-0000-0000-00002A330000}"/>
    <cellStyle name="20% - uthevingsfarge 4 21 2 4" xfId="37473" xr:uid="{00000000-0005-0000-0000-00002B330000}"/>
    <cellStyle name="20% - uthevingsfarge 4 21 2 5" xfId="37474" xr:uid="{00000000-0005-0000-0000-00002C330000}"/>
    <cellStyle name="20% - uthevingsfarge 4 21 2 6" xfId="37470" xr:uid="{00000000-0005-0000-0000-00002D330000}"/>
    <cellStyle name="20% - uthevingsfarge 4 21 2_4 manuell" xfId="52785" xr:uid="{5614D934-88FD-41DB-8D19-F0E4CB3251B7}"/>
    <cellStyle name="20% - uthevingsfarge 4 21 3" xfId="3301" xr:uid="{00000000-0005-0000-0000-00002F330000}"/>
    <cellStyle name="20% - uthevingsfarge 4 21 3 2" xfId="37475" xr:uid="{00000000-0005-0000-0000-000030330000}"/>
    <cellStyle name="20% - uthevingsfarge 4 21 3_CC1" xfId="52786" xr:uid="{BEB44324-4B96-4D11-A9EA-F7D03F046BE8}"/>
    <cellStyle name="20% - uthevingsfarge 4 21 4" xfId="37476" xr:uid="{00000000-0005-0000-0000-000031330000}"/>
    <cellStyle name="20% - uthevingsfarge 4 21 5" xfId="37477" xr:uid="{00000000-0005-0000-0000-000032330000}"/>
    <cellStyle name="20% - uthevingsfarge 4 21 6" xfId="37478" xr:uid="{00000000-0005-0000-0000-000033330000}"/>
    <cellStyle name="20% - uthevingsfarge 4 21 7" xfId="37469" xr:uid="{00000000-0005-0000-0000-000034330000}"/>
    <cellStyle name="20% - uthevingsfarge 4 21_4 manuell" xfId="52787" xr:uid="{29853AC7-3CF4-4F58-8FBC-DE59427C901C}"/>
    <cellStyle name="20% - uthevingsfarge 4 22" xfId="3302" xr:uid="{00000000-0005-0000-0000-000036330000}"/>
    <cellStyle name="20% - uthevingsfarge 4 22 2" xfId="3303" xr:uid="{00000000-0005-0000-0000-000037330000}"/>
    <cellStyle name="20% - uthevingsfarge 4 22 2 2" xfId="3304" xr:uid="{00000000-0005-0000-0000-000038330000}"/>
    <cellStyle name="20% - uthevingsfarge 4 22 2 2 2" xfId="37481" xr:uid="{00000000-0005-0000-0000-000039330000}"/>
    <cellStyle name="20% - uthevingsfarge 4 22 2 2_CC1" xfId="52788" xr:uid="{AE0EB542-8A14-4100-BADE-1E505FD7B8C6}"/>
    <cellStyle name="20% - uthevingsfarge 4 22 2 3" xfId="37482" xr:uid="{00000000-0005-0000-0000-00003A330000}"/>
    <cellStyle name="20% - uthevingsfarge 4 22 2 4" xfId="37483" xr:uid="{00000000-0005-0000-0000-00003B330000}"/>
    <cellStyle name="20% - uthevingsfarge 4 22 2 5" xfId="37484" xr:uid="{00000000-0005-0000-0000-00003C330000}"/>
    <cellStyle name="20% - uthevingsfarge 4 22 2 6" xfId="37480" xr:uid="{00000000-0005-0000-0000-00003D330000}"/>
    <cellStyle name="20% - uthevingsfarge 4 22 2_4 manuell" xfId="52789" xr:uid="{135569B8-C8A9-4D8B-A11F-7DE89CA86E42}"/>
    <cellStyle name="20% - uthevingsfarge 4 22 3" xfId="3305" xr:uid="{00000000-0005-0000-0000-00003F330000}"/>
    <cellStyle name="20% - uthevingsfarge 4 22 3 2" xfId="37485" xr:uid="{00000000-0005-0000-0000-000040330000}"/>
    <cellStyle name="20% - uthevingsfarge 4 22 3_CC1" xfId="52790" xr:uid="{E33ECA52-6710-44EF-B475-0D15003BF1CD}"/>
    <cellStyle name="20% - uthevingsfarge 4 22 4" xfId="37486" xr:uid="{00000000-0005-0000-0000-000041330000}"/>
    <cellStyle name="20% - uthevingsfarge 4 22 5" xfId="37487" xr:uid="{00000000-0005-0000-0000-000042330000}"/>
    <cellStyle name="20% - uthevingsfarge 4 22 6" xfId="37488" xr:uid="{00000000-0005-0000-0000-000043330000}"/>
    <cellStyle name="20% - uthevingsfarge 4 22 7" xfId="37479" xr:uid="{00000000-0005-0000-0000-000044330000}"/>
    <cellStyle name="20% - uthevingsfarge 4 22_4 manuell" xfId="52791" xr:uid="{B71B2B7B-7898-4A8C-B461-9D23B4F360D7}"/>
    <cellStyle name="20% - uthevingsfarge 4 23" xfId="3306" xr:uid="{00000000-0005-0000-0000-000046330000}"/>
    <cellStyle name="20% - uthevingsfarge 4 23 2" xfId="3307" xr:uid="{00000000-0005-0000-0000-000047330000}"/>
    <cellStyle name="20% - uthevingsfarge 4 23 2 2" xfId="3308" xr:uid="{00000000-0005-0000-0000-000048330000}"/>
    <cellStyle name="20% - uthevingsfarge 4 23 2 2 2" xfId="37491" xr:uid="{00000000-0005-0000-0000-000049330000}"/>
    <cellStyle name="20% - uthevingsfarge 4 23 2 2_CC1" xfId="52792" xr:uid="{9881235A-AB66-4F58-A2E2-FB65CDD316EB}"/>
    <cellStyle name="20% - uthevingsfarge 4 23 2 3" xfId="37492" xr:uid="{00000000-0005-0000-0000-00004A330000}"/>
    <cellStyle name="20% - uthevingsfarge 4 23 2 4" xfId="37493" xr:uid="{00000000-0005-0000-0000-00004B330000}"/>
    <cellStyle name="20% - uthevingsfarge 4 23 2 5" xfId="37494" xr:uid="{00000000-0005-0000-0000-00004C330000}"/>
    <cellStyle name="20% - uthevingsfarge 4 23 2 6" xfId="37490" xr:uid="{00000000-0005-0000-0000-00004D330000}"/>
    <cellStyle name="20% - uthevingsfarge 4 23 2_4 manuell" xfId="52793" xr:uid="{14EFA32B-561E-457A-A25C-8959C6972B8E}"/>
    <cellStyle name="20% - uthevingsfarge 4 23 3" xfId="3309" xr:uid="{00000000-0005-0000-0000-00004F330000}"/>
    <cellStyle name="20% - uthevingsfarge 4 23 3 2" xfId="37495" xr:uid="{00000000-0005-0000-0000-000050330000}"/>
    <cellStyle name="20% - uthevingsfarge 4 23 3_CC1" xfId="52794" xr:uid="{686E318F-4EF2-4171-9EA6-DDADF4044A0D}"/>
    <cellStyle name="20% - uthevingsfarge 4 23 4" xfId="37496" xr:uid="{00000000-0005-0000-0000-000051330000}"/>
    <cellStyle name="20% - uthevingsfarge 4 23 5" xfId="37497" xr:uid="{00000000-0005-0000-0000-000052330000}"/>
    <cellStyle name="20% - uthevingsfarge 4 23 6" xfId="37498" xr:uid="{00000000-0005-0000-0000-000053330000}"/>
    <cellStyle name="20% - uthevingsfarge 4 23 7" xfId="37489" xr:uid="{00000000-0005-0000-0000-000054330000}"/>
    <cellStyle name="20% - uthevingsfarge 4 23_4 manuell" xfId="52795" xr:uid="{4C6A56C8-F2A0-4F7C-BE61-3D1B64891BF5}"/>
    <cellStyle name="20% - uthevingsfarge 4 24" xfId="3310" xr:uid="{00000000-0005-0000-0000-000056330000}"/>
    <cellStyle name="20% - uthevingsfarge 4 24 2" xfId="3311" xr:uid="{00000000-0005-0000-0000-000057330000}"/>
    <cellStyle name="20% - uthevingsfarge 4 24 2 2" xfId="3312" xr:uid="{00000000-0005-0000-0000-000058330000}"/>
    <cellStyle name="20% - uthevingsfarge 4 24 2 2 2" xfId="37501" xr:uid="{00000000-0005-0000-0000-000059330000}"/>
    <cellStyle name="20% - uthevingsfarge 4 24 2 2_CC1" xfId="52796" xr:uid="{128DA47A-00FF-40B3-BA00-BFBECF9D76C0}"/>
    <cellStyle name="20% - uthevingsfarge 4 24 2 3" xfId="37502" xr:uid="{00000000-0005-0000-0000-00005A330000}"/>
    <cellStyle name="20% - uthevingsfarge 4 24 2 4" xfId="37503" xr:uid="{00000000-0005-0000-0000-00005B330000}"/>
    <cellStyle name="20% - uthevingsfarge 4 24 2 5" xfId="37504" xr:uid="{00000000-0005-0000-0000-00005C330000}"/>
    <cellStyle name="20% - uthevingsfarge 4 24 2 6" xfId="37500" xr:uid="{00000000-0005-0000-0000-00005D330000}"/>
    <cellStyle name="20% - uthevingsfarge 4 24 2_4 manuell" xfId="52797" xr:uid="{8C8D1CB8-008E-4DF5-B6BA-A22EFEFFEBBA}"/>
    <cellStyle name="20% - uthevingsfarge 4 24 3" xfId="3313" xr:uid="{00000000-0005-0000-0000-00005F330000}"/>
    <cellStyle name="20% - uthevingsfarge 4 24 3 2" xfId="37505" xr:uid="{00000000-0005-0000-0000-000060330000}"/>
    <cellStyle name="20% - uthevingsfarge 4 24 3_CC1" xfId="52798" xr:uid="{E7E468AF-DFEF-4A96-9CA1-148A975C506C}"/>
    <cellStyle name="20% - uthevingsfarge 4 24 4" xfId="37506" xr:uid="{00000000-0005-0000-0000-000061330000}"/>
    <cellStyle name="20% - uthevingsfarge 4 24 5" xfId="37507" xr:uid="{00000000-0005-0000-0000-000062330000}"/>
    <cellStyle name="20% - uthevingsfarge 4 24 6" xfId="37508" xr:uid="{00000000-0005-0000-0000-000063330000}"/>
    <cellStyle name="20% - uthevingsfarge 4 24 7" xfId="37499" xr:uid="{00000000-0005-0000-0000-000064330000}"/>
    <cellStyle name="20% - uthevingsfarge 4 24_4 manuell" xfId="52799" xr:uid="{D40771C1-1AFF-48AB-B183-60ED1F55D9CA}"/>
    <cellStyle name="20% - uthevingsfarge 4 25" xfId="3314" xr:uid="{00000000-0005-0000-0000-000066330000}"/>
    <cellStyle name="20% - uthevingsfarge 4 25 2" xfId="3315" xr:uid="{00000000-0005-0000-0000-000067330000}"/>
    <cellStyle name="20% - uthevingsfarge 4 25 2 2" xfId="3316" xr:uid="{00000000-0005-0000-0000-000068330000}"/>
    <cellStyle name="20% - uthevingsfarge 4 25 2 2 2" xfId="37511" xr:uid="{00000000-0005-0000-0000-000069330000}"/>
    <cellStyle name="20% - uthevingsfarge 4 25 2 2_CC1" xfId="52800" xr:uid="{4FDCDCE0-A7B6-44D7-AE06-0FAC4AD6047E}"/>
    <cellStyle name="20% - uthevingsfarge 4 25 2 3" xfId="37512" xr:uid="{00000000-0005-0000-0000-00006A330000}"/>
    <cellStyle name="20% - uthevingsfarge 4 25 2 4" xfId="37513" xr:uid="{00000000-0005-0000-0000-00006B330000}"/>
    <cellStyle name="20% - uthevingsfarge 4 25 2 5" xfId="37514" xr:uid="{00000000-0005-0000-0000-00006C330000}"/>
    <cellStyle name="20% - uthevingsfarge 4 25 2 6" xfId="37510" xr:uid="{00000000-0005-0000-0000-00006D330000}"/>
    <cellStyle name="20% - uthevingsfarge 4 25 2_4 manuell" xfId="52801" xr:uid="{DB781E42-5056-460F-A643-6EA45E9B78AF}"/>
    <cellStyle name="20% - uthevingsfarge 4 25 3" xfId="3317" xr:uid="{00000000-0005-0000-0000-00006F330000}"/>
    <cellStyle name="20% - uthevingsfarge 4 25 3 2" xfId="37515" xr:uid="{00000000-0005-0000-0000-000070330000}"/>
    <cellStyle name="20% - uthevingsfarge 4 25 3_CC1" xfId="52802" xr:uid="{31C7BD41-7CF0-4A1C-839A-F64F0DD0434B}"/>
    <cellStyle name="20% - uthevingsfarge 4 25 4" xfId="37516" xr:uid="{00000000-0005-0000-0000-000071330000}"/>
    <cellStyle name="20% - uthevingsfarge 4 25 5" xfId="37517" xr:uid="{00000000-0005-0000-0000-000072330000}"/>
    <cellStyle name="20% - uthevingsfarge 4 25 6" xfId="37518" xr:uid="{00000000-0005-0000-0000-000073330000}"/>
    <cellStyle name="20% - uthevingsfarge 4 25 7" xfId="37509" xr:uid="{00000000-0005-0000-0000-000074330000}"/>
    <cellStyle name="20% - uthevingsfarge 4 25_4 manuell" xfId="52803" xr:uid="{19046434-F309-4436-B24D-4C57DAD8DCE6}"/>
    <cellStyle name="20% - uthevingsfarge 4 26" xfId="3318" xr:uid="{00000000-0005-0000-0000-000076330000}"/>
    <cellStyle name="20% - uthevingsfarge 4 26 2" xfId="3319" xr:uid="{00000000-0005-0000-0000-000077330000}"/>
    <cellStyle name="20% - uthevingsfarge 4 26 2 2" xfId="3320" xr:uid="{00000000-0005-0000-0000-000078330000}"/>
    <cellStyle name="20% - uthevingsfarge 4 26 2 2 2" xfId="37521" xr:uid="{00000000-0005-0000-0000-000079330000}"/>
    <cellStyle name="20% - uthevingsfarge 4 26 2 2_CC1" xfId="52804" xr:uid="{136864D6-AEC0-4F7F-B60B-1851EDFAB430}"/>
    <cellStyle name="20% - uthevingsfarge 4 26 2 3" xfId="37522" xr:uid="{00000000-0005-0000-0000-00007A330000}"/>
    <cellStyle name="20% - uthevingsfarge 4 26 2 4" xfId="37523" xr:uid="{00000000-0005-0000-0000-00007B330000}"/>
    <cellStyle name="20% - uthevingsfarge 4 26 2 5" xfId="37524" xr:uid="{00000000-0005-0000-0000-00007C330000}"/>
    <cellStyle name="20% - uthevingsfarge 4 26 2 6" xfId="37520" xr:uid="{00000000-0005-0000-0000-00007D330000}"/>
    <cellStyle name="20% - uthevingsfarge 4 26 2_4 manuell" xfId="52805" xr:uid="{C096BCE3-0841-4DE0-A6D9-E20D89F006D1}"/>
    <cellStyle name="20% - uthevingsfarge 4 26 3" xfId="3321" xr:uid="{00000000-0005-0000-0000-00007F330000}"/>
    <cellStyle name="20% - uthevingsfarge 4 26 3 2" xfId="37525" xr:uid="{00000000-0005-0000-0000-000080330000}"/>
    <cellStyle name="20% - uthevingsfarge 4 26 3_CC1" xfId="52806" xr:uid="{C02D2009-C263-4917-97D7-A84B6FE88BD3}"/>
    <cellStyle name="20% - uthevingsfarge 4 26 4" xfId="37526" xr:uid="{00000000-0005-0000-0000-000081330000}"/>
    <cellStyle name="20% - uthevingsfarge 4 26 5" xfId="37527" xr:uid="{00000000-0005-0000-0000-000082330000}"/>
    <cellStyle name="20% - uthevingsfarge 4 26 6" xfId="37528" xr:uid="{00000000-0005-0000-0000-000083330000}"/>
    <cellStyle name="20% - uthevingsfarge 4 26 7" xfId="37519" xr:uid="{00000000-0005-0000-0000-000084330000}"/>
    <cellStyle name="20% - uthevingsfarge 4 26_4 manuell" xfId="52807" xr:uid="{A53C0591-A76C-4569-A0B0-86A3DEEC72D9}"/>
    <cellStyle name="20% - uthevingsfarge 4 27" xfId="3322" xr:uid="{00000000-0005-0000-0000-000086330000}"/>
    <cellStyle name="20% - uthevingsfarge 4 27 2" xfId="3323" xr:uid="{00000000-0005-0000-0000-000087330000}"/>
    <cellStyle name="20% - uthevingsfarge 4 27 2 2" xfId="3324" xr:uid="{00000000-0005-0000-0000-000088330000}"/>
    <cellStyle name="20% - uthevingsfarge 4 27 2 2 2" xfId="37531" xr:uid="{00000000-0005-0000-0000-000089330000}"/>
    <cellStyle name="20% - uthevingsfarge 4 27 2 2_CC1" xfId="52808" xr:uid="{8B24D685-13EC-49EE-B141-0A68E1DBD958}"/>
    <cellStyle name="20% - uthevingsfarge 4 27 2 3" xfId="37532" xr:uid="{00000000-0005-0000-0000-00008A330000}"/>
    <cellStyle name="20% - uthevingsfarge 4 27 2 4" xfId="37533" xr:uid="{00000000-0005-0000-0000-00008B330000}"/>
    <cellStyle name="20% - uthevingsfarge 4 27 2 5" xfId="37534" xr:uid="{00000000-0005-0000-0000-00008C330000}"/>
    <cellStyle name="20% - uthevingsfarge 4 27 2 6" xfId="37530" xr:uid="{00000000-0005-0000-0000-00008D330000}"/>
    <cellStyle name="20% - uthevingsfarge 4 27 2_4 manuell" xfId="52809" xr:uid="{545E331A-CE18-4104-B2DE-6FF3ACF9AFCB}"/>
    <cellStyle name="20% - uthevingsfarge 4 27 3" xfId="3325" xr:uid="{00000000-0005-0000-0000-00008F330000}"/>
    <cellStyle name="20% - uthevingsfarge 4 27 3 2" xfId="37535" xr:uid="{00000000-0005-0000-0000-000090330000}"/>
    <cellStyle name="20% - uthevingsfarge 4 27 3_CC1" xfId="52810" xr:uid="{CB75DE1F-8ABA-43BB-88F8-A681FE96F9B1}"/>
    <cellStyle name="20% - uthevingsfarge 4 27 4" xfId="37536" xr:uid="{00000000-0005-0000-0000-000091330000}"/>
    <cellStyle name="20% - uthevingsfarge 4 27 5" xfId="37537" xr:uid="{00000000-0005-0000-0000-000092330000}"/>
    <cellStyle name="20% - uthevingsfarge 4 27 6" xfId="37538" xr:uid="{00000000-0005-0000-0000-000093330000}"/>
    <cellStyle name="20% - uthevingsfarge 4 27 7" xfId="37529" xr:uid="{00000000-0005-0000-0000-000094330000}"/>
    <cellStyle name="20% - uthevingsfarge 4 27_4 manuell" xfId="52811" xr:uid="{D33F309D-E665-4386-9178-15A8985C3A9E}"/>
    <cellStyle name="20% - uthevingsfarge 4 28" xfId="3326" xr:uid="{00000000-0005-0000-0000-000096330000}"/>
    <cellStyle name="20% - uthevingsfarge 4 28 2" xfId="3327" xr:uid="{00000000-0005-0000-0000-000097330000}"/>
    <cellStyle name="20% - uthevingsfarge 4 28 2 2" xfId="3328" xr:uid="{00000000-0005-0000-0000-000098330000}"/>
    <cellStyle name="20% - uthevingsfarge 4 28 2 2 2" xfId="37541" xr:uid="{00000000-0005-0000-0000-000099330000}"/>
    <cellStyle name="20% - uthevingsfarge 4 28 2 2_CC1" xfId="52812" xr:uid="{254CC51A-463C-4C9E-A025-1C69B1534E99}"/>
    <cellStyle name="20% - uthevingsfarge 4 28 2 3" xfId="37542" xr:uid="{00000000-0005-0000-0000-00009A330000}"/>
    <cellStyle name="20% - uthevingsfarge 4 28 2 4" xfId="37543" xr:uid="{00000000-0005-0000-0000-00009B330000}"/>
    <cellStyle name="20% - uthevingsfarge 4 28 2 5" xfId="37544" xr:uid="{00000000-0005-0000-0000-00009C330000}"/>
    <cellStyle name="20% - uthevingsfarge 4 28 2 6" xfId="37540" xr:uid="{00000000-0005-0000-0000-00009D330000}"/>
    <cellStyle name="20% - uthevingsfarge 4 28 2_4 manuell" xfId="52813" xr:uid="{6F625E41-0578-4CED-9A1A-5B3B41EB9E42}"/>
    <cellStyle name="20% - uthevingsfarge 4 28 3" xfId="3329" xr:uid="{00000000-0005-0000-0000-00009F330000}"/>
    <cellStyle name="20% - uthevingsfarge 4 28 3 2" xfId="37545" xr:uid="{00000000-0005-0000-0000-0000A0330000}"/>
    <cellStyle name="20% - uthevingsfarge 4 28 3_CC1" xfId="52814" xr:uid="{189D43CB-9140-44DE-9051-7EFA62905388}"/>
    <cellStyle name="20% - uthevingsfarge 4 28 4" xfId="37546" xr:uid="{00000000-0005-0000-0000-0000A1330000}"/>
    <cellStyle name="20% - uthevingsfarge 4 28 5" xfId="37547" xr:uid="{00000000-0005-0000-0000-0000A2330000}"/>
    <cellStyle name="20% - uthevingsfarge 4 28 6" xfId="37548" xr:uid="{00000000-0005-0000-0000-0000A3330000}"/>
    <cellStyle name="20% - uthevingsfarge 4 28 7" xfId="37539" xr:uid="{00000000-0005-0000-0000-0000A4330000}"/>
    <cellStyle name="20% - uthevingsfarge 4 28_4 manuell" xfId="52815" xr:uid="{B4899E00-E568-4C79-BAA4-FF9C63C0B113}"/>
    <cellStyle name="20% - uthevingsfarge 4 29" xfId="3330" xr:uid="{00000000-0005-0000-0000-0000A6330000}"/>
    <cellStyle name="20% - uthevingsfarge 4 29 2" xfId="3331" xr:uid="{00000000-0005-0000-0000-0000A7330000}"/>
    <cellStyle name="20% - uthevingsfarge 4 29 2 2" xfId="3332" xr:uid="{00000000-0005-0000-0000-0000A8330000}"/>
    <cellStyle name="20% - uthevingsfarge 4 29 2 2 2" xfId="37551" xr:uid="{00000000-0005-0000-0000-0000A9330000}"/>
    <cellStyle name="20% - uthevingsfarge 4 29 2 2_CC1" xfId="52816" xr:uid="{A21E2EB7-83DC-4F79-AFAC-50CF6122D9D3}"/>
    <cellStyle name="20% - uthevingsfarge 4 29 2 3" xfId="37552" xr:uid="{00000000-0005-0000-0000-0000AA330000}"/>
    <cellStyle name="20% - uthevingsfarge 4 29 2 4" xfId="37553" xr:uid="{00000000-0005-0000-0000-0000AB330000}"/>
    <cellStyle name="20% - uthevingsfarge 4 29 2 5" xfId="37554" xr:uid="{00000000-0005-0000-0000-0000AC330000}"/>
    <cellStyle name="20% - uthevingsfarge 4 29 2 6" xfId="37550" xr:uid="{00000000-0005-0000-0000-0000AD330000}"/>
    <cellStyle name="20% - uthevingsfarge 4 29 2_4 manuell" xfId="52817" xr:uid="{0D77269D-A056-4403-BDF2-2CFBC3D01C7D}"/>
    <cellStyle name="20% - uthevingsfarge 4 29 3" xfId="3333" xr:uid="{00000000-0005-0000-0000-0000AF330000}"/>
    <cellStyle name="20% - uthevingsfarge 4 29 3 2" xfId="37555" xr:uid="{00000000-0005-0000-0000-0000B0330000}"/>
    <cellStyle name="20% - uthevingsfarge 4 29 3_CC1" xfId="52818" xr:uid="{B1E789D0-2B96-4E01-9816-A21A67F3FBBC}"/>
    <cellStyle name="20% - uthevingsfarge 4 29 4" xfId="37556" xr:uid="{00000000-0005-0000-0000-0000B1330000}"/>
    <cellStyle name="20% - uthevingsfarge 4 29 5" xfId="37557" xr:uid="{00000000-0005-0000-0000-0000B2330000}"/>
    <cellStyle name="20% - uthevingsfarge 4 29 6" xfId="37558" xr:uid="{00000000-0005-0000-0000-0000B3330000}"/>
    <cellStyle name="20% - uthevingsfarge 4 29 7" xfId="37549" xr:uid="{00000000-0005-0000-0000-0000B4330000}"/>
    <cellStyle name="20% - uthevingsfarge 4 29_4 manuell" xfId="52819" xr:uid="{AAD9C157-2849-4CC6-ACED-2FB647946F63}"/>
    <cellStyle name="20% - uthevingsfarge 4 3" xfId="3334" xr:uid="{00000000-0005-0000-0000-0000B6330000}"/>
    <cellStyle name="20% - uthevingsfarge 4 3 10" xfId="42628" xr:uid="{00000000-0005-0000-0000-0000B7330000}"/>
    <cellStyle name="20% - uthevingsfarge 4 3 11" xfId="42629" xr:uid="{00000000-0005-0000-0000-0000B8330000}"/>
    <cellStyle name="20% - uthevingsfarge 4 3 2" xfId="3335" xr:uid="{00000000-0005-0000-0000-0000B9330000}"/>
    <cellStyle name="20% - uthevingsfarge 4 3 2 10" xfId="42630" xr:uid="{00000000-0005-0000-0000-0000BA330000}"/>
    <cellStyle name="20% - uthevingsfarge 4 3 2 2" xfId="3336" xr:uid="{00000000-0005-0000-0000-0000BB330000}"/>
    <cellStyle name="20% - uthevingsfarge 4 3 2 2 2" xfId="14798" xr:uid="{00000000-0005-0000-0000-0000BC330000}"/>
    <cellStyle name="20% - uthevingsfarge 4 3 2 2 2 2" xfId="42631" xr:uid="{00000000-0005-0000-0000-0000BD330000}"/>
    <cellStyle name="20% - uthevingsfarge 4 3 2 2 2 2 2" xfId="42632" xr:uid="{00000000-0005-0000-0000-0000BE330000}"/>
    <cellStyle name="20% - uthevingsfarge 4 3 2 2 2 3" xfId="42633" xr:uid="{00000000-0005-0000-0000-0000BF330000}"/>
    <cellStyle name="20% - uthevingsfarge 4 3 2 2 2_3. Chng in credit spreads" xfId="42634" xr:uid="{00000000-0005-0000-0000-0000C0330000}"/>
    <cellStyle name="20% - uthevingsfarge 4 3 2 2 3" xfId="14799" xr:uid="{00000000-0005-0000-0000-0000C1330000}"/>
    <cellStyle name="20% - uthevingsfarge 4 3 2 2 3 2" xfId="42635" xr:uid="{00000000-0005-0000-0000-0000C2330000}"/>
    <cellStyle name="20% - uthevingsfarge 4 3 2 2 3 2 2" xfId="42636" xr:uid="{00000000-0005-0000-0000-0000C3330000}"/>
    <cellStyle name="20% - uthevingsfarge 4 3 2 2 3 3" xfId="42637" xr:uid="{00000000-0005-0000-0000-0000C4330000}"/>
    <cellStyle name="20% - uthevingsfarge 4 3 2 2 3_3. Chng in credit spreads" xfId="42638" xr:uid="{00000000-0005-0000-0000-0000C5330000}"/>
    <cellStyle name="20% - uthevingsfarge 4 3 2 2 4" xfId="37561" xr:uid="{00000000-0005-0000-0000-0000C6330000}"/>
    <cellStyle name="20% - uthevingsfarge 4 3 2 2 4 2" xfId="42639" xr:uid="{00000000-0005-0000-0000-0000C7330000}"/>
    <cellStyle name="20% - uthevingsfarge 4 3 2 2 5" xfId="42640" xr:uid="{00000000-0005-0000-0000-0000C8330000}"/>
    <cellStyle name="20% - uthevingsfarge 4 3 2 2 6" xfId="42641" xr:uid="{00000000-0005-0000-0000-0000C9330000}"/>
    <cellStyle name="20% - uthevingsfarge 4 3 2 2_3. Chng in credit spreads" xfId="42642" xr:uid="{00000000-0005-0000-0000-0000CA330000}"/>
    <cellStyle name="20% - uthevingsfarge 4 3 2 3" xfId="14800" xr:uid="{00000000-0005-0000-0000-0000CB330000}"/>
    <cellStyle name="20% - uthevingsfarge 4 3 2 3 2" xfId="14801" xr:uid="{00000000-0005-0000-0000-0000CC330000}"/>
    <cellStyle name="20% - uthevingsfarge 4 3 2 3 2 2" xfId="42643" xr:uid="{00000000-0005-0000-0000-0000CD330000}"/>
    <cellStyle name="20% - uthevingsfarge 4 3 2 3 3" xfId="14802" xr:uid="{00000000-0005-0000-0000-0000CE330000}"/>
    <cellStyle name="20% - uthevingsfarge 4 3 2 3 4" xfId="37562" xr:uid="{00000000-0005-0000-0000-0000CF330000}"/>
    <cellStyle name="20% - uthevingsfarge 4 3 2 3 5" xfId="42644" xr:uid="{00000000-0005-0000-0000-0000D0330000}"/>
    <cellStyle name="20% - uthevingsfarge 4 3 2 3 6" xfId="42645" xr:uid="{00000000-0005-0000-0000-0000D1330000}"/>
    <cellStyle name="20% - uthevingsfarge 4 3 2 3_3. Chng in credit spreads" xfId="42646" xr:uid="{00000000-0005-0000-0000-0000D2330000}"/>
    <cellStyle name="20% - uthevingsfarge 4 3 2 4" xfId="14803" xr:uid="{00000000-0005-0000-0000-0000D3330000}"/>
    <cellStyle name="20% - uthevingsfarge 4 3 2 4 2" xfId="14804" xr:uid="{00000000-0005-0000-0000-0000D4330000}"/>
    <cellStyle name="20% - uthevingsfarge 4 3 2 4 2 2" xfId="42647" xr:uid="{00000000-0005-0000-0000-0000D5330000}"/>
    <cellStyle name="20% - uthevingsfarge 4 3 2 4 3" xfId="14805" xr:uid="{00000000-0005-0000-0000-0000D6330000}"/>
    <cellStyle name="20% - uthevingsfarge 4 3 2 4 4" xfId="37563" xr:uid="{00000000-0005-0000-0000-0000D7330000}"/>
    <cellStyle name="20% - uthevingsfarge 4 3 2 4 5" xfId="42648" xr:uid="{00000000-0005-0000-0000-0000D8330000}"/>
    <cellStyle name="20% - uthevingsfarge 4 3 2 4 6" xfId="42649" xr:uid="{00000000-0005-0000-0000-0000D9330000}"/>
    <cellStyle name="20% - uthevingsfarge 4 3 2 4_3. Chng in credit spreads" xfId="42650" xr:uid="{00000000-0005-0000-0000-0000DA330000}"/>
    <cellStyle name="20% - uthevingsfarge 4 3 2 5" xfId="14806" xr:uid="{00000000-0005-0000-0000-0000DB330000}"/>
    <cellStyle name="20% - uthevingsfarge 4 3 2 5 2" xfId="14807" xr:uid="{00000000-0005-0000-0000-0000DC330000}"/>
    <cellStyle name="20% - uthevingsfarge 4 3 2 5 3" xfId="14808" xr:uid="{00000000-0005-0000-0000-0000DD330000}"/>
    <cellStyle name="20% - uthevingsfarge 4 3 2 5 4" xfId="37564" xr:uid="{00000000-0005-0000-0000-0000DE330000}"/>
    <cellStyle name="20% - uthevingsfarge 4 3 2 5 5" xfId="42651" xr:uid="{00000000-0005-0000-0000-0000DF330000}"/>
    <cellStyle name="20% - uthevingsfarge 4 3 2 5 6" xfId="42652" xr:uid="{00000000-0005-0000-0000-0000E0330000}"/>
    <cellStyle name="20% - uthevingsfarge 4 3 2 5_43 Manuell" xfId="54427" xr:uid="{EAA2E6CC-3DDE-4D36-8AE8-D5CB8DBD186E}"/>
    <cellStyle name="20% - uthevingsfarge 4 3 2 6" xfId="14809" xr:uid="{00000000-0005-0000-0000-0000E2330000}"/>
    <cellStyle name="20% - uthevingsfarge 4 3 2 6 2" xfId="14810" xr:uid="{00000000-0005-0000-0000-0000E3330000}"/>
    <cellStyle name="20% - uthevingsfarge 4 3 2 6_43 Manuell" xfId="54428" xr:uid="{D18A3268-0E30-491A-997C-F2DB947B416A}"/>
    <cellStyle name="20% - uthevingsfarge 4 3 2 7" xfId="14811" xr:uid="{00000000-0005-0000-0000-0000E5330000}"/>
    <cellStyle name="20% - uthevingsfarge 4 3 2 8" xfId="37560" xr:uid="{00000000-0005-0000-0000-0000E6330000}"/>
    <cellStyle name="20% - uthevingsfarge 4 3 2 9" xfId="42653" xr:uid="{00000000-0005-0000-0000-0000E7330000}"/>
    <cellStyle name="20% - uthevingsfarge 4 3 2_3. Chng in credit spreads" xfId="42654" xr:uid="{00000000-0005-0000-0000-0000E8330000}"/>
    <cellStyle name="20% - uthevingsfarge 4 3 3" xfId="3337" xr:uid="{00000000-0005-0000-0000-0000E9330000}"/>
    <cellStyle name="20% - uthevingsfarge 4 3 3 2" xfId="14812" xr:uid="{00000000-0005-0000-0000-0000EA330000}"/>
    <cellStyle name="20% - uthevingsfarge 4 3 3 2 2" xfId="42655" xr:uid="{00000000-0005-0000-0000-0000EB330000}"/>
    <cellStyle name="20% - uthevingsfarge 4 3 3 2 2 2" xfId="42656" xr:uid="{00000000-0005-0000-0000-0000EC330000}"/>
    <cellStyle name="20% - uthevingsfarge 4 3 3 2 2 2 2" xfId="42657" xr:uid="{00000000-0005-0000-0000-0000ED330000}"/>
    <cellStyle name="20% - uthevingsfarge 4 3 3 2 2 3" xfId="42658" xr:uid="{00000000-0005-0000-0000-0000EE330000}"/>
    <cellStyle name="20% - uthevingsfarge 4 3 3 2 2_3. Chng in credit spreads" xfId="42659" xr:uid="{00000000-0005-0000-0000-0000EF330000}"/>
    <cellStyle name="20% - uthevingsfarge 4 3 3 2 3" xfId="42660" xr:uid="{00000000-0005-0000-0000-0000F0330000}"/>
    <cellStyle name="20% - uthevingsfarge 4 3 3 2 3 2" xfId="42661" xr:uid="{00000000-0005-0000-0000-0000F1330000}"/>
    <cellStyle name="20% - uthevingsfarge 4 3 3 2 3 2 2" xfId="42662" xr:uid="{00000000-0005-0000-0000-0000F2330000}"/>
    <cellStyle name="20% - uthevingsfarge 4 3 3 2 3 3" xfId="42663" xr:uid="{00000000-0005-0000-0000-0000F3330000}"/>
    <cellStyle name="20% - uthevingsfarge 4 3 3 2 3_3. Chng in credit spreads" xfId="42664" xr:uid="{00000000-0005-0000-0000-0000F4330000}"/>
    <cellStyle name="20% - uthevingsfarge 4 3 3 2 4" xfId="42665" xr:uid="{00000000-0005-0000-0000-0000F5330000}"/>
    <cellStyle name="20% - uthevingsfarge 4 3 3 2 4 2" xfId="42666" xr:uid="{00000000-0005-0000-0000-0000F6330000}"/>
    <cellStyle name="20% - uthevingsfarge 4 3 3 2 5" xfId="42667" xr:uid="{00000000-0005-0000-0000-0000F7330000}"/>
    <cellStyle name="20% - uthevingsfarge 4 3 3 2_3. Chng in credit spreads" xfId="42668" xr:uid="{00000000-0005-0000-0000-0000F8330000}"/>
    <cellStyle name="20% - uthevingsfarge 4 3 3 3" xfId="14813" xr:uid="{00000000-0005-0000-0000-0000F9330000}"/>
    <cellStyle name="20% - uthevingsfarge 4 3 3 3 2" xfId="42669" xr:uid="{00000000-0005-0000-0000-0000FA330000}"/>
    <cellStyle name="20% - uthevingsfarge 4 3 3 3 2 2" xfId="42670" xr:uid="{00000000-0005-0000-0000-0000FB330000}"/>
    <cellStyle name="20% - uthevingsfarge 4 3 3 3 3" xfId="42671" xr:uid="{00000000-0005-0000-0000-0000FC330000}"/>
    <cellStyle name="20% - uthevingsfarge 4 3 3 3_3. Chng in credit spreads" xfId="42672" xr:uid="{00000000-0005-0000-0000-0000FD330000}"/>
    <cellStyle name="20% - uthevingsfarge 4 3 3 4" xfId="37565" xr:uid="{00000000-0005-0000-0000-0000FE330000}"/>
    <cellStyle name="20% - uthevingsfarge 4 3 3 4 2" xfId="42673" xr:uid="{00000000-0005-0000-0000-0000FF330000}"/>
    <cellStyle name="20% - uthevingsfarge 4 3 3 4 2 2" xfId="42674" xr:uid="{00000000-0005-0000-0000-000000340000}"/>
    <cellStyle name="20% - uthevingsfarge 4 3 3 4 3" xfId="42675" xr:uid="{00000000-0005-0000-0000-000001340000}"/>
    <cellStyle name="20% - uthevingsfarge 4 3 3 4_3. Chng in credit spreads" xfId="42676" xr:uid="{00000000-0005-0000-0000-000002340000}"/>
    <cellStyle name="20% - uthevingsfarge 4 3 3 5" xfId="42677" xr:uid="{00000000-0005-0000-0000-000003340000}"/>
    <cellStyle name="20% - uthevingsfarge 4 3 3 5 2" xfId="42678" xr:uid="{00000000-0005-0000-0000-000004340000}"/>
    <cellStyle name="20% - uthevingsfarge 4 3 3 6" xfId="42679" xr:uid="{00000000-0005-0000-0000-000005340000}"/>
    <cellStyle name="20% - uthevingsfarge 4 3 3_3. Chng in credit spreads" xfId="42680" xr:uid="{00000000-0005-0000-0000-000006340000}"/>
    <cellStyle name="20% - uthevingsfarge 4 3 4" xfId="14814" xr:uid="{00000000-0005-0000-0000-000007340000}"/>
    <cellStyle name="20% - uthevingsfarge 4 3 4 2" xfId="14815" xr:uid="{00000000-0005-0000-0000-000008340000}"/>
    <cellStyle name="20% - uthevingsfarge 4 3 4 2 2" xfId="42681" xr:uid="{00000000-0005-0000-0000-000009340000}"/>
    <cellStyle name="20% - uthevingsfarge 4 3 4 2 2 2" xfId="42682" xr:uid="{00000000-0005-0000-0000-00000A340000}"/>
    <cellStyle name="20% - uthevingsfarge 4 3 4 2 3" xfId="42683" xr:uid="{00000000-0005-0000-0000-00000B340000}"/>
    <cellStyle name="20% - uthevingsfarge 4 3 4 2_3. Chng in credit spreads" xfId="42684" xr:uid="{00000000-0005-0000-0000-00000C340000}"/>
    <cellStyle name="20% - uthevingsfarge 4 3 4 3" xfId="14816" xr:uid="{00000000-0005-0000-0000-00000D340000}"/>
    <cellStyle name="20% - uthevingsfarge 4 3 4 3 2" xfId="42685" xr:uid="{00000000-0005-0000-0000-00000E340000}"/>
    <cellStyle name="20% - uthevingsfarge 4 3 4 3 2 2" xfId="42686" xr:uid="{00000000-0005-0000-0000-00000F340000}"/>
    <cellStyle name="20% - uthevingsfarge 4 3 4 3 3" xfId="42687" xr:uid="{00000000-0005-0000-0000-000010340000}"/>
    <cellStyle name="20% - uthevingsfarge 4 3 4 3_3. Chng in credit spreads" xfId="42688" xr:uid="{00000000-0005-0000-0000-000011340000}"/>
    <cellStyle name="20% - uthevingsfarge 4 3 4 4" xfId="37566" xr:uid="{00000000-0005-0000-0000-000012340000}"/>
    <cellStyle name="20% - uthevingsfarge 4 3 4 4 2" xfId="42689" xr:uid="{00000000-0005-0000-0000-000013340000}"/>
    <cellStyle name="20% - uthevingsfarge 4 3 4 5" xfId="42690" xr:uid="{00000000-0005-0000-0000-000014340000}"/>
    <cellStyle name="20% - uthevingsfarge 4 3 4 6" xfId="42691" xr:uid="{00000000-0005-0000-0000-000015340000}"/>
    <cellStyle name="20% - uthevingsfarge 4 3 4_3. Chng in credit spreads" xfId="42692" xr:uid="{00000000-0005-0000-0000-000016340000}"/>
    <cellStyle name="20% - uthevingsfarge 4 3 5" xfId="14817" xr:uid="{00000000-0005-0000-0000-000017340000}"/>
    <cellStyle name="20% - uthevingsfarge 4 3 5 2" xfId="14818" xr:uid="{00000000-0005-0000-0000-000018340000}"/>
    <cellStyle name="20% - uthevingsfarge 4 3 5 2 2" xfId="42693" xr:uid="{00000000-0005-0000-0000-000019340000}"/>
    <cellStyle name="20% - uthevingsfarge 4 3 5 3" xfId="14819" xr:uid="{00000000-0005-0000-0000-00001A340000}"/>
    <cellStyle name="20% - uthevingsfarge 4 3 5 4" xfId="37567" xr:uid="{00000000-0005-0000-0000-00001B340000}"/>
    <cellStyle name="20% - uthevingsfarge 4 3 5 5" xfId="42694" xr:uid="{00000000-0005-0000-0000-00001C340000}"/>
    <cellStyle name="20% - uthevingsfarge 4 3 5 6" xfId="42695" xr:uid="{00000000-0005-0000-0000-00001D340000}"/>
    <cellStyle name="20% - uthevingsfarge 4 3 5_3. Chng in credit spreads" xfId="42696" xr:uid="{00000000-0005-0000-0000-00001E340000}"/>
    <cellStyle name="20% - uthevingsfarge 4 3 6" xfId="14820" xr:uid="{00000000-0005-0000-0000-00001F340000}"/>
    <cellStyle name="20% - uthevingsfarge 4 3 6 2" xfId="14821" xr:uid="{00000000-0005-0000-0000-000020340000}"/>
    <cellStyle name="20% - uthevingsfarge 4 3 6 2 2" xfId="42697" xr:uid="{00000000-0005-0000-0000-000021340000}"/>
    <cellStyle name="20% - uthevingsfarge 4 3 6 3" xfId="14822" xr:uid="{00000000-0005-0000-0000-000022340000}"/>
    <cellStyle name="20% - uthevingsfarge 4 3 6 4" xfId="37568" xr:uid="{00000000-0005-0000-0000-000023340000}"/>
    <cellStyle name="20% - uthevingsfarge 4 3 6 5" xfId="42698" xr:uid="{00000000-0005-0000-0000-000024340000}"/>
    <cellStyle name="20% - uthevingsfarge 4 3 6 6" xfId="42699" xr:uid="{00000000-0005-0000-0000-000025340000}"/>
    <cellStyle name="20% - uthevingsfarge 4 3 6_3. Chng in credit spreads" xfId="42700" xr:uid="{00000000-0005-0000-0000-000026340000}"/>
    <cellStyle name="20% - uthevingsfarge 4 3 7" xfId="14823" xr:uid="{00000000-0005-0000-0000-000027340000}"/>
    <cellStyle name="20% - uthevingsfarge 4 3 7 2" xfId="14824" xr:uid="{00000000-0005-0000-0000-000028340000}"/>
    <cellStyle name="20% - uthevingsfarge 4 3 7 2 2" xfId="42701" xr:uid="{00000000-0005-0000-0000-000029340000}"/>
    <cellStyle name="20% - uthevingsfarge 4 3 7 3" xfId="42702" xr:uid="{00000000-0005-0000-0000-00002A340000}"/>
    <cellStyle name="20% - uthevingsfarge 4 3 7_3. Chng in credit spreads" xfId="42703" xr:uid="{00000000-0005-0000-0000-00002B340000}"/>
    <cellStyle name="20% - uthevingsfarge 4 3 8" xfId="14825" xr:uid="{00000000-0005-0000-0000-00002C340000}"/>
    <cellStyle name="20% - uthevingsfarge 4 3 9" xfId="37559" xr:uid="{00000000-0005-0000-0000-00002D340000}"/>
    <cellStyle name="20% - uthevingsfarge 4 3_4 manuell" xfId="52820" xr:uid="{3547AAEE-FFA8-467F-8AA2-5B974EF199D4}"/>
    <cellStyle name="20% - uthevingsfarge 4 30" xfId="3338" xr:uid="{00000000-0005-0000-0000-00002F340000}"/>
    <cellStyle name="20% - uthevingsfarge 4 30 2" xfId="3339" xr:uid="{00000000-0005-0000-0000-000030340000}"/>
    <cellStyle name="20% - uthevingsfarge 4 30 2 2" xfId="3340" xr:uid="{00000000-0005-0000-0000-000031340000}"/>
    <cellStyle name="20% - uthevingsfarge 4 30 2 2 2" xfId="37571" xr:uid="{00000000-0005-0000-0000-000032340000}"/>
    <cellStyle name="20% - uthevingsfarge 4 30 2 2_CC1" xfId="52821" xr:uid="{0FCD63EC-2031-4945-ABD3-88F065747E05}"/>
    <cellStyle name="20% - uthevingsfarge 4 30 2 3" xfId="37572" xr:uid="{00000000-0005-0000-0000-000033340000}"/>
    <cellStyle name="20% - uthevingsfarge 4 30 2 4" xfId="37573" xr:uid="{00000000-0005-0000-0000-000034340000}"/>
    <cellStyle name="20% - uthevingsfarge 4 30 2 5" xfId="37574" xr:uid="{00000000-0005-0000-0000-000035340000}"/>
    <cellStyle name="20% - uthevingsfarge 4 30 2 6" xfId="37570" xr:uid="{00000000-0005-0000-0000-000036340000}"/>
    <cellStyle name="20% - uthevingsfarge 4 30 2_4 manuell" xfId="52822" xr:uid="{05E073DD-5CCC-4E3E-96F3-9BAEABF9BAC2}"/>
    <cellStyle name="20% - uthevingsfarge 4 30 3" xfId="3341" xr:uid="{00000000-0005-0000-0000-000038340000}"/>
    <cellStyle name="20% - uthevingsfarge 4 30 3 2" xfId="37575" xr:uid="{00000000-0005-0000-0000-000039340000}"/>
    <cellStyle name="20% - uthevingsfarge 4 30 3_CC1" xfId="52823" xr:uid="{300215B1-B13D-4031-AD95-E604E2D029DB}"/>
    <cellStyle name="20% - uthevingsfarge 4 30 4" xfId="37576" xr:uid="{00000000-0005-0000-0000-00003A340000}"/>
    <cellStyle name="20% - uthevingsfarge 4 30 5" xfId="37577" xr:uid="{00000000-0005-0000-0000-00003B340000}"/>
    <cellStyle name="20% - uthevingsfarge 4 30 6" xfId="37578" xr:uid="{00000000-0005-0000-0000-00003C340000}"/>
    <cellStyle name="20% - uthevingsfarge 4 30 7" xfId="37569" xr:uid="{00000000-0005-0000-0000-00003D340000}"/>
    <cellStyle name="20% - uthevingsfarge 4 30_4 manuell" xfId="52824" xr:uid="{B4853E96-2949-4761-A836-19A8539A6652}"/>
    <cellStyle name="20% - uthevingsfarge 4 31" xfId="3342" xr:uid="{00000000-0005-0000-0000-00003F340000}"/>
    <cellStyle name="20% - uthevingsfarge 4 31 2" xfId="3343" xr:uid="{00000000-0005-0000-0000-000040340000}"/>
    <cellStyle name="20% - uthevingsfarge 4 31 2 2" xfId="3344" xr:uid="{00000000-0005-0000-0000-000041340000}"/>
    <cellStyle name="20% - uthevingsfarge 4 31 2 2 2" xfId="37581" xr:uid="{00000000-0005-0000-0000-000042340000}"/>
    <cellStyle name="20% - uthevingsfarge 4 31 2 2_CC1" xfId="52825" xr:uid="{09AC40CD-D990-4DAD-81B5-AB14322A7887}"/>
    <cellStyle name="20% - uthevingsfarge 4 31 2 3" xfId="37582" xr:uid="{00000000-0005-0000-0000-000043340000}"/>
    <cellStyle name="20% - uthevingsfarge 4 31 2 4" xfId="37583" xr:uid="{00000000-0005-0000-0000-000044340000}"/>
    <cellStyle name="20% - uthevingsfarge 4 31 2 5" xfId="37584" xr:uid="{00000000-0005-0000-0000-000045340000}"/>
    <cellStyle name="20% - uthevingsfarge 4 31 2 6" xfId="37580" xr:uid="{00000000-0005-0000-0000-000046340000}"/>
    <cellStyle name="20% - uthevingsfarge 4 31 2_4 manuell" xfId="52826" xr:uid="{EA071418-61C7-4DAE-BD17-3A7D302A3306}"/>
    <cellStyle name="20% - uthevingsfarge 4 31 3" xfId="3345" xr:uid="{00000000-0005-0000-0000-000048340000}"/>
    <cellStyle name="20% - uthevingsfarge 4 31 3 2" xfId="37585" xr:uid="{00000000-0005-0000-0000-000049340000}"/>
    <cellStyle name="20% - uthevingsfarge 4 31 3_CC1" xfId="52827" xr:uid="{D6627B4E-D445-48E2-9CD6-BC8F41B09AFB}"/>
    <cellStyle name="20% - uthevingsfarge 4 31 4" xfId="37586" xr:uid="{00000000-0005-0000-0000-00004A340000}"/>
    <cellStyle name="20% - uthevingsfarge 4 31 5" xfId="37587" xr:uid="{00000000-0005-0000-0000-00004B340000}"/>
    <cellStyle name="20% - uthevingsfarge 4 31 6" xfId="37588" xr:uid="{00000000-0005-0000-0000-00004C340000}"/>
    <cellStyle name="20% - uthevingsfarge 4 31 7" xfId="37579" xr:uid="{00000000-0005-0000-0000-00004D340000}"/>
    <cellStyle name="20% - uthevingsfarge 4 31_4 manuell" xfId="52828" xr:uid="{5B6E204B-5263-4B3F-AA42-14499BDA80FA}"/>
    <cellStyle name="20% - uthevingsfarge 4 32" xfId="3346" xr:uid="{00000000-0005-0000-0000-00004F340000}"/>
    <cellStyle name="20% - uthevingsfarge 4 32 2" xfId="3347" xr:uid="{00000000-0005-0000-0000-000050340000}"/>
    <cellStyle name="20% - uthevingsfarge 4 32 2 2" xfId="3348" xr:uid="{00000000-0005-0000-0000-000051340000}"/>
    <cellStyle name="20% - uthevingsfarge 4 32 2 2 2" xfId="37591" xr:uid="{00000000-0005-0000-0000-000052340000}"/>
    <cellStyle name="20% - uthevingsfarge 4 32 2 2_CC1" xfId="52829" xr:uid="{A9018848-4BB4-4F97-A7FA-3A9993759952}"/>
    <cellStyle name="20% - uthevingsfarge 4 32 2 3" xfId="37592" xr:uid="{00000000-0005-0000-0000-000053340000}"/>
    <cellStyle name="20% - uthevingsfarge 4 32 2 4" xfId="37593" xr:uid="{00000000-0005-0000-0000-000054340000}"/>
    <cellStyle name="20% - uthevingsfarge 4 32 2 5" xfId="37594" xr:uid="{00000000-0005-0000-0000-000055340000}"/>
    <cellStyle name="20% - uthevingsfarge 4 32 2 6" xfId="37590" xr:uid="{00000000-0005-0000-0000-000056340000}"/>
    <cellStyle name="20% - uthevingsfarge 4 32 2_4 manuell" xfId="52830" xr:uid="{E4739CBB-D232-4EA8-8892-82D6DFB19727}"/>
    <cellStyle name="20% - uthevingsfarge 4 32 3" xfId="3349" xr:uid="{00000000-0005-0000-0000-000058340000}"/>
    <cellStyle name="20% - uthevingsfarge 4 32 3 2" xfId="37595" xr:uid="{00000000-0005-0000-0000-000059340000}"/>
    <cellStyle name="20% - uthevingsfarge 4 32 3_CC1" xfId="52831" xr:uid="{93C09B25-1E74-4A5B-9BDD-D5F00578F231}"/>
    <cellStyle name="20% - uthevingsfarge 4 32 4" xfId="37596" xr:uid="{00000000-0005-0000-0000-00005A340000}"/>
    <cellStyle name="20% - uthevingsfarge 4 32 5" xfId="37597" xr:uid="{00000000-0005-0000-0000-00005B340000}"/>
    <cellStyle name="20% - uthevingsfarge 4 32 6" xfId="37598" xr:uid="{00000000-0005-0000-0000-00005C340000}"/>
    <cellStyle name="20% - uthevingsfarge 4 32 7" xfId="37589" xr:uid="{00000000-0005-0000-0000-00005D340000}"/>
    <cellStyle name="20% - uthevingsfarge 4 32_4 manuell" xfId="52832" xr:uid="{4DE3470D-690A-4176-9D8B-D06EFF33F338}"/>
    <cellStyle name="20% - uthevingsfarge 4 33" xfId="3350" xr:uid="{00000000-0005-0000-0000-00005F340000}"/>
    <cellStyle name="20% - uthevingsfarge 4 33 2" xfId="3351" xr:uid="{00000000-0005-0000-0000-000060340000}"/>
    <cellStyle name="20% - uthevingsfarge 4 33 2 2" xfId="3352" xr:uid="{00000000-0005-0000-0000-000061340000}"/>
    <cellStyle name="20% - uthevingsfarge 4 33 2 2 2" xfId="37601" xr:uid="{00000000-0005-0000-0000-000062340000}"/>
    <cellStyle name="20% - uthevingsfarge 4 33 2 2_CC1" xfId="52833" xr:uid="{7B1CB92D-B6C2-41FB-AF1A-73CA2308A23E}"/>
    <cellStyle name="20% - uthevingsfarge 4 33 2 3" xfId="37602" xr:uid="{00000000-0005-0000-0000-000063340000}"/>
    <cellStyle name="20% - uthevingsfarge 4 33 2 4" xfId="37603" xr:uid="{00000000-0005-0000-0000-000064340000}"/>
    <cellStyle name="20% - uthevingsfarge 4 33 2 5" xfId="37604" xr:uid="{00000000-0005-0000-0000-000065340000}"/>
    <cellStyle name="20% - uthevingsfarge 4 33 2 6" xfId="37600" xr:uid="{00000000-0005-0000-0000-000066340000}"/>
    <cellStyle name="20% - uthevingsfarge 4 33 2_4 manuell" xfId="52834" xr:uid="{41EFAB83-BB4A-48AC-862A-3EF5791506A6}"/>
    <cellStyle name="20% - uthevingsfarge 4 33 3" xfId="3353" xr:uid="{00000000-0005-0000-0000-000068340000}"/>
    <cellStyle name="20% - uthevingsfarge 4 33 3 2" xfId="37605" xr:uid="{00000000-0005-0000-0000-000069340000}"/>
    <cellStyle name="20% - uthevingsfarge 4 33 3_CC1" xfId="52835" xr:uid="{84170D4D-921A-4A02-95A3-AA28BFC2EDFB}"/>
    <cellStyle name="20% - uthevingsfarge 4 33 4" xfId="37606" xr:uid="{00000000-0005-0000-0000-00006A340000}"/>
    <cellStyle name="20% - uthevingsfarge 4 33 5" xfId="37607" xr:uid="{00000000-0005-0000-0000-00006B340000}"/>
    <cellStyle name="20% - uthevingsfarge 4 33 6" xfId="37608" xr:uid="{00000000-0005-0000-0000-00006C340000}"/>
    <cellStyle name="20% - uthevingsfarge 4 33 7" xfId="37599" xr:uid="{00000000-0005-0000-0000-00006D340000}"/>
    <cellStyle name="20% - uthevingsfarge 4 33_4 manuell" xfId="52836" xr:uid="{0503A4D0-56A1-4BEC-BC4A-9E0BB837697F}"/>
    <cellStyle name="20% - uthevingsfarge 4 34" xfId="3354" xr:uid="{00000000-0005-0000-0000-00006F340000}"/>
    <cellStyle name="20% - uthevingsfarge 4 34 2" xfId="3355" xr:uid="{00000000-0005-0000-0000-000070340000}"/>
    <cellStyle name="20% - uthevingsfarge 4 34 2 2" xfId="3356" xr:uid="{00000000-0005-0000-0000-000071340000}"/>
    <cellStyle name="20% - uthevingsfarge 4 34 2 2 2" xfId="37611" xr:uid="{00000000-0005-0000-0000-000072340000}"/>
    <cellStyle name="20% - uthevingsfarge 4 34 2 2_CC1" xfId="52837" xr:uid="{CDC0F997-69CD-4C86-8D6D-F962A5E6C47F}"/>
    <cellStyle name="20% - uthevingsfarge 4 34 2 3" xfId="37612" xr:uid="{00000000-0005-0000-0000-000073340000}"/>
    <cellStyle name="20% - uthevingsfarge 4 34 2 4" xfId="37613" xr:uid="{00000000-0005-0000-0000-000074340000}"/>
    <cellStyle name="20% - uthevingsfarge 4 34 2 5" xfId="37614" xr:uid="{00000000-0005-0000-0000-000075340000}"/>
    <cellStyle name="20% - uthevingsfarge 4 34 2 6" xfId="37610" xr:uid="{00000000-0005-0000-0000-000076340000}"/>
    <cellStyle name="20% - uthevingsfarge 4 34 2_4 manuell" xfId="52838" xr:uid="{D342F5BA-315E-4268-BE6B-7A3E63ADF9BE}"/>
    <cellStyle name="20% - uthevingsfarge 4 34 3" xfId="3357" xr:uid="{00000000-0005-0000-0000-000078340000}"/>
    <cellStyle name="20% - uthevingsfarge 4 34 3 2" xfId="37615" xr:uid="{00000000-0005-0000-0000-000079340000}"/>
    <cellStyle name="20% - uthevingsfarge 4 34 3_CC1" xfId="52839" xr:uid="{A48A79E1-6A7A-4C91-9732-9CCFC82709CB}"/>
    <cellStyle name="20% - uthevingsfarge 4 34 4" xfId="37616" xr:uid="{00000000-0005-0000-0000-00007A340000}"/>
    <cellStyle name="20% - uthevingsfarge 4 34 5" xfId="37617" xr:uid="{00000000-0005-0000-0000-00007B340000}"/>
    <cellStyle name="20% - uthevingsfarge 4 34 6" xfId="37618" xr:uid="{00000000-0005-0000-0000-00007C340000}"/>
    <cellStyle name="20% - uthevingsfarge 4 34 7" xfId="37609" xr:uid="{00000000-0005-0000-0000-00007D340000}"/>
    <cellStyle name="20% - uthevingsfarge 4 34_4 manuell" xfId="52840" xr:uid="{07B505F9-876F-48ED-B7A6-B6453F282431}"/>
    <cellStyle name="20% - uthevingsfarge 4 35" xfId="3358" xr:uid="{00000000-0005-0000-0000-00007F340000}"/>
    <cellStyle name="20% - uthevingsfarge 4 35 2" xfId="3359" xr:uid="{00000000-0005-0000-0000-000080340000}"/>
    <cellStyle name="20% - uthevingsfarge 4 35 2 2" xfId="3360" xr:uid="{00000000-0005-0000-0000-000081340000}"/>
    <cellStyle name="20% - uthevingsfarge 4 35 2 2 2" xfId="37621" xr:uid="{00000000-0005-0000-0000-000082340000}"/>
    <cellStyle name="20% - uthevingsfarge 4 35 2 2_CC1" xfId="52841" xr:uid="{C0B69CF1-A2E7-4FC5-A472-FDB889A1EFD4}"/>
    <cellStyle name="20% - uthevingsfarge 4 35 2 3" xfId="37622" xr:uid="{00000000-0005-0000-0000-000083340000}"/>
    <cellStyle name="20% - uthevingsfarge 4 35 2 4" xfId="37623" xr:uid="{00000000-0005-0000-0000-000084340000}"/>
    <cellStyle name="20% - uthevingsfarge 4 35 2 5" xfId="37624" xr:uid="{00000000-0005-0000-0000-000085340000}"/>
    <cellStyle name="20% - uthevingsfarge 4 35 2 6" xfId="37620" xr:uid="{00000000-0005-0000-0000-000086340000}"/>
    <cellStyle name="20% - uthevingsfarge 4 35 2_4 manuell" xfId="52842" xr:uid="{FB3D754E-4D8F-46B8-A3AB-15F085A7901A}"/>
    <cellStyle name="20% - uthevingsfarge 4 35 3" xfId="3361" xr:uid="{00000000-0005-0000-0000-000088340000}"/>
    <cellStyle name="20% - uthevingsfarge 4 35 3 2" xfId="37625" xr:uid="{00000000-0005-0000-0000-000089340000}"/>
    <cellStyle name="20% - uthevingsfarge 4 35 3_CC1" xfId="52843" xr:uid="{2DF723AD-CD41-4612-81E4-DFDDDEF14264}"/>
    <cellStyle name="20% - uthevingsfarge 4 35 4" xfId="37626" xr:uid="{00000000-0005-0000-0000-00008A340000}"/>
    <cellStyle name="20% - uthevingsfarge 4 35 5" xfId="37627" xr:uid="{00000000-0005-0000-0000-00008B340000}"/>
    <cellStyle name="20% - uthevingsfarge 4 35 6" xfId="37628" xr:uid="{00000000-0005-0000-0000-00008C340000}"/>
    <cellStyle name="20% - uthevingsfarge 4 35 7" xfId="37619" xr:uid="{00000000-0005-0000-0000-00008D340000}"/>
    <cellStyle name="20% - uthevingsfarge 4 35_4 manuell" xfId="52844" xr:uid="{98953434-7E40-4467-89D3-9CB4BC256EF5}"/>
    <cellStyle name="20% - uthevingsfarge 4 36" xfId="3362" xr:uid="{00000000-0005-0000-0000-00008F340000}"/>
    <cellStyle name="20% - uthevingsfarge 4 36 2" xfId="3363" xr:uid="{00000000-0005-0000-0000-000090340000}"/>
    <cellStyle name="20% - uthevingsfarge 4 36 2 2" xfId="3364" xr:uid="{00000000-0005-0000-0000-000091340000}"/>
    <cellStyle name="20% - uthevingsfarge 4 36 2 2 2" xfId="37631" xr:uid="{00000000-0005-0000-0000-000092340000}"/>
    <cellStyle name="20% - uthevingsfarge 4 36 2 2_CC1" xfId="52845" xr:uid="{50867D7C-46E2-4D53-ADAD-B2EDD706D85E}"/>
    <cellStyle name="20% - uthevingsfarge 4 36 2 3" xfId="37632" xr:uid="{00000000-0005-0000-0000-000093340000}"/>
    <cellStyle name="20% - uthevingsfarge 4 36 2 4" xfId="37633" xr:uid="{00000000-0005-0000-0000-000094340000}"/>
    <cellStyle name="20% - uthevingsfarge 4 36 2 5" xfId="37634" xr:uid="{00000000-0005-0000-0000-000095340000}"/>
    <cellStyle name="20% - uthevingsfarge 4 36 2 6" xfId="37630" xr:uid="{00000000-0005-0000-0000-000096340000}"/>
    <cellStyle name="20% - uthevingsfarge 4 36 2_4 manuell" xfId="52846" xr:uid="{5AFC36A5-45C2-4BC5-94DB-A23300EF4162}"/>
    <cellStyle name="20% - uthevingsfarge 4 36 3" xfId="3365" xr:uid="{00000000-0005-0000-0000-000098340000}"/>
    <cellStyle name="20% - uthevingsfarge 4 36 3 2" xfId="37635" xr:uid="{00000000-0005-0000-0000-000099340000}"/>
    <cellStyle name="20% - uthevingsfarge 4 36 3_CC1" xfId="52847" xr:uid="{63C32B59-F920-4234-9F08-F1753825E543}"/>
    <cellStyle name="20% - uthevingsfarge 4 36 4" xfId="37636" xr:uid="{00000000-0005-0000-0000-00009A340000}"/>
    <cellStyle name="20% - uthevingsfarge 4 36 5" xfId="37637" xr:uid="{00000000-0005-0000-0000-00009B340000}"/>
    <cellStyle name="20% - uthevingsfarge 4 36 6" xfId="37638" xr:uid="{00000000-0005-0000-0000-00009C340000}"/>
    <cellStyle name="20% - uthevingsfarge 4 36 7" xfId="37629" xr:uid="{00000000-0005-0000-0000-00009D340000}"/>
    <cellStyle name="20% - uthevingsfarge 4 36_4 manuell" xfId="52848" xr:uid="{8009DCFF-71EE-4D01-A27F-A5669BDE4BDC}"/>
    <cellStyle name="20% - uthevingsfarge 4 37" xfId="3366" xr:uid="{00000000-0005-0000-0000-00009F340000}"/>
    <cellStyle name="20% - uthevingsfarge 4 37 2" xfId="3367" xr:uid="{00000000-0005-0000-0000-0000A0340000}"/>
    <cellStyle name="20% - uthevingsfarge 4 37 2 2" xfId="3368" xr:uid="{00000000-0005-0000-0000-0000A1340000}"/>
    <cellStyle name="20% - uthevingsfarge 4 37 2 2 2" xfId="37641" xr:uid="{00000000-0005-0000-0000-0000A2340000}"/>
    <cellStyle name="20% - uthevingsfarge 4 37 2 2_CC1" xfId="52849" xr:uid="{2A8C546B-69CD-4782-A070-C222AAEDB4FC}"/>
    <cellStyle name="20% - uthevingsfarge 4 37 2 3" xfId="37642" xr:uid="{00000000-0005-0000-0000-0000A3340000}"/>
    <cellStyle name="20% - uthevingsfarge 4 37 2 4" xfId="37643" xr:uid="{00000000-0005-0000-0000-0000A4340000}"/>
    <cellStyle name="20% - uthevingsfarge 4 37 2 5" xfId="37644" xr:uid="{00000000-0005-0000-0000-0000A5340000}"/>
    <cellStyle name="20% - uthevingsfarge 4 37 2 6" xfId="37640" xr:uid="{00000000-0005-0000-0000-0000A6340000}"/>
    <cellStyle name="20% - uthevingsfarge 4 37 2_4 manuell" xfId="52850" xr:uid="{AB7469E8-6064-4A3D-B0B1-8556C6DAE0C6}"/>
    <cellStyle name="20% - uthevingsfarge 4 37 3" xfId="3369" xr:uid="{00000000-0005-0000-0000-0000A8340000}"/>
    <cellStyle name="20% - uthevingsfarge 4 37 3 2" xfId="37645" xr:uid="{00000000-0005-0000-0000-0000A9340000}"/>
    <cellStyle name="20% - uthevingsfarge 4 37 3_CC1" xfId="52851" xr:uid="{B047221D-33D1-4326-808B-851D48899678}"/>
    <cellStyle name="20% - uthevingsfarge 4 37 4" xfId="37646" xr:uid="{00000000-0005-0000-0000-0000AA340000}"/>
    <cellStyle name="20% - uthevingsfarge 4 37 5" xfId="37647" xr:uid="{00000000-0005-0000-0000-0000AB340000}"/>
    <cellStyle name="20% - uthevingsfarge 4 37 6" xfId="37648" xr:uid="{00000000-0005-0000-0000-0000AC340000}"/>
    <cellStyle name="20% - uthevingsfarge 4 37 7" xfId="37639" xr:uid="{00000000-0005-0000-0000-0000AD340000}"/>
    <cellStyle name="20% - uthevingsfarge 4 37_4 manuell" xfId="52852" xr:uid="{F868E436-2B56-404B-B1DC-E59E7991092E}"/>
    <cellStyle name="20% - uthevingsfarge 4 38" xfId="3370" xr:uid="{00000000-0005-0000-0000-0000AF340000}"/>
    <cellStyle name="20% - uthevingsfarge 4 38 2" xfId="3371" xr:uid="{00000000-0005-0000-0000-0000B0340000}"/>
    <cellStyle name="20% - uthevingsfarge 4 38 2 2" xfId="3372" xr:uid="{00000000-0005-0000-0000-0000B1340000}"/>
    <cellStyle name="20% - uthevingsfarge 4 38 2 2 2" xfId="37651" xr:uid="{00000000-0005-0000-0000-0000B2340000}"/>
    <cellStyle name="20% - uthevingsfarge 4 38 2 2_CC1" xfId="52853" xr:uid="{E1755485-9886-4F6E-8D49-FEFFFF50769E}"/>
    <cellStyle name="20% - uthevingsfarge 4 38 2 3" xfId="37652" xr:uid="{00000000-0005-0000-0000-0000B3340000}"/>
    <cellStyle name="20% - uthevingsfarge 4 38 2 4" xfId="37653" xr:uid="{00000000-0005-0000-0000-0000B4340000}"/>
    <cellStyle name="20% - uthevingsfarge 4 38 2 5" xfId="37654" xr:uid="{00000000-0005-0000-0000-0000B5340000}"/>
    <cellStyle name="20% - uthevingsfarge 4 38 2 6" xfId="37650" xr:uid="{00000000-0005-0000-0000-0000B6340000}"/>
    <cellStyle name="20% - uthevingsfarge 4 38 2_4 manuell" xfId="52854" xr:uid="{54331235-DD13-4325-A896-6759566F12AA}"/>
    <cellStyle name="20% - uthevingsfarge 4 38 3" xfId="3373" xr:uid="{00000000-0005-0000-0000-0000B8340000}"/>
    <cellStyle name="20% - uthevingsfarge 4 38 3 2" xfId="37655" xr:uid="{00000000-0005-0000-0000-0000B9340000}"/>
    <cellStyle name="20% - uthevingsfarge 4 38 3_CC1" xfId="52855" xr:uid="{FA36F1E4-6B16-4D42-B15F-25E0EA8C7356}"/>
    <cellStyle name="20% - uthevingsfarge 4 38 4" xfId="37656" xr:uid="{00000000-0005-0000-0000-0000BA340000}"/>
    <cellStyle name="20% - uthevingsfarge 4 38 5" xfId="37657" xr:uid="{00000000-0005-0000-0000-0000BB340000}"/>
    <cellStyle name="20% - uthevingsfarge 4 38 6" xfId="37658" xr:uid="{00000000-0005-0000-0000-0000BC340000}"/>
    <cellStyle name="20% - uthevingsfarge 4 38 7" xfId="37649" xr:uid="{00000000-0005-0000-0000-0000BD340000}"/>
    <cellStyle name="20% - uthevingsfarge 4 38_4 manuell" xfId="52856" xr:uid="{20CEFEEB-C725-4457-830D-C5D89CC4C447}"/>
    <cellStyle name="20% - uthevingsfarge 4 39" xfId="3374" xr:uid="{00000000-0005-0000-0000-0000BF340000}"/>
    <cellStyle name="20% - uthevingsfarge 4 39 2" xfId="3375" xr:uid="{00000000-0005-0000-0000-0000C0340000}"/>
    <cellStyle name="20% - uthevingsfarge 4 39 2 2" xfId="3376" xr:uid="{00000000-0005-0000-0000-0000C1340000}"/>
    <cellStyle name="20% - uthevingsfarge 4 39 2 2 2" xfId="37661" xr:uid="{00000000-0005-0000-0000-0000C2340000}"/>
    <cellStyle name="20% - uthevingsfarge 4 39 2 2_CC1" xfId="52857" xr:uid="{0A38EDAB-C1CA-4BD7-82A7-F621877229EF}"/>
    <cellStyle name="20% - uthevingsfarge 4 39 2 3" xfId="37662" xr:uid="{00000000-0005-0000-0000-0000C3340000}"/>
    <cellStyle name="20% - uthevingsfarge 4 39 2 4" xfId="37663" xr:uid="{00000000-0005-0000-0000-0000C4340000}"/>
    <cellStyle name="20% - uthevingsfarge 4 39 2 5" xfId="37664" xr:uid="{00000000-0005-0000-0000-0000C5340000}"/>
    <cellStyle name="20% - uthevingsfarge 4 39 2 6" xfId="37660" xr:uid="{00000000-0005-0000-0000-0000C6340000}"/>
    <cellStyle name="20% - uthevingsfarge 4 39 2_4 manuell" xfId="52858" xr:uid="{EFABAF6B-FEA7-4D35-8F15-3F112D34603C}"/>
    <cellStyle name="20% - uthevingsfarge 4 39 3" xfId="3377" xr:uid="{00000000-0005-0000-0000-0000C8340000}"/>
    <cellStyle name="20% - uthevingsfarge 4 39 3 2" xfId="37665" xr:uid="{00000000-0005-0000-0000-0000C9340000}"/>
    <cellStyle name="20% - uthevingsfarge 4 39 3_CC1" xfId="52859" xr:uid="{5F039D36-A9AD-48B2-BD28-9D45214419D5}"/>
    <cellStyle name="20% - uthevingsfarge 4 39 4" xfId="37666" xr:uid="{00000000-0005-0000-0000-0000CA340000}"/>
    <cellStyle name="20% - uthevingsfarge 4 39 5" xfId="37667" xr:uid="{00000000-0005-0000-0000-0000CB340000}"/>
    <cellStyle name="20% - uthevingsfarge 4 39 6" xfId="37668" xr:uid="{00000000-0005-0000-0000-0000CC340000}"/>
    <cellStyle name="20% - uthevingsfarge 4 39 7" xfId="37659" xr:uid="{00000000-0005-0000-0000-0000CD340000}"/>
    <cellStyle name="20% - uthevingsfarge 4 39_4 manuell" xfId="52860" xr:uid="{B8813C4C-7C80-4F42-AA4D-2277401E9AAF}"/>
    <cellStyle name="20% - uthevingsfarge 4 4" xfId="3378" xr:uid="{00000000-0005-0000-0000-0000CF340000}"/>
    <cellStyle name="20% - uthevingsfarge 4 4 10" xfId="42704" xr:uid="{00000000-0005-0000-0000-0000D0340000}"/>
    <cellStyle name="20% - uthevingsfarge 4 4 2" xfId="3379" xr:uid="{00000000-0005-0000-0000-0000D1340000}"/>
    <cellStyle name="20% - uthevingsfarge 4 4 2 2" xfId="3380" xr:uid="{00000000-0005-0000-0000-0000D2340000}"/>
    <cellStyle name="20% - uthevingsfarge 4 4 2 2 2" xfId="14826" xr:uid="{00000000-0005-0000-0000-0000D3340000}"/>
    <cellStyle name="20% - uthevingsfarge 4 4 2 2 2 2" xfId="42705" xr:uid="{00000000-0005-0000-0000-0000D4340000}"/>
    <cellStyle name="20% - uthevingsfarge 4 4 2 2 3" xfId="37671" xr:uid="{00000000-0005-0000-0000-0000D5340000}"/>
    <cellStyle name="20% - uthevingsfarge 4 4 2 2_3. Chng in credit spreads" xfId="42706" xr:uid="{00000000-0005-0000-0000-0000D6340000}"/>
    <cellStyle name="20% - uthevingsfarge 4 4 2 3" xfId="14827" xr:uid="{00000000-0005-0000-0000-0000D7340000}"/>
    <cellStyle name="20% - uthevingsfarge 4 4 2 3 2" xfId="37672" xr:uid="{00000000-0005-0000-0000-0000D8340000}"/>
    <cellStyle name="20% - uthevingsfarge 4 4 2 3 2 2" xfId="42707" xr:uid="{00000000-0005-0000-0000-0000D9340000}"/>
    <cellStyle name="20% - uthevingsfarge 4 4 2 3 3" xfId="42708" xr:uid="{00000000-0005-0000-0000-0000DA340000}"/>
    <cellStyle name="20% - uthevingsfarge 4 4 2 3_3. Chng in credit spreads" xfId="42709" xr:uid="{00000000-0005-0000-0000-0000DB340000}"/>
    <cellStyle name="20% - uthevingsfarge 4 4 2 4" xfId="37673" xr:uid="{00000000-0005-0000-0000-0000DC340000}"/>
    <cellStyle name="20% - uthevingsfarge 4 4 2 4 2" xfId="42710" xr:uid="{00000000-0005-0000-0000-0000DD340000}"/>
    <cellStyle name="20% - uthevingsfarge 4 4 2 5" xfId="37674" xr:uid="{00000000-0005-0000-0000-0000DE340000}"/>
    <cellStyle name="20% - uthevingsfarge 4 4 2 6" xfId="37670" xr:uid="{00000000-0005-0000-0000-0000DF340000}"/>
    <cellStyle name="20% - uthevingsfarge 4 4 2 7" xfId="42711" xr:uid="{00000000-0005-0000-0000-0000E0340000}"/>
    <cellStyle name="20% - uthevingsfarge 4 4 2 8" xfId="42712" xr:uid="{00000000-0005-0000-0000-0000E1340000}"/>
    <cellStyle name="20% - uthevingsfarge 4 4 2_3. Chng in credit spreads" xfId="42713" xr:uid="{00000000-0005-0000-0000-0000E2340000}"/>
    <cellStyle name="20% - uthevingsfarge 4 4 3" xfId="3381" xr:uid="{00000000-0005-0000-0000-0000E3340000}"/>
    <cellStyle name="20% - uthevingsfarge 4 4 3 2" xfId="14828" xr:uid="{00000000-0005-0000-0000-0000E4340000}"/>
    <cellStyle name="20% - uthevingsfarge 4 4 3 2 2" xfId="42714" xr:uid="{00000000-0005-0000-0000-0000E5340000}"/>
    <cellStyle name="20% - uthevingsfarge 4 4 3 3" xfId="14829" xr:uid="{00000000-0005-0000-0000-0000E6340000}"/>
    <cellStyle name="20% - uthevingsfarge 4 4 3 4" xfId="37675" xr:uid="{00000000-0005-0000-0000-0000E7340000}"/>
    <cellStyle name="20% - uthevingsfarge 4 4 3 5" xfId="42715" xr:uid="{00000000-0005-0000-0000-0000E8340000}"/>
    <cellStyle name="20% - uthevingsfarge 4 4 3 6" xfId="42716" xr:uid="{00000000-0005-0000-0000-0000E9340000}"/>
    <cellStyle name="20% - uthevingsfarge 4 4 3_3. Chng in credit spreads" xfId="42717" xr:uid="{00000000-0005-0000-0000-0000EA340000}"/>
    <cellStyle name="20% - uthevingsfarge 4 4 4" xfId="14830" xr:uid="{00000000-0005-0000-0000-0000EB340000}"/>
    <cellStyle name="20% - uthevingsfarge 4 4 4 2" xfId="14831" xr:uid="{00000000-0005-0000-0000-0000EC340000}"/>
    <cellStyle name="20% - uthevingsfarge 4 4 4 2 2" xfId="42718" xr:uid="{00000000-0005-0000-0000-0000ED340000}"/>
    <cellStyle name="20% - uthevingsfarge 4 4 4 3" xfId="14832" xr:uid="{00000000-0005-0000-0000-0000EE340000}"/>
    <cellStyle name="20% - uthevingsfarge 4 4 4 4" xfId="37676" xr:uid="{00000000-0005-0000-0000-0000EF340000}"/>
    <cellStyle name="20% - uthevingsfarge 4 4 4 5" xfId="42719" xr:uid="{00000000-0005-0000-0000-0000F0340000}"/>
    <cellStyle name="20% - uthevingsfarge 4 4 4 6" xfId="42720" xr:uid="{00000000-0005-0000-0000-0000F1340000}"/>
    <cellStyle name="20% - uthevingsfarge 4 4 4_3. Chng in credit spreads" xfId="42721" xr:uid="{00000000-0005-0000-0000-0000F2340000}"/>
    <cellStyle name="20% - uthevingsfarge 4 4 5" xfId="14833" xr:uid="{00000000-0005-0000-0000-0000F3340000}"/>
    <cellStyle name="20% - uthevingsfarge 4 4 5 2" xfId="14834" xr:uid="{00000000-0005-0000-0000-0000F4340000}"/>
    <cellStyle name="20% - uthevingsfarge 4 4 5 3" xfId="14835" xr:uid="{00000000-0005-0000-0000-0000F5340000}"/>
    <cellStyle name="20% - uthevingsfarge 4 4 5 4" xfId="37677" xr:uid="{00000000-0005-0000-0000-0000F6340000}"/>
    <cellStyle name="20% - uthevingsfarge 4 4 5 5" xfId="42722" xr:uid="{00000000-0005-0000-0000-0000F7340000}"/>
    <cellStyle name="20% - uthevingsfarge 4 4 5 6" xfId="42723" xr:uid="{00000000-0005-0000-0000-0000F8340000}"/>
    <cellStyle name="20% - uthevingsfarge 4 4 5_43 Manuell" xfId="54429" xr:uid="{43BBCB08-D66D-4406-8EF5-2C290A6529A2}"/>
    <cellStyle name="20% - uthevingsfarge 4 4 6" xfId="14836" xr:uid="{00000000-0005-0000-0000-0000FA340000}"/>
    <cellStyle name="20% - uthevingsfarge 4 4 6 2" xfId="14837" xr:uid="{00000000-0005-0000-0000-0000FB340000}"/>
    <cellStyle name="20% - uthevingsfarge 4 4 6 3" xfId="37678" xr:uid="{00000000-0005-0000-0000-0000FC340000}"/>
    <cellStyle name="20% - uthevingsfarge 4 4 6_43 Manuell" xfId="54430" xr:uid="{F17DC926-AD10-4455-ADE5-2F806C9F3B6F}"/>
    <cellStyle name="20% - uthevingsfarge 4 4 7" xfId="14838" xr:uid="{00000000-0005-0000-0000-0000FE340000}"/>
    <cellStyle name="20% - uthevingsfarge 4 4 8" xfId="37669" xr:uid="{00000000-0005-0000-0000-0000FF340000}"/>
    <cellStyle name="20% - uthevingsfarge 4 4 9" xfId="42724" xr:uid="{00000000-0005-0000-0000-000000350000}"/>
    <cellStyle name="20% - uthevingsfarge 4 4_3. Chng in credit spreads" xfId="42725" xr:uid="{00000000-0005-0000-0000-000001350000}"/>
    <cellStyle name="20% - uthevingsfarge 4 40" xfId="3382" xr:uid="{00000000-0005-0000-0000-000002350000}"/>
    <cellStyle name="20% - uthevingsfarge 4 40 2" xfId="3383" xr:uid="{00000000-0005-0000-0000-000003350000}"/>
    <cellStyle name="20% - uthevingsfarge 4 40 2 2" xfId="3384" xr:uid="{00000000-0005-0000-0000-000004350000}"/>
    <cellStyle name="20% - uthevingsfarge 4 40 2 2 2" xfId="37681" xr:uid="{00000000-0005-0000-0000-000005350000}"/>
    <cellStyle name="20% - uthevingsfarge 4 40 2 2_CC1" xfId="52861" xr:uid="{FD1D3374-D478-49C9-8958-FA775D7D3D6B}"/>
    <cellStyle name="20% - uthevingsfarge 4 40 2 3" xfId="37682" xr:uid="{00000000-0005-0000-0000-000006350000}"/>
    <cellStyle name="20% - uthevingsfarge 4 40 2 4" xfId="37683" xr:uid="{00000000-0005-0000-0000-000007350000}"/>
    <cellStyle name="20% - uthevingsfarge 4 40 2 5" xfId="37684" xr:uid="{00000000-0005-0000-0000-000008350000}"/>
    <cellStyle name="20% - uthevingsfarge 4 40 2 6" xfId="37680" xr:uid="{00000000-0005-0000-0000-000009350000}"/>
    <cellStyle name="20% - uthevingsfarge 4 40 2_4 manuell" xfId="52862" xr:uid="{40875BF0-E706-40BC-BD0B-33AAA5AB057C}"/>
    <cellStyle name="20% - uthevingsfarge 4 40 3" xfId="3385" xr:uid="{00000000-0005-0000-0000-00000B350000}"/>
    <cellStyle name="20% - uthevingsfarge 4 40 3 2" xfId="37685" xr:uid="{00000000-0005-0000-0000-00000C350000}"/>
    <cellStyle name="20% - uthevingsfarge 4 40 3_CC1" xfId="52863" xr:uid="{E85883DE-E1B1-40E5-9E87-1EB2739AF071}"/>
    <cellStyle name="20% - uthevingsfarge 4 40 4" xfId="37686" xr:uid="{00000000-0005-0000-0000-00000D350000}"/>
    <cellStyle name="20% - uthevingsfarge 4 40 5" xfId="37687" xr:uid="{00000000-0005-0000-0000-00000E350000}"/>
    <cellStyle name="20% - uthevingsfarge 4 40 6" xfId="37688" xr:uid="{00000000-0005-0000-0000-00000F350000}"/>
    <cellStyle name="20% - uthevingsfarge 4 40 7" xfId="37679" xr:uid="{00000000-0005-0000-0000-000010350000}"/>
    <cellStyle name="20% - uthevingsfarge 4 40_4 manuell" xfId="52864" xr:uid="{C72DFA5F-BAFE-4348-A30E-5BAEB26F6D18}"/>
    <cellStyle name="20% - uthevingsfarge 4 41" xfId="3386" xr:uid="{00000000-0005-0000-0000-000012350000}"/>
    <cellStyle name="20% - uthevingsfarge 4 41 2" xfId="3387" xr:uid="{00000000-0005-0000-0000-000013350000}"/>
    <cellStyle name="20% - uthevingsfarge 4 41 2 2" xfId="3388" xr:uid="{00000000-0005-0000-0000-000014350000}"/>
    <cellStyle name="20% - uthevingsfarge 4 41 2 2 2" xfId="37691" xr:uid="{00000000-0005-0000-0000-000015350000}"/>
    <cellStyle name="20% - uthevingsfarge 4 41 2 2_CC1" xfId="52865" xr:uid="{4A14C226-1413-4DB1-996A-DA0B774577E2}"/>
    <cellStyle name="20% - uthevingsfarge 4 41 2 3" xfId="37692" xr:uid="{00000000-0005-0000-0000-000016350000}"/>
    <cellStyle name="20% - uthevingsfarge 4 41 2 4" xfId="37693" xr:uid="{00000000-0005-0000-0000-000017350000}"/>
    <cellStyle name="20% - uthevingsfarge 4 41 2 5" xfId="37694" xr:uid="{00000000-0005-0000-0000-000018350000}"/>
    <cellStyle name="20% - uthevingsfarge 4 41 2 6" xfId="37690" xr:uid="{00000000-0005-0000-0000-000019350000}"/>
    <cellStyle name="20% - uthevingsfarge 4 41 2_4 manuell" xfId="52866" xr:uid="{3507323A-7811-4451-B777-F45A9157CD73}"/>
    <cellStyle name="20% - uthevingsfarge 4 41 3" xfId="3389" xr:uid="{00000000-0005-0000-0000-00001B350000}"/>
    <cellStyle name="20% - uthevingsfarge 4 41 3 2" xfId="37695" xr:uid="{00000000-0005-0000-0000-00001C350000}"/>
    <cellStyle name="20% - uthevingsfarge 4 41 3_CC1" xfId="52867" xr:uid="{DC17A216-F40D-41B0-85EE-C66A07E4A041}"/>
    <cellStyle name="20% - uthevingsfarge 4 41 4" xfId="37696" xr:uid="{00000000-0005-0000-0000-00001D350000}"/>
    <cellStyle name="20% - uthevingsfarge 4 41 5" xfId="37697" xr:uid="{00000000-0005-0000-0000-00001E350000}"/>
    <cellStyle name="20% - uthevingsfarge 4 41 6" xfId="37698" xr:uid="{00000000-0005-0000-0000-00001F350000}"/>
    <cellStyle name="20% - uthevingsfarge 4 41 7" xfId="37689" xr:uid="{00000000-0005-0000-0000-000020350000}"/>
    <cellStyle name="20% - uthevingsfarge 4 41_4 manuell" xfId="52868" xr:uid="{6FF8D6D3-E3B5-4A67-80B0-D385CBF4A15E}"/>
    <cellStyle name="20% - uthevingsfarge 4 42" xfId="3390" xr:uid="{00000000-0005-0000-0000-000022350000}"/>
    <cellStyle name="20% - uthevingsfarge 4 42 2" xfId="3391" xr:uid="{00000000-0005-0000-0000-000023350000}"/>
    <cellStyle name="20% - uthevingsfarge 4 42 2 2" xfId="3392" xr:uid="{00000000-0005-0000-0000-000024350000}"/>
    <cellStyle name="20% - uthevingsfarge 4 42 2 2 2" xfId="37701" xr:uid="{00000000-0005-0000-0000-000025350000}"/>
    <cellStyle name="20% - uthevingsfarge 4 42 2 2_CC1" xfId="52869" xr:uid="{5DAE915B-D170-461C-979B-A84FADB546BE}"/>
    <cellStyle name="20% - uthevingsfarge 4 42 2 3" xfId="37702" xr:uid="{00000000-0005-0000-0000-000026350000}"/>
    <cellStyle name="20% - uthevingsfarge 4 42 2 4" xfId="37703" xr:uid="{00000000-0005-0000-0000-000027350000}"/>
    <cellStyle name="20% - uthevingsfarge 4 42 2 5" xfId="37704" xr:uid="{00000000-0005-0000-0000-000028350000}"/>
    <cellStyle name="20% - uthevingsfarge 4 42 2 6" xfId="37700" xr:uid="{00000000-0005-0000-0000-000029350000}"/>
    <cellStyle name="20% - uthevingsfarge 4 42 2_4 manuell" xfId="52870" xr:uid="{597D32E6-E865-4B13-B6A7-23BDAEEF365C}"/>
    <cellStyle name="20% - uthevingsfarge 4 42 3" xfId="3393" xr:uid="{00000000-0005-0000-0000-00002B350000}"/>
    <cellStyle name="20% - uthevingsfarge 4 42 3 2" xfId="37705" xr:uid="{00000000-0005-0000-0000-00002C350000}"/>
    <cellStyle name="20% - uthevingsfarge 4 42 3_CC1" xfId="52871" xr:uid="{A7843401-DC3E-4B4F-8E0A-D3DCD8BCA096}"/>
    <cellStyle name="20% - uthevingsfarge 4 42 4" xfId="37706" xr:uid="{00000000-0005-0000-0000-00002D350000}"/>
    <cellStyle name="20% - uthevingsfarge 4 42 5" xfId="37707" xr:uid="{00000000-0005-0000-0000-00002E350000}"/>
    <cellStyle name="20% - uthevingsfarge 4 42 6" xfId="37708" xr:uid="{00000000-0005-0000-0000-00002F350000}"/>
    <cellStyle name="20% - uthevingsfarge 4 42 7" xfId="37699" xr:uid="{00000000-0005-0000-0000-000030350000}"/>
    <cellStyle name="20% - uthevingsfarge 4 42_4 manuell" xfId="52872" xr:uid="{86305076-D50B-405D-B365-BA5FEA438B1D}"/>
    <cellStyle name="20% - uthevingsfarge 4 43" xfId="3394" xr:uid="{00000000-0005-0000-0000-000032350000}"/>
    <cellStyle name="20% - uthevingsfarge 4 43 2" xfId="3395" xr:uid="{00000000-0005-0000-0000-000033350000}"/>
    <cellStyle name="20% - uthevingsfarge 4 43 2 2" xfId="3396" xr:uid="{00000000-0005-0000-0000-000034350000}"/>
    <cellStyle name="20% - uthevingsfarge 4 43 2 2 2" xfId="37711" xr:uid="{00000000-0005-0000-0000-000035350000}"/>
    <cellStyle name="20% - uthevingsfarge 4 43 2 2_CC1" xfId="52873" xr:uid="{9A642C99-7438-430D-BBCE-C1F13EA32D99}"/>
    <cellStyle name="20% - uthevingsfarge 4 43 2 3" xfId="37712" xr:uid="{00000000-0005-0000-0000-000036350000}"/>
    <cellStyle name="20% - uthevingsfarge 4 43 2 4" xfId="37713" xr:uid="{00000000-0005-0000-0000-000037350000}"/>
    <cellStyle name="20% - uthevingsfarge 4 43 2 5" xfId="37714" xr:uid="{00000000-0005-0000-0000-000038350000}"/>
    <cellStyle name="20% - uthevingsfarge 4 43 2 6" xfId="37710" xr:uid="{00000000-0005-0000-0000-000039350000}"/>
    <cellStyle name="20% - uthevingsfarge 4 43 2_4 manuell" xfId="52874" xr:uid="{25D44A00-5E98-4080-9E73-3CADD16D3E2A}"/>
    <cellStyle name="20% - uthevingsfarge 4 43 3" xfId="3397" xr:uid="{00000000-0005-0000-0000-00003B350000}"/>
    <cellStyle name="20% - uthevingsfarge 4 43 3 2" xfId="37715" xr:uid="{00000000-0005-0000-0000-00003C350000}"/>
    <cellStyle name="20% - uthevingsfarge 4 43 3_CC1" xfId="52875" xr:uid="{FF07735B-317A-4F54-9664-8E88673B8593}"/>
    <cellStyle name="20% - uthevingsfarge 4 43 4" xfId="37716" xr:uid="{00000000-0005-0000-0000-00003D350000}"/>
    <cellStyle name="20% - uthevingsfarge 4 43 5" xfId="37717" xr:uid="{00000000-0005-0000-0000-00003E350000}"/>
    <cellStyle name="20% - uthevingsfarge 4 43 6" xfId="37718" xr:uid="{00000000-0005-0000-0000-00003F350000}"/>
    <cellStyle name="20% - uthevingsfarge 4 43 7" xfId="37709" xr:uid="{00000000-0005-0000-0000-000040350000}"/>
    <cellStyle name="20% - uthevingsfarge 4 43_4 manuell" xfId="52876" xr:uid="{A2AC8997-E866-45D3-BFDF-F0A741751BE8}"/>
    <cellStyle name="20% - uthevingsfarge 4 44" xfId="3398" xr:uid="{00000000-0005-0000-0000-000042350000}"/>
    <cellStyle name="20% - uthevingsfarge 4 44 2" xfId="3399" xr:uid="{00000000-0005-0000-0000-000043350000}"/>
    <cellStyle name="20% - uthevingsfarge 4 44 2 2" xfId="3400" xr:uid="{00000000-0005-0000-0000-000044350000}"/>
    <cellStyle name="20% - uthevingsfarge 4 44 2 2 2" xfId="37721" xr:uid="{00000000-0005-0000-0000-000045350000}"/>
    <cellStyle name="20% - uthevingsfarge 4 44 2 2_CC1" xfId="52877" xr:uid="{4CEBA84F-BBD3-4485-B661-EF14B8AE96DB}"/>
    <cellStyle name="20% - uthevingsfarge 4 44 2 3" xfId="37722" xr:uid="{00000000-0005-0000-0000-000046350000}"/>
    <cellStyle name="20% - uthevingsfarge 4 44 2 4" xfId="37723" xr:uid="{00000000-0005-0000-0000-000047350000}"/>
    <cellStyle name="20% - uthevingsfarge 4 44 2 5" xfId="37724" xr:uid="{00000000-0005-0000-0000-000048350000}"/>
    <cellStyle name="20% - uthevingsfarge 4 44 2 6" xfId="37720" xr:uid="{00000000-0005-0000-0000-000049350000}"/>
    <cellStyle name="20% - uthevingsfarge 4 44 2_4 manuell" xfId="52878" xr:uid="{2DC37584-638D-4E17-B779-B9B382CDD1E8}"/>
    <cellStyle name="20% - uthevingsfarge 4 44 3" xfId="3401" xr:uid="{00000000-0005-0000-0000-00004B350000}"/>
    <cellStyle name="20% - uthevingsfarge 4 44 3 2" xfId="37725" xr:uid="{00000000-0005-0000-0000-00004C350000}"/>
    <cellStyle name="20% - uthevingsfarge 4 44 3_CC1" xfId="52879" xr:uid="{9085A38D-4177-4493-8D7E-820DAFF0950E}"/>
    <cellStyle name="20% - uthevingsfarge 4 44 4" xfId="37726" xr:uid="{00000000-0005-0000-0000-00004D350000}"/>
    <cellStyle name="20% - uthevingsfarge 4 44 5" xfId="37727" xr:uid="{00000000-0005-0000-0000-00004E350000}"/>
    <cellStyle name="20% - uthevingsfarge 4 44 6" xfId="37728" xr:uid="{00000000-0005-0000-0000-00004F350000}"/>
    <cellStyle name="20% - uthevingsfarge 4 44 7" xfId="37719" xr:uid="{00000000-0005-0000-0000-000050350000}"/>
    <cellStyle name="20% - uthevingsfarge 4 44_4 manuell" xfId="52880" xr:uid="{5A5B94A6-4B53-4589-A834-3CBF7B5DDD12}"/>
    <cellStyle name="20% - uthevingsfarge 4 45" xfId="3402" xr:uid="{00000000-0005-0000-0000-000052350000}"/>
    <cellStyle name="20% - uthevingsfarge 4 45 2" xfId="3403" xr:uid="{00000000-0005-0000-0000-000053350000}"/>
    <cellStyle name="20% - uthevingsfarge 4 45 2 2" xfId="3404" xr:uid="{00000000-0005-0000-0000-000054350000}"/>
    <cellStyle name="20% - uthevingsfarge 4 45 2 2 2" xfId="37731" xr:uid="{00000000-0005-0000-0000-000055350000}"/>
    <cellStyle name="20% - uthevingsfarge 4 45 2 2_CC1" xfId="52881" xr:uid="{FBEC722B-F3A9-483E-B631-207C8B73CC89}"/>
    <cellStyle name="20% - uthevingsfarge 4 45 2 3" xfId="37732" xr:uid="{00000000-0005-0000-0000-000056350000}"/>
    <cellStyle name="20% - uthevingsfarge 4 45 2 4" xfId="37733" xr:uid="{00000000-0005-0000-0000-000057350000}"/>
    <cellStyle name="20% - uthevingsfarge 4 45 2 5" xfId="37734" xr:uid="{00000000-0005-0000-0000-000058350000}"/>
    <cellStyle name="20% - uthevingsfarge 4 45 2 6" xfId="37730" xr:uid="{00000000-0005-0000-0000-000059350000}"/>
    <cellStyle name="20% - uthevingsfarge 4 45 2_4 manuell" xfId="52882" xr:uid="{82CEE6EB-D77B-464B-A106-B60F1C89C8C0}"/>
    <cellStyle name="20% - uthevingsfarge 4 45 3" xfId="3405" xr:uid="{00000000-0005-0000-0000-00005B350000}"/>
    <cellStyle name="20% - uthevingsfarge 4 45 3 2" xfId="37735" xr:uid="{00000000-0005-0000-0000-00005C350000}"/>
    <cellStyle name="20% - uthevingsfarge 4 45 3_CC1" xfId="52883" xr:uid="{13FD8EDB-E599-41E1-8368-19DE879EEF6B}"/>
    <cellStyle name="20% - uthevingsfarge 4 45 4" xfId="37736" xr:uid="{00000000-0005-0000-0000-00005D350000}"/>
    <cellStyle name="20% - uthevingsfarge 4 45 5" xfId="37737" xr:uid="{00000000-0005-0000-0000-00005E350000}"/>
    <cellStyle name="20% - uthevingsfarge 4 45 6" xfId="37738" xr:uid="{00000000-0005-0000-0000-00005F350000}"/>
    <cellStyle name="20% - uthevingsfarge 4 45 7" xfId="37729" xr:uid="{00000000-0005-0000-0000-000060350000}"/>
    <cellStyle name="20% - uthevingsfarge 4 45_4 manuell" xfId="52884" xr:uid="{33613C53-D9C6-48BE-AB44-805D4ACC9ED6}"/>
    <cellStyle name="20% - uthevingsfarge 4 46" xfId="3406" xr:uid="{00000000-0005-0000-0000-000062350000}"/>
    <cellStyle name="20% - uthevingsfarge 4 46 2" xfId="3407" xr:uid="{00000000-0005-0000-0000-000063350000}"/>
    <cellStyle name="20% - uthevingsfarge 4 46 2 2" xfId="3408" xr:uid="{00000000-0005-0000-0000-000064350000}"/>
    <cellStyle name="20% - uthevingsfarge 4 46 2 2 2" xfId="37741" xr:uid="{00000000-0005-0000-0000-000065350000}"/>
    <cellStyle name="20% - uthevingsfarge 4 46 2 2_CC1" xfId="52885" xr:uid="{BE905337-CD28-415B-8638-774F9829FC9A}"/>
    <cellStyle name="20% - uthevingsfarge 4 46 2 3" xfId="37742" xr:uid="{00000000-0005-0000-0000-000066350000}"/>
    <cellStyle name="20% - uthevingsfarge 4 46 2 4" xfId="37743" xr:uid="{00000000-0005-0000-0000-000067350000}"/>
    <cellStyle name="20% - uthevingsfarge 4 46 2 5" xfId="37744" xr:uid="{00000000-0005-0000-0000-000068350000}"/>
    <cellStyle name="20% - uthevingsfarge 4 46 2 6" xfId="37740" xr:uid="{00000000-0005-0000-0000-000069350000}"/>
    <cellStyle name="20% - uthevingsfarge 4 46 2_4 manuell" xfId="52886" xr:uid="{534B918B-2F33-4CE3-AFDA-D3B872C1CE61}"/>
    <cellStyle name="20% - uthevingsfarge 4 46 3" xfId="3409" xr:uid="{00000000-0005-0000-0000-00006B350000}"/>
    <cellStyle name="20% - uthevingsfarge 4 46 3 2" xfId="37745" xr:uid="{00000000-0005-0000-0000-00006C350000}"/>
    <cellStyle name="20% - uthevingsfarge 4 46 3_CC1" xfId="52887" xr:uid="{61B20090-1205-4640-A2C8-CC6B335EDB92}"/>
    <cellStyle name="20% - uthevingsfarge 4 46 4" xfId="37746" xr:uid="{00000000-0005-0000-0000-00006D350000}"/>
    <cellStyle name="20% - uthevingsfarge 4 46 5" xfId="37747" xr:uid="{00000000-0005-0000-0000-00006E350000}"/>
    <cellStyle name="20% - uthevingsfarge 4 46 6" xfId="37748" xr:uid="{00000000-0005-0000-0000-00006F350000}"/>
    <cellStyle name="20% - uthevingsfarge 4 46 7" xfId="37739" xr:uid="{00000000-0005-0000-0000-000070350000}"/>
    <cellStyle name="20% - uthevingsfarge 4 46_4 manuell" xfId="52888" xr:uid="{B2D1535A-01D2-4906-B86F-9CEBE1AF1E1B}"/>
    <cellStyle name="20% - uthevingsfarge 4 47" xfId="3410" xr:uid="{00000000-0005-0000-0000-000072350000}"/>
    <cellStyle name="20% - uthevingsfarge 4 47 2" xfId="3411" xr:uid="{00000000-0005-0000-0000-000073350000}"/>
    <cellStyle name="20% - uthevingsfarge 4 47 2 2" xfId="3412" xr:uid="{00000000-0005-0000-0000-000074350000}"/>
    <cellStyle name="20% - uthevingsfarge 4 47 2 2 2" xfId="37751" xr:uid="{00000000-0005-0000-0000-000075350000}"/>
    <cellStyle name="20% - uthevingsfarge 4 47 2 2_CC1" xfId="52889" xr:uid="{1392FD41-D890-4B4E-B7CD-3FF6A0FFA291}"/>
    <cellStyle name="20% - uthevingsfarge 4 47 2 3" xfId="37752" xr:uid="{00000000-0005-0000-0000-000076350000}"/>
    <cellStyle name="20% - uthevingsfarge 4 47 2 4" xfId="37753" xr:uid="{00000000-0005-0000-0000-000077350000}"/>
    <cellStyle name="20% - uthevingsfarge 4 47 2 5" xfId="37754" xr:uid="{00000000-0005-0000-0000-000078350000}"/>
    <cellStyle name="20% - uthevingsfarge 4 47 2 6" xfId="37750" xr:uid="{00000000-0005-0000-0000-000079350000}"/>
    <cellStyle name="20% - uthevingsfarge 4 47 2_4 manuell" xfId="52890" xr:uid="{B537AD8B-8887-4A37-9217-ADF851D8F7A3}"/>
    <cellStyle name="20% - uthevingsfarge 4 47 3" xfId="3413" xr:uid="{00000000-0005-0000-0000-00007B350000}"/>
    <cellStyle name="20% - uthevingsfarge 4 47 3 2" xfId="37755" xr:uid="{00000000-0005-0000-0000-00007C350000}"/>
    <cellStyle name="20% - uthevingsfarge 4 47 3_CC1" xfId="52891" xr:uid="{09462E8B-2DBB-47EE-87CB-CF96D56E8E65}"/>
    <cellStyle name="20% - uthevingsfarge 4 47 4" xfId="37756" xr:uid="{00000000-0005-0000-0000-00007D350000}"/>
    <cellStyle name="20% - uthevingsfarge 4 47 5" xfId="37757" xr:uid="{00000000-0005-0000-0000-00007E350000}"/>
    <cellStyle name="20% - uthevingsfarge 4 47 6" xfId="37758" xr:uid="{00000000-0005-0000-0000-00007F350000}"/>
    <cellStyle name="20% - uthevingsfarge 4 47 7" xfId="37749" xr:uid="{00000000-0005-0000-0000-000080350000}"/>
    <cellStyle name="20% - uthevingsfarge 4 47_4 manuell" xfId="52892" xr:uid="{4E782370-76B5-4776-90F4-93EE363FD2A1}"/>
    <cellStyle name="20% - uthevingsfarge 4 48" xfId="3414" xr:uid="{00000000-0005-0000-0000-000082350000}"/>
    <cellStyle name="20% - uthevingsfarge 4 48 2" xfId="3415" xr:uid="{00000000-0005-0000-0000-000083350000}"/>
    <cellStyle name="20% - uthevingsfarge 4 48 2 2" xfId="3416" xr:uid="{00000000-0005-0000-0000-000084350000}"/>
    <cellStyle name="20% - uthevingsfarge 4 48 2 2 2" xfId="37761" xr:uid="{00000000-0005-0000-0000-000085350000}"/>
    <cellStyle name="20% - uthevingsfarge 4 48 2 2_CC1" xfId="52893" xr:uid="{BD546A14-9C76-41DB-9F5C-9829313E9D4A}"/>
    <cellStyle name="20% - uthevingsfarge 4 48 2 3" xfId="37762" xr:uid="{00000000-0005-0000-0000-000086350000}"/>
    <cellStyle name="20% - uthevingsfarge 4 48 2 4" xfId="37763" xr:uid="{00000000-0005-0000-0000-000087350000}"/>
    <cellStyle name="20% - uthevingsfarge 4 48 2 5" xfId="37764" xr:uid="{00000000-0005-0000-0000-000088350000}"/>
    <cellStyle name="20% - uthevingsfarge 4 48 2 6" xfId="37760" xr:uid="{00000000-0005-0000-0000-000089350000}"/>
    <cellStyle name="20% - uthevingsfarge 4 48 2_4 manuell" xfId="52894" xr:uid="{8EE0DB7D-9C1F-4FF3-93CD-C6F970288425}"/>
    <cellStyle name="20% - uthevingsfarge 4 48 3" xfId="3417" xr:uid="{00000000-0005-0000-0000-00008B350000}"/>
    <cellStyle name="20% - uthevingsfarge 4 48 3 2" xfId="37765" xr:uid="{00000000-0005-0000-0000-00008C350000}"/>
    <cellStyle name="20% - uthevingsfarge 4 48 3_CC1" xfId="52895" xr:uid="{3C6C239B-2778-4216-93C4-7C8A07CC9ECB}"/>
    <cellStyle name="20% - uthevingsfarge 4 48 4" xfId="37766" xr:uid="{00000000-0005-0000-0000-00008D350000}"/>
    <cellStyle name="20% - uthevingsfarge 4 48 5" xfId="37767" xr:uid="{00000000-0005-0000-0000-00008E350000}"/>
    <cellStyle name="20% - uthevingsfarge 4 48 6" xfId="37768" xr:uid="{00000000-0005-0000-0000-00008F350000}"/>
    <cellStyle name="20% - uthevingsfarge 4 48 7" xfId="37759" xr:uid="{00000000-0005-0000-0000-000090350000}"/>
    <cellStyle name="20% - uthevingsfarge 4 48_4 manuell" xfId="52896" xr:uid="{31F8BE6F-FD9C-43CD-82D6-34DF2614C9AD}"/>
    <cellStyle name="20% - uthevingsfarge 4 49" xfId="3418" xr:uid="{00000000-0005-0000-0000-000092350000}"/>
    <cellStyle name="20% - uthevingsfarge 4 49 2" xfId="3419" xr:uid="{00000000-0005-0000-0000-000093350000}"/>
    <cellStyle name="20% - uthevingsfarge 4 49 2 2" xfId="3420" xr:uid="{00000000-0005-0000-0000-000094350000}"/>
    <cellStyle name="20% - uthevingsfarge 4 49 2 2 2" xfId="37771" xr:uid="{00000000-0005-0000-0000-000095350000}"/>
    <cellStyle name="20% - uthevingsfarge 4 49 2 2_CC1" xfId="52897" xr:uid="{1DDF3D10-7AB1-4BDC-8386-D3ACA37F5F12}"/>
    <cellStyle name="20% - uthevingsfarge 4 49 2 3" xfId="37772" xr:uid="{00000000-0005-0000-0000-000096350000}"/>
    <cellStyle name="20% - uthevingsfarge 4 49 2 4" xfId="37773" xr:uid="{00000000-0005-0000-0000-000097350000}"/>
    <cellStyle name="20% - uthevingsfarge 4 49 2 5" xfId="37774" xr:uid="{00000000-0005-0000-0000-000098350000}"/>
    <cellStyle name="20% - uthevingsfarge 4 49 2 6" xfId="37770" xr:uid="{00000000-0005-0000-0000-000099350000}"/>
    <cellStyle name="20% - uthevingsfarge 4 49 2_4 manuell" xfId="52898" xr:uid="{13A97A21-B2D1-442A-8A47-6F834384F264}"/>
    <cellStyle name="20% - uthevingsfarge 4 49 3" xfId="3421" xr:uid="{00000000-0005-0000-0000-00009B350000}"/>
    <cellStyle name="20% - uthevingsfarge 4 49 3 2" xfId="37775" xr:uid="{00000000-0005-0000-0000-00009C350000}"/>
    <cellStyle name="20% - uthevingsfarge 4 49 3_CC1" xfId="52899" xr:uid="{D98F25F3-8293-4217-A57F-66F3B9618C80}"/>
    <cellStyle name="20% - uthevingsfarge 4 49 4" xfId="37776" xr:uid="{00000000-0005-0000-0000-00009D350000}"/>
    <cellStyle name="20% - uthevingsfarge 4 49 5" xfId="37777" xr:uid="{00000000-0005-0000-0000-00009E350000}"/>
    <cellStyle name="20% - uthevingsfarge 4 49 6" xfId="37778" xr:uid="{00000000-0005-0000-0000-00009F350000}"/>
    <cellStyle name="20% - uthevingsfarge 4 49 7" xfId="37769" xr:uid="{00000000-0005-0000-0000-0000A0350000}"/>
    <cellStyle name="20% - uthevingsfarge 4 49_4 manuell" xfId="52900" xr:uid="{E304A306-08FC-4DE7-9BC8-C1C2DBC2C499}"/>
    <cellStyle name="20% - uthevingsfarge 4 5" xfId="3422" xr:uid="{00000000-0005-0000-0000-0000A2350000}"/>
    <cellStyle name="20% - uthevingsfarge 4 5 2" xfId="3423" xr:uid="{00000000-0005-0000-0000-0000A3350000}"/>
    <cellStyle name="20% - uthevingsfarge 4 5 2 2" xfId="3424" xr:uid="{00000000-0005-0000-0000-0000A4350000}"/>
    <cellStyle name="20% - uthevingsfarge 4 5 2 2 2" xfId="37781" xr:uid="{00000000-0005-0000-0000-0000A5350000}"/>
    <cellStyle name="20% - uthevingsfarge 4 5 2 2 2 2" xfId="42726" xr:uid="{00000000-0005-0000-0000-0000A6350000}"/>
    <cellStyle name="20% - uthevingsfarge 4 5 2 2 3" xfId="42727" xr:uid="{00000000-0005-0000-0000-0000A7350000}"/>
    <cellStyle name="20% - uthevingsfarge 4 5 2 2_3. Chng in credit spreads" xfId="42728" xr:uid="{00000000-0005-0000-0000-0000A8350000}"/>
    <cellStyle name="20% - uthevingsfarge 4 5 2 3" xfId="37782" xr:uid="{00000000-0005-0000-0000-0000A9350000}"/>
    <cellStyle name="20% - uthevingsfarge 4 5 2 3 2" xfId="42729" xr:uid="{00000000-0005-0000-0000-0000AA350000}"/>
    <cellStyle name="20% - uthevingsfarge 4 5 2 3 2 2" xfId="42730" xr:uid="{00000000-0005-0000-0000-0000AB350000}"/>
    <cellStyle name="20% - uthevingsfarge 4 5 2 3 3" xfId="42731" xr:uid="{00000000-0005-0000-0000-0000AC350000}"/>
    <cellStyle name="20% - uthevingsfarge 4 5 2 3_3. Chng in credit spreads" xfId="42732" xr:uid="{00000000-0005-0000-0000-0000AD350000}"/>
    <cellStyle name="20% - uthevingsfarge 4 5 2 4" xfId="37783" xr:uid="{00000000-0005-0000-0000-0000AE350000}"/>
    <cellStyle name="20% - uthevingsfarge 4 5 2 4 2" xfId="42733" xr:uid="{00000000-0005-0000-0000-0000AF350000}"/>
    <cellStyle name="20% - uthevingsfarge 4 5 2 5" xfId="37784" xr:uid="{00000000-0005-0000-0000-0000B0350000}"/>
    <cellStyle name="20% - uthevingsfarge 4 5 2 6" xfId="37780" xr:uid="{00000000-0005-0000-0000-0000B1350000}"/>
    <cellStyle name="20% - uthevingsfarge 4 5 2_3. Chng in credit spreads" xfId="42734" xr:uid="{00000000-0005-0000-0000-0000B2350000}"/>
    <cellStyle name="20% - uthevingsfarge 4 5 3" xfId="3425" xr:uid="{00000000-0005-0000-0000-0000B3350000}"/>
    <cellStyle name="20% - uthevingsfarge 4 5 3 2" xfId="14839" xr:uid="{00000000-0005-0000-0000-0000B4350000}"/>
    <cellStyle name="20% - uthevingsfarge 4 5 3 2 2" xfId="42735" xr:uid="{00000000-0005-0000-0000-0000B5350000}"/>
    <cellStyle name="20% - uthevingsfarge 4 5 3 3" xfId="37785" xr:uid="{00000000-0005-0000-0000-0000B6350000}"/>
    <cellStyle name="20% - uthevingsfarge 4 5 3_3. Chng in credit spreads" xfId="42736" xr:uid="{00000000-0005-0000-0000-0000B7350000}"/>
    <cellStyle name="20% - uthevingsfarge 4 5 4" xfId="14840" xr:uid="{00000000-0005-0000-0000-0000B8350000}"/>
    <cellStyle name="20% - uthevingsfarge 4 5 4 2" xfId="37786" xr:uid="{00000000-0005-0000-0000-0000B9350000}"/>
    <cellStyle name="20% - uthevingsfarge 4 5 4 2 2" xfId="42737" xr:uid="{00000000-0005-0000-0000-0000BA350000}"/>
    <cellStyle name="20% - uthevingsfarge 4 5 4 3" xfId="42738" xr:uid="{00000000-0005-0000-0000-0000BB350000}"/>
    <cellStyle name="20% - uthevingsfarge 4 5 4_3. Chng in credit spreads" xfId="42739" xr:uid="{00000000-0005-0000-0000-0000BC350000}"/>
    <cellStyle name="20% - uthevingsfarge 4 5 5" xfId="14841" xr:uid="{00000000-0005-0000-0000-0000BD350000}"/>
    <cellStyle name="20% - uthevingsfarge 4 5 5 2" xfId="37787" xr:uid="{00000000-0005-0000-0000-0000BE350000}"/>
    <cellStyle name="20% - uthevingsfarge 4 5 6" xfId="37788" xr:uid="{00000000-0005-0000-0000-0000BF350000}"/>
    <cellStyle name="20% - uthevingsfarge 4 5 7" xfId="37779" xr:uid="{00000000-0005-0000-0000-0000C0350000}"/>
    <cellStyle name="20% - uthevingsfarge 4 5 8" xfId="42740" xr:uid="{00000000-0005-0000-0000-0000C1350000}"/>
    <cellStyle name="20% - uthevingsfarge 4 5 9" xfId="42741" xr:uid="{00000000-0005-0000-0000-0000C2350000}"/>
    <cellStyle name="20% - uthevingsfarge 4 5_3. Chng in credit spreads" xfId="42742" xr:uid="{00000000-0005-0000-0000-0000C3350000}"/>
    <cellStyle name="20% - uthevingsfarge 4 50" xfId="3426" xr:uid="{00000000-0005-0000-0000-0000C4350000}"/>
    <cellStyle name="20% - uthevingsfarge 4 50 2" xfId="3427" xr:uid="{00000000-0005-0000-0000-0000C5350000}"/>
    <cellStyle name="20% - uthevingsfarge 4 50 2 2" xfId="3428" xr:uid="{00000000-0005-0000-0000-0000C6350000}"/>
    <cellStyle name="20% - uthevingsfarge 4 50 2 2 2" xfId="37791" xr:uid="{00000000-0005-0000-0000-0000C7350000}"/>
    <cellStyle name="20% - uthevingsfarge 4 50 2 2_CC1" xfId="52901" xr:uid="{E126CACD-20AF-49C2-9EB9-FF8DACB99297}"/>
    <cellStyle name="20% - uthevingsfarge 4 50 2 3" xfId="37792" xr:uid="{00000000-0005-0000-0000-0000C8350000}"/>
    <cellStyle name="20% - uthevingsfarge 4 50 2 4" xfId="37793" xr:uid="{00000000-0005-0000-0000-0000C9350000}"/>
    <cellStyle name="20% - uthevingsfarge 4 50 2 5" xfId="37794" xr:uid="{00000000-0005-0000-0000-0000CA350000}"/>
    <cellStyle name="20% - uthevingsfarge 4 50 2 6" xfId="37790" xr:uid="{00000000-0005-0000-0000-0000CB350000}"/>
    <cellStyle name="20% - uthevingsfarge 4 50 2_4 manuell" xfId="52902" xr:uid="{9895325C-F893-440E-865E-C65096120724}"/>
    <cellStyle name="20% - uthevingsfarge 4 50 3" xfId="3429" xr:uid="{00000000-0005-0000-0000-0000CD350000}"/>
    <cellStyle name="20% - uthevingsfarge 4 50 3 2" xfId="37795" xr:uid="{00000000-0005-0000-0000-0000CE350000}"/>
    <cellStyle name="20% - uthevingsfarge 4 50 3_CC1" xfId="52903" xr:uid="{5E02EB6A-6F26-4412-A974-7A6DF9CD3F57}"/>
    <cellStyle name="20% - uthevingsfarge 4 50 4" xfId="37796" xr:uid="{00000000-0005-0000-0000-0000CF350000}"/>
    <cellStyle name="20% - uthevingsfarge 4 50 5" xfId="37797" xr:uid="{00000000-0005-0000-0000-0000D0350000}"/>
    <cellStyle name="20% - uthevingsfarge 4 50 6" xfId="37798" xr:uid="{00000000-0005-0000-0000-0000D1350000}"/>
    <cellStyle name="20% - uthevingsfarge 4 50 7" xfId="37789" xr:uid="{00000000-0005-0000-0000-0000D2350000}"/>
    <cellStyle name="20% - uthevingsfarge 4 50_4 manuell" xfId="52904" xr:uid="{D0ED0DDA-BA13-49BE-880B-F2F6CFD13CC5}"/>
    <cellStyle name="20% - uthevingsfarge 4 51" xfId="3430" xr:uid="{00000000-0005-0000-0000-0000D4350000}"/>
    <cellStyle name="20% - uthevingsfarge 4 51 2" xfId="3431" xr:uid="{00000000-0005-0000-0000-0000D5350000}"/>
    <cellStyle name="20% - uthevingsfarge 4 51 2 2" xfId="3432" xr:uid="{00000000-0005-0000-0000-0000D6350000}"/>
    <cellStyle name="20% - uthevingsfarge 4 51 2 2 2" xfId="37801" xr:uid="{00000000-0005-0000-0000-0000D7350000}"/>
    <cellStyle name="20% - uthevingsfarge 4 51 2 2_CC1" xfId="52905" xr:uid="{5F9C5134-02EC-402D-BE20-15C7CB5BCEC0}"/>
    <cellStyle name="20% - uthevingsfarge 4 51 2 3" xfId="37802" xr:uid="{00000000-0005-0000-0000-0000D8350000}"/>
    <cellStyle name="20% - uthevingsfarge 4 51 2 4" xfId="37803" xr:uid="{00000000-0005-0000-0000-0000D9350000}"/>
    <cellStyle name="20% - uthevingsfarge 4 51 2 5" xfId="37804" xr:uid="{00000000-0005-0000-0000-0000DA350000}"/>
    <cellStyle name="20% - uthevingsfarge 4 51 2 6" xfId="37800" xr:uid="{00000000-0005-0000-0000-0000DB350000}"/>
    <cellStyle name="20% - uthevingsfarge 4 51 2_4 manuell" xfId="52906" xr:uid="{A283B774-23E1-4B92-9CE3-23AFFE7A25F3}"/>
    <cellStyle name="20% - uthevingsfarge 4 51 3" xfId="3433" xr:uid="{00000000-0005-0000-0000-0000DD350000}"/>
    <cellStyle name="20% - uthevingsfarge 4 51 3 2" xfId="37805" xr:uid="{00000000-0005-0000-0000-0000DE350000}"/>
    <cellStyle name="20% - uthevingsfarge 4 51 3_CC1" xfId="52907" xr:uid="{90B98869-6386-408F-A0FB-E7D12268B4DF}"/>
    <cellStyle name="20% - uthevingsfarge 4 51 4" xfId="37806" xr:uid="{00000000-0005-0000-0000-0000DF350000}"/>
    <cellStyle name="20% - uthevingsfarge 4 51 5" xfId="37807" xr:uid="{00000000-0005-0000-0000-0000E0350000}"/>
    <cellStyle name="20% - uthevingsfarge 4 51 6" xfId="37808" xr:uid="{00000000-0005-0000-0000-0000E1350000}"/>
    <cellStyle name="20% - uthevingsfarge 4 51 7" xfId="37799" xr:uid="{00000000-0005-0000-0000-0000E2350000}"/>
    <cellStyle name="20% - uthevingsfarge 4 51_4 manuell" xfId="52908" xr:uid="{5A1A7A23-CDC5-40E2-9F38-D390B3C6CB0F}"/>
    <cellStyle name="20% - uthevingsfarge 4 52" xfId="3434" xr:uid="{00000000-0005-0000-0000-0000E4350000}"/>
    <cellStyle name="20% - uthevingsfarge 4 52 2" xfId="3435" xr:uid="{00000000-0005-0000-0000-0000E5350000}"/>
    <cellStyle name="20% - uthevingsfarge 4 52 2 2" xfId="3436" xr:uid="{00000000-0005-0000-0000-0000E6350000}"/>
    <cellStyle name="20% - uthevingsfarge 4 52 2 2 2" xfId="37811" xr:uid="{00000000-0005-0000-0000-0000E7350000}"/>
    <cellStyle name="20% - uthevingsfarge 4 52 2 2_CC1" xfId="52909" xr:uid="{F916332E-5DD4-497D-90EB-6330B3ED4F3E}"/>
    <cellStyle name="20% - uthevingsfarge 4 52 2 3" xfId="37812" xr:uid="{00000000-0005-0000-0000-0000E8350000}"/>
    <cellStyle name="20% - uthevingsfarge 4 52 2 4" xfId="37813" xr:uid="{00000000-0005-0000-0000-0000E9350000}"/>
    <cellStyle name="20% - uthevingsfarge 4 52 2 5" xfId="37814" xr:uid="{00000000-0005-0000-0000-0000EA350000}"/>
    <cellStyle name="20% - uthevingsfarge 4 52 2 6" xfId="37810" xr:uid="{00000000-0005-0000-0000-0000EB350000}"/>
    <cellStyle name="20% - uthevingsfarge 4 52 2_4 manuell" xfId="52910" xr:uid="{B60D2DF8-6F75-4D00-B90F-304CE755505D}"/>
    <cellStyle name="20% - uthevingsfarge 4 52 3" xfId="3437" xr:uid="{00000000-0005-0000-0000-0000ED350000}"/>
    <cellStyle name="20% - uthevingsfarge 4 52 3 2" xfId="37815" xr:uid="{00000000-0005-0000-0000-0000EE350000}"/>
    <cellStyle name="20% - uthevingsfarge 4 52 3_CC1" xfId="52911" xr:uid="{050741E0-046F-4095-8302-0D45F461CA56}"/>
    <cellStyle name="20% - uthevingsfarge 4 52 4" xfId="37816" xr:uid="{00000000-0005-0000-0000-0000EF350000}"/>
    <cellStyle name="20% - uthevingsfarge 4 52 5" xfId="37817" xr:uid="{00000000-0005-0000-0000-0000F0350000}"/>
    <cellStyle name="20% - uthevingsfarge 4 52 6" xfId="37818" xr:uid="{00000000-0005-0000-0000-0000F1350000}"/>
    <cellStyle name="20% - uthevingsfarge 4 52 7" xfId="37809" xr:uid="{00000000-0005-0000-0000-0000F2350000}"/>
    <cellStyle name="20% - uthevingsfarge 4 52_4 manuell" xfId="52912" xr:uid="{5060971E-61DC-4BFE-8F7D-E0C18E9AE1C8}"/>
    <cellStyle name="20% - uthevingsfarge 4 53" xfId="3438" xr:uid="{00000000-0005-0000-0000-0000F4350000}"/>
    <cellStyle name="20% - uthevingsfarge 4 53 2" xfId="3439" xr:uid="{00000000-0005-0000-0000-0000F5350000}"/>
    <cellStyle name="20% - uthevingsfarge 4 53 2 2" xfId="3440" xr:uid="{00000000-0005-0000-0000-0000F6350000}"/>
    <cellStyle name="20% - uthevingsfarge 4 53 2 2 2" xfId="37821" xr:uid="{00000000-0005-0000-0000-0000F7350000}"/>
    <cellStyle name="20% - uthevingsfarge 4 53 2 2_CC1" xfId="52913" xr:uid="{FBA038CE-9907-4486-A0C4-38F5637327CE}"/>
    <cellStyle name="20% - uthevingsfarge 4 53 2 3" xfId="37822" xr:uid="{00000000-0005-0000-0000-0000F8350000}"/>
    <cellStyle name="20% - uthevingsfarge 4 53 2 4" xfId="37823" xr:uid="{00000000-0005-0000-0000-0000F9350000}"/>
    <cellStyle name="20% - uthevingsfarge 4 53 2 5" xfId="37824" xr:uid="{00000000-0005-0000-0000-0000FA350000}"/>
    <cellStyle name="20% - uthevingsfarge 4 53 2 6" xfId="37820" xr:uid="{00000000-0005-0000-0000-0000FB350000}"/>
    <cellStyle name="20% - uthevingsfarge 4 53 2_4 manuell" xfId="52914" xr:uid="{79997222-E246-4C62-A5B2-C50BC992B426}"/>
    <cellStyle name="20% - uthevingsfarge 4 53 3" xfId="3441" xr:uid="{00000000-0005-0000-0000-0000FD350000}"/>
    <cellStyle name="20% - uthevingsfarge 4 53 3 2" xfId="37825" xr:uid="{00000000-0005-0000-0000-0000FE350000}"/>
    <cellStyle name="20% - uthevingsfarge 4 53 3_CC1" xfId="52915" xr:uid="{999DF8F7-7D31-481A-9220-AD335A085FBB}"/>
    <cellStyle name="20% - uthevingsfarge 4 53 4" xfId="37826" xr:uid="{00000000-0005-0000-0000-0000FF350000}"/>
    <cellStyle name="20% - uthevingsfarge 4 53 5" xfId="37827" xr:uid="{00000000-0005-0000-0000-000000360000}"/>
    <cellStyle name="20% - uthevingsfarge 4 53 6" xfId="37828" xr:uid="{00000000-0005-0000-0000-000001360000}"/>
    <cellStyle name="20% - uthevingsfarge 4 53 7" xfId="37819" xr:uid="{00000000-0005-0000-0000-000002360000}"/>
    <cellStyle name="20% - uthevingsfarge 4 53_4 manuell" xfId="52916" xr:uid="{9843261D-E8AA-42A8-8CE3-58D9687EFF6B}"/>
    <cellStyle name="20% - uthevingsfarge 4 54" xfId="3442" xr:uid="{00000000-0005-0000-0000-000004360000}"/>
    <cellStyle name="20% - uthevingsfarge 4 54 2" xfId="3443" xr:uid="{00000000-0005-0000-0000-000005360000}"/>
    <cellStyle name="20% - uthevingsfarge 4 54 2 2" xfId="3444" xr:uid="{00000000-0005-0000-0000-000006360000}"/>
    <cellStyle name="20% - uthevingsfarge 4 54 2 2 2" xfId="37831" xr:uid="{00000000-0005-0000-0000-000007360000}"/>
    <cellStyle name="20% - uthevingsfarge 4 54 2 2_CC1" xfId="52917" xr:uid="{C4B488D0-9709-4F59-BE94-DE65A552E3E6}"/>
    <cellStyle name="20% - uthevingsfarge 4 54 2 3" xfId="37832" xr:uid="{00000000-0005-0000-0000-000008360000}"/>
    <cellStyle name="20% - uthevingsfarge 4 54 2 4" xfId="37833" xr:uid="{00000000-0005-0000-0000-000009360000}"/>
    <cellStyle name="20% - uthevingsfarge 4 54 2 5" xfId="37834" xr:uid="{00000000-0005-0000-0000-00000A360000}"/>
    <cellStyle name="20% - uthevingsfarge 4 54 2 6" xfId="37830" xr:uid="{00000000-0005-0000-0000-00000B360000}"/>
    <cellStyle name="20% - uthevingsfarge 4 54 2_4 manuell" xfId="52918" xr:uid="{D81C7B3B-3F21-4DD1-806A-241E1DC5E501}"/>
    <cellStyle name="20% - uthevingsfarge 4 54 3" xfId="3445" xr:uid="{00000000-0005-0000-0000-00000D360000}"/>
    <cellStyle name="20% - uthevingsfarge 4 54 3 2" xfId="37835" xr:uid="{00000000-0005-0000-0000-00000E360000}"/>
    <cellStyle name="20% - uthevingsfarge 4 54 3_CC1" xfId="52919" xr:uid="{8FBBA3F3-2B89-4004-82FB-4B28041C0F0E}"/>
    <cellStyle name="20% - uthevingsfarge 4 54 4" xfId="37836" xr:uid="{00000000-0005-0000-0000-00000F360000}"/>
    <cellStyle name="20% - uthevingsfarge 4 54 5" xfId="37837" xr:uid="{00000000-0005-0000-0000-000010360000}"/>
    <cellStyle name="20% - uthevingsfarge 4 54 6" xfId="37838" xr:uid="{00000000-0005-0000-0000-000011360000}"/>
    <cellStyle name="20% - uthevingsfarge 4 54 7" xfId="37829" xr:uid="{00000000-0005-0000-0000-000012360000}"/>
    <cellStyle name="20% - uthevingsfarge 4 54_4 manuell" xfId="52920" xr:uid="{EB81FE02-F1B5-46AC-B637-60411BF2CC0A}"/>
    <cellStyle name="20% - uthevingsfarge 4 55" xfId="3446" xr:uid="{00000000-0005-0000-0000-000014360000}"/>
    <cellStyle name="20% - uthevingsfarge 4 55 2" xfId="3447" xr:uid="{00000000-0005-0000-0000-000015360000}"/>
    <cellStyle name="20% - uthevingsfarge 4 55 2 2" xfId="3448" xr:uid="{00000000-0005-0000-0000-000016360000}"/>
    <cellStyle name="20% - uthevingsfarge 4 55 2 2 2" xfId="37841" xr:uid="{00000000-0005-0000-0000-000017360000}"/>
    <cellStyle name="20% - uthevingsfarge 4 55 2 2_CC1" xfId="52921" xr:uid="{B7B9B052-6D10-4731-839C-80811A89F4F6}"/>
    <cellStyle name="20% - uthevingsfarge 4 55 2 3" xfId="37842" xr:uid="{00000000-0005-0000-0000-000018360000}"/>
    <cellStyle name="20% - uthevingsfarge 4 55 2 4" xfId="37843" xr:uid="{00000000-0005-0000-0000-000019360000}"/>
    <cellStyle name="20% - uthevingsfarge 4 55 2 5" xfId="37844" xr:uid="{00000000-0005-0000-0000-00001A360000}"/>
    <cellStyle name="20% - uthevingsfarge 4 55 2 6" xfId="37840" xr:uid="{00000000-0005-0000-0000-00001B360000}"/>
    <cellStyle name="20% - uthevingsfarge 4 55 2_4 manuell" xfId="52922" xr:uid="{1D84FDF3-F231-4BD3-97A0-057609984F19}"/>
    <cellStyle name="20% - uthevingsfarge 4 55 3" xfId="3449" xr:uid="{00000000-0005-0000-0000-00001D360000}"/>
    <cellStyle name="20% - uthevingsfarge 4 55 3 2" xfId="37845" xr:uid="{00000000-0005-0000-0000-00001E360000}"/>
    <cellStyle name="20% - uthevingsfarge 4 55 3_CC1" xfId="52923" xr:uid="{5DD16A7C-6B6A-44ED-83CD-62FB5E8B4F4E}"/>
    <cellStyle name="20% - uthevingsfarge 4 55 4" xfId="37846" xr:uid="{00000000-0005-0000-0000-00001F360000}"/>
    <cellStyle name="20% - uthevingsfarge 4 55 5" xfId="37847" xr:uid="{00000000-0005-0000-0000-000020360000}"/>
    <cellStyle name="20% - uthevingsfarge 4 55 6" xfId="37848" xr:uid="{00000000-0005-0000-0000-000021360000}"/>
    <cellStyle name="20% - uthevingsfarge 4 55 7" xfId="37839" xr:uid="{00000000-0005-0000-0000-000022360000}"/>
    <cellStyle name="20% - uthevingsfarge 4 55_4 manuell" xfId="52924" xr:uid="{10DA00B5-8A08-46A1-932E-88ADA3AEE583}"/>
    <cellStyle name="20% - uthevingsfarge 4 56" xfId="3450" xr:uid="{00000000-0005-0000-0000-000024360000}"/>
    <cellStyle name="20% - uthevingsfarge 4 56 2" xfId="3451" xr:uid="{00000000-0005-0000-0000-000025360000}"/>
    <cellStyle name="20% - uthevingsfarge 4 56 2 2" xfId="3452" xr:uid="{00000000-0005-0000-0000-000026360000}"/>
    <cellStyle name="20% - uthevingsfarge 4 56 2 2 2" xfId="37851" xr:uid="{00000000-0005-0000-0000-000027360000}"/>
    <cellStyle name="20% - uthevingsfarge 4 56 2 2_CC1" xfId="52925" xr:uid="{156A69E4-9F20-4AEF-96C8-C5E1223A0F39}"/>
    <cellStyle name="20% - uthevingsfarge 4 56 2 3" xfId="37852" xr:uid="{00000000-0005-0000-0000-000028360000}"/>
    <cellStyle name="20% - uthevingsfarge 4 56 2 4" xfId="37853" xr:uid="{00000000-0005-0000-0000-000029360000}"/>
    <cellStyle name="20% - uthevingsfarge 4 56 2 5" xfId="37854" xr:uid="{00000000-0005-0000-0000-00002A360000}"/>
    <cellStyle name="20% - uthevingsfarge 4 56 2 6" xfId="37850" xr:uid="{00000000-0005-0000-0000-00002B360000}"/>
    <cellStyle name="20% - uthevingsfarge 4 56 2_4 manuell" xfId="52926" xr:uid="{A333C0F7-D822-4041-95AE-B1ECDD489332}"/>
    <cellStyle name="20% - uthevingsfarge 4 56 3" xfId="3453" xr:uid="{00000000-0005-0000-0000-00002D360000}"/>
    <cellStyle name="20% - uthevingsfarge 4 56 3 2" xfId="37855" xr:uid="{00000000-0005-0000-0000-00002E360000}"/>
    <cellStyle name="20% - uthevingsfarge 4 56 3_CC1" xfId="52927" xr:uid="{508FDE76-B531-4C8A-AF7D-B678CF1EF6E2}"/>
    <cellStyle name="20% - uthevingsfarge 4 56 4" xfId="37856" xr:uid="{00000000-0005-0000-0000-00002F360000}"/>
    <cellStyle name="20% - uthevingsfarge 4 56 5" xfId="37857" xr:uid="{00000000-0005-0000-0000-000030360000}"/>
    <cellStyle name="20% - uthevingsfarge 4 56 6" xfId="37858" xr:uid="{00000000-0005-0000-0000-000031360000}"/>
    <cellStyle name="20% - uthevingsfarge 4 56 7" xfId="37849" xr:uid="{00000000-0005-0000-0000-000032360000}"/>
    <cellStyle name="20% - uthevingsfarge 4 56_4 manuell" xfId="52928" xr:uid="{9D519D1A-9BA0-4A57-9427-F633ECCBFAB6}"/>
    <cellStyle name="20% - uthevingsfarge 4 57" xfId="3454" xr:uid="{00000000-0005-0000-0000-000034360000}"/>
    <cellStyle name="20% - uthevingsfarge 4 57 2" xfId="3455" xr:uid="{00000000-0005-0000-0000-000035360000}"/>
    <cellStyle name="20% - uthevingsfarge 4 57 2 2" xfId="3456" xr:uid="{00000000-0005-0000-0000-000036360000}"/>
    <cellStyle name="20% - uthevingsfarge 4 57 2 2 2" xfId="37861" xr:uid="{00000000-0005-0000-0000-000037360000}"/>
    <cellStyle name="20% - uthevingsfarge 4 57 2 2_CC1" xfId="52929" xr:uid="{96E0B779-0C3C-4C23-9318-DDC93A283026}"/>
    <cellStyle name="20% - uthevingsfarge 4 57 2 3" xfId="37862" xr:uid="{00000000-0005-0000-0000-000038360000}"/>
    <cellStyle name="20% - uthevingsfarge 4 57 2 4" xfId="37863" xr:uid="{00000000-0005-0000-0000-000039360000}"/>
    <cellStyle name="20% - uthevingsfarge 4 57 2 5" xfId="37864" xr:uid="{00000000-0005-0000-0000-00003A360000}"/>
    <cellStyle name="20% - uthevingsfarge 4 57 2 6" xfId="37860" xr:uid="{00000000-0005-0000-0000-00003B360000}"/>
    <cellStyle name="20% - uthevingsfarge 4 57 2_4 manuell" xfId="52930" xr:uid="{DFB80D2A-6803-4E6D-A5D6-D9A05B014787}"/>
    <cellStyle name="20% - uthevingsfarge 4 57 3" xfId="3457" xr:uid="{00000000-0005-0000-0000-00003D360000}"/>
    <cellStyle name="20% - uthevingsfarge 4 57 3 2" xfId="37865" xr:uid="{00000000-0005-0000-0000-00003E360000}"/>
    <cellStyle name="20% - uthevingsfarge 4 57 3_CC1" xfId="52931" xr:uid="{416A8B80-D03E-4F36-A108-29BB698F3655}"/>
    <cellStyle name="20% - uthevingsfarge 4 57 4" xfId="37866" xr:uid="{00000000-0005-0000-0000-00003F360000}"/>
    <cellStyle name="20% - uthevingsfarge 4 57 5" xfId="37867" xr:uid="{00000000-0005-0000-0000-000040360000}"/>
    <cellStyle name="20% - uthevingsfarge 4 57 6" xfId="37868" xr:uid="{00000000-0005-0000-0000-000041360000}"/>
    <cellStyle name="20% - uthevingsfarge 4 57 7" xfId="37859" xr:uid="{00000000-0005-0000-0000-000042360000}"/>
    <cellStyle name="20% - uthevingsfarge 4 57_4 manuell" xfId="52932" xr:uid="{50D41374-E551-4E27-BA0F-809D5D9A2701}"/>
    <cellStyle name="20% - uthevingsfarge 4 58" xfId="3458" xr:uid="{00000000-0005-0000-0000-000044360000}"/>
    <cellStyle name="20% - uthevingsfarge 4 58 2" xfId="3459" xr:uid="{00000000-0005-0000-0000-000045360000}"/>
    <cellStyle name="20% - uthevingsfarge 4 58 2 2" xfId="3460" xr:uid="{00000000-0005-0000-0000-000046360000}"/>
    <cellStyle name="20% - uthevingsfarge 4 58 2 2 2" xfId="37871" xr:uid="{00000000-0005-0000-0000-000047360000}"/>
    <cellStyle name="20% - uthevingsfarge 4 58 2 2_CC1" xfId="52933" xr:uid="{2565B0A4-13DE-4CA1-8D37-3F81D6D0C706}"/>
    <cellStyle name="20% - uthevingsfarge 4 58 2 3" xfId="37872" xr:uid="{00000000-0005-0000-0000-000048360000}"/>
    <cellStyle name="20% - uthevingsfarge 4 58 2 4" xfId="37873" xr:uid="{00000000-0005-0000-0000-000049360000}"/>
    <cellStyle name="20% - uthevingsfarge 4 58 2 5" xfId="37874" xr:uid="{00000000-0005-0000-0000-00004A360000}"/>
    <cellStyle name="20% - uthevingsfarge 4 58 2 6" xfId="37870" xr:uid="{00000000-0005-0000-0000-00004B360000}"/>
    <cellStyle name="20% - uthevingsfarge 4 58 2_4 manuell" xfId="52934" xr:uid="{D77CC4CA-8D0F-4C8A-9DD4-EBFEA0C68399}"/>
    <cellStyle name="20% - uthevingsfarge 4 58 3" xfId="3461" xr:uid="{00000000-0005-0000-0000-00004D360000}"/>
    <cellStyle name="20% - uthevingsfarge 4 58 3 2" xfId="37875" xr:uid="{00000000-0005-0000-0000-00004E360000}"/>
    <cellStyle name="20% - uthevingsfarge 4 58 3_CC1" xfId="52935" xr:uid="{05019A9E-954A-4EB3-BDFA-1CA8DC638F18}"/>
    <cellStyle name="20% - uthevingsfarge 4 58 4" xfId="37876" xr:uid="{00000000-0005-0000-0000-00004F360000}"/>
    <cellStyle name="20% - uthevingsfarge 4 58 5" xfId="37877" xr:uid="{00000000-0005-0000-0000-000050360000}"/>
    <cellStyle name="20% - uthevingsfarge 4 58 6" xfId="37878" xr:uid="{00000000-0005-0000-0000-000051360000}"/>
    <cellStyle name="20% - uthevingsfarge 4 58 7" xfId="37869" xr:uid="{00000000-0005-0000-0000-000052360000}"/>
    <cellStyle name="20% - uthevingsfarge 4 58_4 manuell" xfId="52936" xr:uid="{5D96A857-4EDA-41DF-992E-808AB01952F5}"/>
    <cellStyle name="20% - uthevingsfarge 4 59" xfId="3462" xr:uid="{00000000-0005-0000-0000-000054360000}"/>
    <cellStyle name="20% - uthevingsfarge 4 59 2" xfId="3463" xr:uid="{00000000-0005-0000-0000-000055360000}"/>
    <cellStyle name="20% - uthevingsfarge 4 59 2 2" xfId="3464" xr:uid="{00000000-0005-0000-0000-000056360000}"/>
    <cellStyle name="20% - uthevingsfarge 4 59 2 2 2" xfId="37881" xr:uid="{00000000-0005-0000-0000-000057360000}"/>
    <cellStyle name="20% - uthevingsfarge 4 59 2 2_CC1" xfId="52937" xr:uid="{12CB711C-AFD6-4BAA-A8ED-52D47C6A2570}"/>
    <cellStyle name="20% - uthevingsfarge 4 59 2 3" xfId="37882" xr:uid="{00000000-0005-0000-0000-000058360000}"/>
    <cellStyle name="20% - uthevingsfarge 4 59 2 4" xfId="37883" xr:uid="{00000000-0005-0000-0000-000059360000}"/>
    <cellStyle name="20% - uthevingsfarge 4 59 2 5" xfId="37884" xr:uid="{00000000-0005-0000-0000-00005A360000}"/>
    <cellStyle name="20% - uthevingsfarge 4 59 2 6" xfId="37880" xr:uid="{00000000-0005-0000-0000-00005B360000}"/>
    <cellStyle name="20% - uthevingsfarge 4 59 2_4 manuell" xfId="52938" xr:uid="{83514B6A-0926-4466-B021-6A442A095E28}"/>
    <cellStyle name="20% - uthevingsfarge 4 59 3" xfId="3465" xr:uid="{00000000-0005-0000-0000-00005D360000}"/>
    <cellStyle name="20% - uthevingsfarge 4 59 3 2" xfId="37885" xr:uid="{00000000-0005-0000-0000-00005E360000}"/>
    <cellStyle name="20% - uthevingsfarge 4 59 3_CC1" xfId="52939" xr:uid="{2B6C58DC-55E5-4199-B974-67DC986FA6B5}"/>
    <cellStyle name="20% - uthevingsfarge 4 59 4" xfId="37886" xr:uid="{00000000-0005-0000-0000-00005F360000}"/>
    <cellStyle name="20% - uthevingsfarge 4 59 5" xfId="37887" xr:uid="{00000000-0005-0000-0000-000060360000}"/>
    <cellStyle name="20% - uthevingsfarge 4 59 6" xfId="37888" xr:uid="{00000000-0005-0000-0000-000061360000}"/>
    <cellStyle name="20% - uthevingsfarge 4 59 7" xfId="37879" xr:uid="{00000000-0005-0000-0000-000062360000}"/>
    <cellStyle name="20% - uthevingsfarge 4 59_4 manuell" xfId="52940" xr:uid="{D359A125-1479-45D7-A6F9-CD5019CE1D82}"/>
    <cellStyle name="20% - uthevingsfarge 4 6" xfId="3466" xr:uid="{00000000-0005-0000-0000-000064360000}"/>
    <cellStyle name="20% - uthevingsfarge 4 6 2" xfId="3467" xr:uid="{00000000-0005-0000-0000-000065360000}"/>
    <cellStyle name="20% - uthevingsfarge 4 6 2 2" xfId="3468" xr:uid="{00000000-0005-0000-0000-000066360000}"/>
    <cellStyle name="20% - uthevingsfarge 4 6 2 2 2" xfId="37891" xr:uid="{00000000-0005-0000-0000-000067360000}"/>
    <cellStyle name="20% - uthevingsfarge 4 6 2 2_CC1" xfId="52941" xr:uid="{8E35FCC5-1BED-4128-84CF-133FB2B93310}"/>
    <cellStyle name="20% - uthevingsfarge 4 6 2 3" xfId="37892" xr:uid="{00000000-0005-0000-0000-000068360000}"/>
    <cellStyle name="20% - uthevingsfarge 4 6 2 4" xfId="37893" xr:uid="{00000000-0005-0000-0000-000069360000}"/>
    <cellStyle name="20% - uthevingsfarge 4 6 2 5" xfId="37894" xr:uid="{00000000-0005-0000-0000-00006A360000}"/>
    <cellStyle name="20% - uthevingsfarge 4 6 2 6" xfId="37890" xr:uid="{00000000-0005-0000-0000-00006B360000}"/>
    <cellStyle name="20% - uthevingsfarge 4 6 2_3. Chng in credit spreads" xfId="42743" xr:uid="{00000000-0005-0000-0000-00006C360000}"/>
    <cellStyle name="20% - uthevingsfarge 4 6 3" xfId="3469" xr:uid="{00000000-0005-0000-0000-00006D360000}"/>
    <cellStyle name="20% - uthevingsfarge 4 6 3 2" xfId="14842" xr:uid="{00000000-0005-0000-0000-00006E360000}"/>
    <cellStyle name="20% - uthevingsfarge 4 6 3 2 2" xfId="42744" xr:uid="{00000000-0005-0000-0000-00006F360000}"/>
    <cellStyle name="20% - uthevingsfarge 4 6 3 3" xfId="37895" xr:uid="{00000000-0005-0000-0000-000070360000}"/>
    <cellStyle name="20% - uthevingsfarge 4 6 3_3. Chng in credit spreads" xfId="42745" xr:uid="{00000000-0005-0000-0000-000071360000}"/>
    <cellStyle name="20% - uthevingsfarge 4 6 4" xfId="14843" xr:uid="{00000000-0005-0000-0000-000072360000}"/>
    <cellStyle name="20% - uthevingsfarge 4 6 4 2" xfId="37896" xr:uid="{00000000-0005-0000-0000-000073360000}"/>
    <cellStyle name="20% - uthevingsfarge 4 6 5" xfId="14844" xr:uid="{00000000-0005-0000-0000-000074360000}"/>
    <cellStyle name="20% - uthevingsfarge 4 6 5 2" xfId="37897" xr:uid="{00000000-0005-0000-0000-000075360000}"/>
    <cellStyle name="20% - uthevingsfarge 4 6 6" xfId="37898" xr:uid="{00000000-0005-0000-0000-000076360000}"/>
    <cellStyle name="20% - uthevingsfarge 4 6 7" xfId="37889" xr:uid="{00000000-0005-0000-0000-000077360000}"/>
    <cellStyle name="20% - uthevingsfarge 4 6 8" xfId="42746" xr:uid="{00000000-0005-0000-0000-000078360000}"/>
    <cellStyle name="20% - uthevingsfarge 4 6 9" xfId="42747" xr:uid="{00000000-0005-0000-0000-000079360000}"/>
    <cellStyle name="20% - uthevingsfarge 4 6_3. Chng in credit spreads" xfId="42748" xr:uid="{00000000-0005-0000-0000-00007A360000}"/>
    <cellStyle name="20% - uthevingsfarge 4 60" xfId="14845" xr:uid="{00000000-0005-0000-0000-00007B360000}"/>
    <cellStyle name="20% - uthevingsfarge 4 60 2" xfId="14846" xr:uid="{00000000-0005-0000-0000-00007C360000}"/>
    <cellStyle name="20% - uthevingsfarge 4 60 2 2" xfId="35009" xr:uid="{00000000-0005-0000-0000-00007D360000}"/>
    <cellStyle name="20% - uthevingsfarge 4 60 3" xfId="14847" xr:uid="{00000000-0005-0000-0000-00007E360000}"/>
    <cellStyle name="20% - uthevingsfarge 4 60 4" xfId="34773" xr:uid="{00000000-0005-0000-0000-00007F360000}"/>
    <cellStyle name="20% - uthevingsfarge 4 60_43 Manuell" xfId="54431" xr:uid="{470CEEBC-0F1E-4290-BFFB-72FC8F95D7F3}"/>
    <cellStyle name="20% - uthevingsfarge 4 61" xfId="14848" xr:uid="{00000000-0005-0000-0000-000081360000}"/>
    <cellStyle name="20% - uthevingsfarge 4 61 2" xfId="14849" xr:uid="{00000000-0005-0000-0000-000082360000}"/>
    <cellStyle name="20% - uthevingsfarge 4 61 2 2" xfId="35030" xr:uid="{00000000-0005-0000-0000-000083360000}"/>
    <cellStyle name="20% - uthevingsfarge 4 61 3" xfId="14850" xr:uid="{00000000-0005-0000-0000-000084360000}"/>
    <cellStyle name="20% - uthevingsfarge 4 61 4" xfId="34799" xr:uid="{00000000-0005-0000-0000-000085360000}"/>
    <cellStyle name="20% - uthevingsfarge 4 61_43 Manuell" xfId="54432" xr:uid="{5E177BBF-E229-482E-ACF3-D13E48D462D1}"/>
    <cellStyle name="20% - uthevingsfarge 4 62" xfId="14851" xr:uid="{00000000-0005-0000-0000-000087360000}"/>
    <cellStyle name="20% - uthevingsfarge 4 62 2" xfId="14852" xr:uid="{00000000-0005-0000-0000-000088360000}"/>
    <cellStyle name="20% - uthevingsfarge 4 62 2 2" xfId="35025" xr:uid="{00000000-0005-0000-0000-000089360000}"/>
    <cellStyle name="20% - uthevingsfarge 4 62 3" xfId="34792" xr:uid="{00000000-0005-0000-0000-00008A360000}"/>
    <cellStyle name="20% - uthevingsfarge 4 62_43 Manuell" xfId="54433" xr:uid="{23848D66-50D6-4B3C-9679-C82EA7E3351B}"/>
    <cellStyle name="20% - uthevingsfarge 4 63" xfId="14853" xr:uid="{00000000-0005-0000-0000-00008C360000}"/>
    <cellStyle name="20% - uthevingsfarge 4 63 2" xfId="34983" xr:uid="{00000000-0005-0000-0000-00008D360000}"/>
    <cellStyle name="20% - uthevingsfarge 4 64" xfId="14854" xr:uid="{00000000-0005-0000-0000-00008E360000}"/>
    <cellStyle name="20% - uthevingsfarge 4 64 2" xfId="35062" xr:uid="{00000000-0005-0000-0000-00008F360000}"/>
    <cellStyle name="20% - uthevingsfarge 4 65" xfId="14855" xr:uid="{00000000-0005-0000-0000-000090360000}"/>
    <cellStyle name="20% - uthevingsfarge 4 65 2" xfId="34953" xr:uid="{00000000-0005-0000-0000-000091360000}"/>
    <cellStyle name="20% - uthevingsfarge 4 66" xfId="14856" xr:uid="{00000000-0005-0000-0000-000092360000}"/>
    <cellStyle name="20% - uthevingsfarge 4 66 2" xfId="35048" xr:uid="{00000000-0005-0000-0000-000093360000}"/>
    <cellStyle name="20% - uthevingsfarge 4 67" xfId="34924" xr:uid="{00000000-0005-0000-0000-000094360000}"/>
    <cellStyle name="20% - uthevingsfarge 4 68" xfId="42749" xr:uid="{00000000-0005-0000-0000-000095360000}"/>
    <cellStyle name="20% - uthevingsfarge 4 69" xfId="42750" xr:uid="{00000000-0005-0000-0000-000096360000}"/>
    <cellStyle name="20% - uthevingsfarge 4 7" xfId="3470" xr:uid="{00000000-0005-0000-0000-000097360000}"/>
    <cellStyle name="20% - uthevingsfarge 4 7 2" xfId="3471" xr:uid="{00000000-0005-0000-0000-000098360000}"/>
    <cellStyle name="20% - uthevingsfarge 4 7 2 2" xfId="3472" xr:uid="{00000000-0005-0000-0000-000099360000}"/>
    <cellStyle name="20% - uthevingsfarge 4 7 2 2 2" xfId="37901" xr:uid="{00000000-0005-0000-0000-00009A360000}"/>
    <cellStyle name="20% - uthevingsfarge 4 7 2 2_CC1" xfId="52942" xr:uid="{8C58839A-CC14-4CEE-A854-B56F7B4E8E2F}"/>
    <cellStyle name="20% - uthevingsfarge 4 7 2 3" xfId="37902" xr:uid="{00000000-0005-0000-0000-00009B360000}"/>
    <cellStyle name="20% - uthevingsfarge 4 7 2 4" xfId="37903" xr:uid="{00000000-0005-0000-0000-00009C360000}"/>
    <cellStyle name="20% - uthevingsfarge 4 7 2 5" xfId="37904" xr:uid="{00000000-0005-0000-0000-00009D360000}"/>
    <cellStyle name="20% - uthevingsfarge 4 7 2 6" xfId="37900" xr:uid="{00000000-0005-0000-0000-00009E360000}"/>
    <cellStyle name="20% - uthevingsfarge 4 7 2_4 manuell" xfId="52943" xr:uid="{E9DEDC5A-D2B7-4DA2-8A45-F7C9DDB5FEF4}"/>
    <cellStyle name="20% - uthevingsfarge 4 7 3" xfId="3473" xr:uid="{00000000-0005-0000-0000-0000A0360000}"/>
    <cellStyle name="20% - uthevingsfarge 4 7 3 2" xfId="14857" xr:uid="{00000000-0005-0000-0000-0000A1360000}"/>
    <cellStyle name="20% - uthevingsfarge 4 7 3 3" xfId="37905" xr:uid="{00000000-0005-0000-0000-0000A2360000}"/>
    <cellStyle name="20% - uthevingsfarge 4 7 3_43 Manuell" xfId="54434" xr:uid="{AAA6A56B-707D-4580-999F-E5CF174B4533}"/>
    <cellStyle name="20% - uthevingsfarge 4 7 4" xfId="14858" xr:uid="{00000000-0005-0000-0000-0000A4360000}"/>
    <cellStyle name="20% - uthevingsfarge 4 7 4 2" xfId="37906" xr:uid="{00000000-0005-0000-0000-0000A5360000}"/>
    <cellStyle name="20% - uthevingsfarge 4 7 5" xfId="14859" xr:uid="{00000000-0005-0000-0000-0000A6360000}"/>
    <cellStyle name="20% - uthevingsfarge 4 7 5 2" xfId="37907" xr:uid="{00000000-0005-0000-0000-0000A7360000}"/>
    <cellStyle name="20% - uthevingsfarge 4 7 6" xfId="37908" xr:uid="{00000000-0005-0000-0000-0000A8360000}"/>
    <cellStyle name="20% - uthevingsfarge 4 7 7" xfId="37899" xr:uid="{00000000-0005-0000-0000-0000A9360000}"/>
    <cellStyle name="20% - uthevingsfarge 4 7 8" xfId="42751" xr:uid="{00000000-0005-0000-0000-0000AA360000}"/>
    <cellStyle name="20% - uthevingsfarge 4 7_3. Chng in credit spreads" xfId="42752" xr:uid="{00000000-0005-0000-0000-0000AB360000}"/>
    <cellStyle name="20% - uthevingsfarge 4 70" xfId="42753" xr:uid="{00000000-0005-0000-0000-0000AC360000}"/>
    <cellStyle name="20% - uthevingsfarge 4 71" xfId="42754" xr:uid="{00000000-0005-0000-0000-0000AD360000}"/>
    <cellStyle name="20% - uthevingsfarge 4 72" xfId="42755" xr:uid="{00000000-0005-0000-0000-0000AE360000}"/>
    <cellStyle name="20% - uthevingsfarge 4 73" xfId="42756" xr:uid="{00000000-0005-0000-0000-0000AF360000}"/>
    <cellStyle name="20% - uthevingsfarge 4 74" xfId="42757" xr:uid="{00000000-0005-0000-0000-0000B0360000}"/>
    <cellStyle name="20% - uthevingsfarge 4 8" xfId="3474" xr:uid="{00000000-0005-0000-0000-0000B1360000}"/>
    <cellStyle name="20% - uthevingsfarge 4 8 2" xfId="3475" xr:uid="{00000000-0005-0000-0000-0000B2360000}"/>
    <cellStyle name="20% - uthevingsfarge 4 8 2 2" xfId="3476" xr:uid="{00000000-0005-0000-0000-0000B3360000}"/>
    <cellStyle name="20% - uthevingsfarge 4 8 2 2 2" xfId="37911" xr:uid="{00000000-0005-0000-0000-0000B4360000}"/>
    <cellStyle name="20% - uthevingsfarge 4 8 2 2_CC1" xfId="52944" xr:uid="{A0FD6695-D345-4A37-BDA9-C09E09BFF3E5}"/>
    <cellStyle name="20% - uthevingsfarge 4 8 2 3" xfId="37912" xr:uid="{00000000-0005-0000-0000-0000B5360000}"/>
    <cellStyle name="20% - uthevingsfarge 4 8 2 4" xfId="37913" xr:uid="{00000000-0005-0000-0000-0000B6360000}"/>
    <cellStyle name="20% - uthevingsfarge 4 8 2 5" xfId="37914" xr:uid="{00000000-0005-0000-0000-0000B7360000}"/>
    <cellStyle name="20% - uthevingsfarge 4 8 2 6" xfId="37910" xr:uid="{00000000-0005-0000-0000-0000B8360000}"/>
    <cellStyle name="20% - uthevingsfarge 4 8 2_4 manuell" xfId="52945" xr:uid="{F7BFDE97-8BA1-44B8-AC77-3CE5DA613923}"/>
    <cellStyle name="20% - uthevingsfarge 4 8 3" xfId="3477" xr:uid="{00000000-0005-0000-0000-0000BA360000}"/>
    <cellStyle name="20% - uthevingsfarge 4 8 3 2" xfId="37915" xr:uid="{00000000-0005-0000-0000-0000BB360000}"/>
    <cellStyle name="20% - uthevingsfarge 4 8 3_CC1" xfId="52946" xr:uid="{BCE3ECF6-AD0C-411B-87E9-AEB9225CC957}"/>
    <cellStyle name="20% - uthevingsfarge 4 8 4" xfId="37916" xr:uid="{00000000-0005-0000-0000-0000BC360000}"/>
    <cellStyle name="20% - uthevingsfarge 4 8 5" xfId="37917" xr:uid="{00000000-0005-0000-0000-0000BD360000}"/>
    <cellStyle name="20% - uthevingsfarge 4 8 6" xfId="37918" xr:uid="{00000000-0005-0000-0000-0000BE360000}"/>
    <cellStyle name="20% - uthevingsfarge 4 8 7" xfId="37909" xr:uid="{00000000-0005-0000-0000-0000BF360000}"/>
    <cellStyle name="20% - uthevingsfarge 4 8_3. Chng in credit spreads" xfId="42758" xr:uid="{00000000-0005-0000-0000-0000C0360000}"/>
    <cellStyle name="20% - uthevingsfarge 4 9" xfId="3478" xr:uid="{00000000-0005-0000-0000-0000C1360000}"/>
    <cellStyle name="20% - uthevingsfarge 4 9 2" xfId="3479" xr:uid="{00000000-0005-0000-0000-0000C2360000}"/>
    <cellStyle name="20% - uthevingsfarge 4 9 2 2" xfId="3480" xr:uid="{00000000-0005-0000-0000-0000C3360000}"/>
    <cellStyle name="20% - uthevingsfarge 4 9 2 2 2" xfId="37921" xr:uid="{00000000-0005-0000-0000-0000C4360000}"/>
    <cellStyle name="20% - uthevingsfarge 4 9 2 2_CC1" xfId="52947" xr:uid="{C95A474A-5C47-4BC7-ADBF-5EA6C00853A8}"/>
    <cellStyle name="20% - uthevingsfarge 4 9 2 3" xfId="37922" xr:uid="{00000000-0005-0000-0000-0000C5360000}"/>
    <cellStyle name="20% - uthevingsfarge 4 9 2 4" xfId="37923" xr:uid="{00000000-0005-0000-0000-0000C6360000}"/>
    <cellStyle name="20% - uthevingsfarge 4 9 2 5" xfId="37924" xr:uid="{00000000-0005-0000-0000-0000C7360000}"/>
    <cellStyle name="20% - uthevingsfarge 4 9 2 6" xfId="37920" xr:uid="{00000000-0005-0000-0000-0000C8360000}"/>
    <cellStyle name="20% - uthevingsfarge 4 9 2_4 manuell" xfId="52948" xr:uid="{D4DE2E76-A0C9-4B32-9D87-A48FF1DAB662}"/>
    <cellStyle name="20% - uthevingsfarge 4 9 3" xfId="3481" xr:uid="{00000000-0005-0000-0000-0000CA360000}"/>
    <cellStyle name="20% - uthevingsfarge 4 9 3 2" xfId="37925" xr:uid="{00000000-0005-0000-0000-0000CB360000}"/>
    <cellStyle name="20% - uthevingsfarge 4 9 3_CC1" xfId="52949" xr:uid="{53B1FB5C-BC46-4DA6-AB39-F32A6E9B538B}"/>
    <cellStyle name="20% - uthevingsfarge 4 9 4" xfId="37926" xr:uid="{00000000-0005-0000-0000-0000CC360000}"/>
    <cellStyle name="20% - uthevingsfarge 4 9 5" xfId="37927" xr:uid="{00000000-0005-0000-0000-0000CD360000}"/>
    <cellStyle name="20% - uthevingsfarge 4 9 6" xfId="37928" xr:uid="{00000000-0005-0000-0000-0000CE360000}"/>
    <cellStyle name="20% - uthevingsfarge 4 9 7" xfId="37919" xr:uid="{00000000-0005-0000-0000-0000CF360000}"/>
    <cellStyle name="20% - uthevingsfarge 4 9_4 manuell" xfId="52950" xr:uid="{900DD475-8DA6-42E2-B5E5-3ABAC38E8A8E}"/>
    <cellStyle name="20% - uthevingsfarge 4_4 manuell" xfId="52951" xr:uid="{B3E0198D-E4B4-4B52-9B8C-F314D4ABD2C9}"/>
    <cellStyle name="20% - uthevingsfarge 5" xfId="34648" xr:uid="{00000000-0005-0000-0000-0000D2360000}"/>
    <cellStyle name="20% - uthevingsfarge 5 10" xfId="3482" xr:uid="{00000000-0005-0000-0000-0000D3360000}"/>
    <cellStyle name="20% - uthevingsfarge 5 10 2" xfId="3483" xr:uid="{00000000-0005-0000-0000-0000D4360000}"/>
    <cellStyle name="20% - uthevingsfarge 5 10 2 2" xfId="3484" xr:uid="{00000000-0005-0000-0000-0000D5360000}"/>
    <cellStyle name="20% - uthevingsfarge 5 10 2 3" xfId="37930" xr:uid="{00000000-0005-0000-0000-0000D6360000}"/>
    <cellStyle name="20% - uthevingsfarge 5 10 2_4 manuell" xfId="52952" xr:uid="{F2381686-D5E5-47BB-843C-26A5D2DEC426}"/>
    <cellStyle name="20% - uthevingsfarge 5 10 3" xfId="3485" xr:uid="{00000000-0005-0000-0000-0000D8360000}"/>
    <cellStyle name="20% - uthevingsfarge 5 10 4" xfId="37929" xr:uid="{00000000-0005-0000-0000-0000D9360000}"/>
    <cellStyle name="20% - uthevingsfarge 5 10 5" xfId="42759" xr:uid="{00000000-0005-0000-0000-0000DA360000}"/>
    <cellStyle name="20% - uthevingsfarge 5 10_4 manuell" xfId="52953" xr:uid="{D89F8726-A133-4D3E-80CB-122B330EE9AB}"/>
    <cellStyle name="20% - uthevingsfarge 5 11" xfId="3486" xr:uid="{00000000-0005-0000-0000-0000DC360000}"/>
    <cellStyle name="20% - uthevingsfarge 5 11 2" xfId="3487" xr:uid="{00000000-0005-0000-0000-0000DD360000}"/>
    <cellStyle name="20% - uthevingsfarge 5 11 2 2" xfId="3488" xr:uid="{00000000-0005-0000-0000-0000DE360000}"/>
    <cellStyle name="20% - uthevingsfarge 5 11 2 3" xfId="37932" xr:uid="{00000000-0005-0000-0000-0000DF360000}"/>
    <cellStyle name="20% - uthevingsfarge 5 11 2_4 manuell" xfId="52954" xr:uid="{3F5F32AF-AA07-4DA4-AF4A-83849E8C6F4C}"/>
    <cellStyle name="20% - uthevingsfarge 5 11 3" xfId="3489" xr:uid="{00000000-0005-0000-0000-0000E1360000}"/>
    <cellStyle name="20% - uthevingsfarge 5 11 4" xfId="37931" xr:uid="{00000000-0005-0000-0000-0000E2360000}"/>
    <cellStyle name="20% - uthevingsfarge 5 11_4 manuell" xfId="52955" xr:uid="{B0A23E49-B768-4C66-9514-51B2A2BFFF19}"/>
    <cellStyle name="20% - uthevingsfarge 5 12" xfId="3490" xr:uid="{00000000-0005-0000-0000-0000E4360000}"/>
    <cellStyle name="20% - uthevingsfarge 5 12 2" xfId="3491" xr:uid="{00000000-0005-0000-0000-0000E5360000}"/>
    <cellStyle name="20% - uthevingsfarge 5 12 2 2" xfId="3492" xr:uid="{00000000-0005-0000-0000-0000E6360000}"/>
    <cellStyle name="20% - uthevingsfarge 5 12 2 3" xfId="37934" xr:uid="{00000000-0005-0000-0000-0000E7360000}"/>
    <cellStyle name="20% - uthevingsfarge 5 12 2_4 manuell" xfId="52956" xr:uid="{E9CAA95C-6BC6-43B3-95F8-916B7739A75D}"/>
    <cellStyle name="20% - uthevingsfarge 5 12 3" xfId="3493" xr:uid="{00000000-0005-0000-0000-0000E9360000}"/>
    <cellStyle name="20% - uthevingsfarge 5 12 4" xfId="37933" xr:uid="{00000000-0005-0000-0000-0000EA360000}"/>
    <cellStyle name="20% - uthevingsfarge 5 12_4 manuell" xfId="52957" xr:uid="{E99F96B7-15E6-450E-92A1-DAA6AAC599A7}"/>
    <cellStyle name="20% - uthevingsfarge 5 13" xfId="3494" xr:uid="{00000000-0005-0000-0000-0000EC360000}"/>
    <cellStyle name="20% - uthevingsfarge 5 13 2" xfId="3495" xr:uid="{00000000-0005-0000-0000-0000ED360000}"/>
    <cellStyle name="20% - uthevingsfarge 5 13 2 2" xfId="3496" xr:uid="{00000000-0005-0000-0000-0000EE360000}"/>
    <cellStyle name="20% - uthevingsfarge 5 13 2 3" xfId="37936" xr:uid="{00000000-0005-0000-0000-0000EF360000}"/>
    <cellStyle name="20% - uthevingsfarge 5 13 2_4 manuell" xfId="52958" xr:uid="{F54CA2FA-7C34-4075-B3A7-429DD8164BF7}"/>
    <cellStyle name="20% - uthevingsfarge 5 13 3" xfId="3497" xr:uid="{00000000-0005-0000-0000-0000F1360000}"/>
    <cellStyle name="20% - uthevingsfarge 5 13 4" xfId="37935" xr:uid="{00000000-0005-0000-0000-0000F2360000}"/>
    <cellStyle name="20% - uthevingsfarge 5 13_4 manuell" xfId="52959" xr:uid="{D76B066C-1748-4B97-B592-B9CE866420D5}"/>
    <cellStyle name="20% - uthevingsfarge 5 14" xfId="3498" xr:uid="{00000000-0005-0000-0000-0000F4360000}"/>
    <cellStyle name="20% - uthevingsfarge 5 14 2" xfId="3499" xr:uid="{00000000-0005-0000-0000-0000F5360000}"/>
    <cellStyle name="20% - uthevingsfarge 5 14 2 2" xfId="3500" xr:uid="{00000000-0005-0000-0000-0000F6360000}"/>
    <cellStyle name="20% - uthevingsfarge 5 14 2 3" xfId="37938" xr:uid="{00000000-0005-0000-0000-0000F7360000}"/>
    <cellStyle name="20% - uthevingsfarge 5 14 2_4 manuell" xfId="52960" xr:uid="{2F98BD27-D3AA-4288-AC1E-595837A58A8F}"/>
    <cellStyle name="20% - uthevingsfarge 5 14 3" xfId="3501" xr:uid="{00000000-0005-0000-0000-0000F9360000}"/>
    <cellStyle name="20% - uthevingsfarge 5 14 4" xfId="37937" xr:uid="{00000000-0005-0000-0000-0000FA360000}"/>
    <cellStyle name="20% - uthevingsfarge 5 14_4 manuell" xfId="52961" xr:uid="{DA315B2B-28E7-4CAB-B4B7-F19E68590C6B}"/>
    <cellStyle name="20% - uthevingsfarge 5 15" xfId="3502" xr:uid="{00000000-0005-0000-0000-0000FC360000}"/>
    <cellStyle name="20% - uthevingsfarge 5 15 2" xfId="3503" xr:uid="{00000000-0005-0000-0000-0000FD360000}"/>
    <cellStyle name="20% - uthevingsfarge 5 15 2 2" xfId="3504" xr:uid="{00000000-0005-0000-0000-0000FE360000}"/>
    <cellStyle name="20% - uthevingsfarge 5 15 2 3" xfId="37940" xr:uid="{00000000-0005-0000-0000-0000FF360000}"/>
    <cellStyle name="20% - uthevingsfarge 5 15 2_4 manuell" xfId="52962" xr:uid="{33ED0667-6AF5-40DF-9D3E-C64E72429EC5}"/>
    <cellStyle name="20% - uthevingsfarge 5 15 3" xfId="3505" xr:uid="{00000000-0005-0000-0000-000001370000}"/>
    <cellStyle name="20% - uthevingsfarge 5 15 4" xfId="37939" xr:uid="{00000000-0005-0000-0000-000002370000}"/>
    <cellStyle name="20% - uthevingsfarge 5 15_4 manuell" xfId="52963" xr:uid="{29767A6E-1A65-41B0-B4DC-B7009C766271}"/>
    <cellStyle name="20% - uthevingsfarge 5 16" xfId="3506" xr:uid="{00000000-0005-0000-0000-000004370000}"/>
    <cellStyle name="20% - uthevingsfarge 5 16 2" xfId="3507" xr:uid="{00000000-0005-0000-0000-000005370000}"/>
    <cellStyle name="20% - uthevingsfarge 5 16 2 2" xfId="3508" xr:uid="{00000000-0005-0000-0000-000006370000}"/>
    <cellStyle name="20% - uthevingsfarge 5 16 2 3" xfId="37942" xr:uid="{00000000-0005-0000-0000-000007370000}"/>
    <cellStyle name="20% - uthevingsfarge 5 16 2_4 manuell" xfId="52964" xr:uid="{3B9B04B7-BD7D-48B1-BBC2-0B6319D49356}"/>
    <cellStyle name="20% - uthevingsfarge 5 16 3" xfId="3509" xr:uid="{00000000-0005-0000-0000-000009370000}"/>
    <cellStyle name="20% - uthevingsfarge 5 16 4" xfId="37941" xr:uid="{00000000-0005-0000-0000-00000A370000}"/>
    <cellStyle name="20% - uthevingsfarge 5 16_4 manuell" xfId="52965" xr:uid="{E04D8964-C309-4E32-9A08-463E87DAF4D0}"/>
    <cellStyle name="20% - uthevingsfarge 5 17" xfId="3510" xr:uid="{00000000-0005-0000-0000-00000C370000}"/>
    <cellStyle name="20% - uthevingsfarge 5 17 2" xfId="3511" xr:uid="{00000000-0005-0000-0000-00000D370000}"/>
    <cellStyle name="20% - uthevingsfarge 5 17 2 2" xfId="3512" xr:uid="{00000000-0005-0000-0000-00000E370000}"/>
    <cellStyle name="20% - uthevingsfarge 5 17 2 3" xfId="37944" xr:uid="{00000000-0005-0000-0000-00000F370000}"/>
    <cellStyle name="20% - uthevingsfarge 5 17 2_4 manuell" xfId="52966" xr:uid="{5A154B5F-7D5C-4DFE-B1D5-DEBC699E7FD1}"/>
    <cellStyle name="20% - uthevingsfarge 5 17 3" xfId="3513" xr:uid="{00000000-0005-0000-0000-000011370000}"/>
    <cellStyle name="20% - uthevingsfarge 5 17 4" xfId="37943" xr:uid="{00000000-0005-0000-0000-000012370000}"/>
    <cellStyle name="20% - uthevingsfarge 5 17_4 manuell" xfId="52967" xr:uid="{130236A8-E786-4AF6-84C4-C4FDA339AE15}"/>
    <cellStyle name="20% - uthevingsfarge 5 18" xfId="3514" xr:uid="{00000000-0005-0000-0000-000014370000}"/>
    <cellStyle name="20% - uthevingsfarge 5 18 2" xfId="3515" xr:uid="{00000000-0005-0000-0000-000015370000}"/>
    <cellStyle name="20% - uthevingsfarge 5 18 2 2" xfId="3516" xr:uid="{00000000-0005-0000-0000-000016370000}"/>
    <cellStyle name="20% - uthevingsfarge 5 18 2 3" xfId="37946" xr:uid="{00000000-0005-0000-0000-000017370000}"/>
    <cellStyle name="20% - uthevingsfarge 5 18 2_4 manuell" xfId="52968" xr:uid="{EA494481-E479-4FEA-B9B5-61EEED3A8129}"/>
    <cellStyle name="20% - uthevingsfarge 5 18 3" xfId="3517" xr:uid="{00000000-0005-0000-0000-000019370000}"/>
    <cellStyle name="20% - uthevingsfarge 5 18 4" xfId="37945" xr:uid="{00000000-0005-0000-0000-00001A370000}"/>
    <cellStyle name="20% - uthevingsfarge 5 18_4 manuell" xfId="52969" xr:uid="{8DEE0B3E-62C8-4316-9BE3-087BF1EEFBA9}"/>
    <cellStyle name="20% - uthevingsfarge 5 19" xfId="3518" xr:uid="{00000000-0005-0000-0000-00001C370000}"/>
    <cellStyle name="20% - uthevingsfarge 5 19 2" xfId="3519" xr:uid="{00000000-0005-0000-0000-00001D370000}"/>
    <cellStyle name="20% - uthevingsfarge 5 19 2 2" xfId="3520" xr:uid="{00000000-0005-0000-0000-00001E370000}"/>
    <cellStyle name="20% - uthevingsfarge 5 19 2 3" xfId="37948" xr:uid="{00000000-0005-0000-0000-00001F370000}"/>
    <cellStyle name="20% - uthevingsfarge 5 19 2_4 manuell" xfId="52970" xr:uid="{4700E17C-FCB1-4DD4-8F1B-C02A3531B055}"/>
    <cellStyle name="20% - uthevingsfarge 5 19 3" xfId="3521" xr:uid="{00000000-0005-0000-0000-000021370000}"/>
    <cellStyle name="20% - uthevingsfarge 5 19 4" xfId="37947" xr:uid="{00000000-0005-0000-0000-000022370000}"/>
    <cellStyle name="20% - uthevingsfarge 5 19_4 manuell" xfId="52971" xr:uid="{4C762DDC-C2F3-4F42-893A-7A39FBC9ABF5}"/>
    <cellStyle name="20% - uthevingsfarge 5 2" xfId="3522" xr:uid="{00000000-0005-0000-0000-000024370000}"/>
    <cellStyle name="20% - uthevingsfarge 5 2 10" xfId="14860" xr:uid="{00000000-0005-0000-0000-000025370000}"/>
    <cellStyle name="20% - uthevingsfarge 5 2 10 2" xfId="14861" xr:uid="{00000000-0005-0000-0000-000026370000}"/>
    <cellStyle name="20% - uthevingsfarge 5 2 10 3" xfId="14862" xr:uid="{00000000-0005-0000-0000-000027370000}"/>
    <cellStyle name="20% - uthevingsfarge 5 2 10_43 Manuell" xfId="54435" xr:uid="{98C3F968-04D5-4D7C-8169-19E151D0F002}"/>
    <cellStyle name="20% - uthevingsfarge 5 2 11" xfId="14863" xr:uid="{00000000-0005-0000-0000-000029370000}"/>
    <cellStyle name="20% - uthevingsfarge 5 2 12" xfId="14864" xr:uid="{00000000-0005-0000-0000-00002A370000}"/>
    <cellStyle name="20% - uthevingsfarge 5 2 13" xfId="42760" xr:uid="{00000000-0005-0000-0000-00002B370000}"/>
    <cellStyle name="20% - uthevingsfarge 5 2 14" xfId="42761" xr:uid="{00000000-0005-0000-0000-00002C370000}"/>
    <cellStyle name="20% - uthevingsfarge 5 2 15" xfId="42762" xr:uid="{00000000-0005-0000-0000-00002D370000}"/>
    <cellStyle name="20% - uthevingsfarge 5 2 16" xfId="42763" xr:uid="{00000000-0005-0000-0000-00002E370000}"/>
    <cellStyle name="20% - uthevingsfarge 5 2 2" xfId="3523" xr:uid="{00000000-0005-0000-0000-00002F370000}"/>
    <cellStyle name="20% - uthevingsfarge 5 2 2 10" xfId="42764" xr:uid="{00000000-0005-0000-0000-000030370000}"/>
    <cellStyle name="20% - uthevingsfarge 5 2 2 11" xfId="42765" xr:uid="{00000000-0005-0000-0000-000031370000}"/>
    <cellStyle name="20% - uthevingsfarge 5 2 2 2" xfId="3524" xr:uid="{00000000-0005-0000-0000-000032370000}"/>
    <cellStyle name="20% - uthevingsfarge 5 2 2 2 10" xfId="42766" xr:uid="{00000000-0005-0000-0000-000033370000}"/>
    <cellStyle name="20% - uthevingsfarge 5 2 2 2 2" xfId="14865" xr:uid="{00000000-0005-0000-0000-000034370000}"/>
    <cellStyle name="20% - uthevingsfarge 5 2 2 2 2 2" xfId="14866" xr:uid="{00000000-0005-0000-0000-000035370000}"/>
    <cellStyle name="20% - uthevingsfarge 5 2 2 2 2 2 2" xfId="42767" xr:uid="{00000000-0005-0000-0000-000036370000}"/>
    <cellStyle name="20% - uthevingsfarge 5 2 2 2 2 2 2 2" xfId="42768" xr:uid="{00000000-0005-0000-0000-000037370000}"/>
    <cellStyle name="20% - uthevingsfarge 5 2 2 2 2 2 3" xfId="42769" xr:uid="{00000000-0005-0000-0000-000038370000}"/>
    <cellStyle name="20% - uthevingsfarge 5 2 2 2 2 2_3. Chng in credit spreads" xfId="42770" xr:uid="{00000000-0005-0000-0000-000039370000}"/>
    <cellStyle name="20% - uthevingsfarge 5 2 2 2 2 3" xfId="14867" xr:uid="{00000000-0005-0000-0000-00003A370000}"/>
    <cellStyle name="20% - uthevingsfarge 5 2 2 2 2 3 2" xfId="42771" xr:uid="{00000000-0005-0000-0000-00003B370000}"/>
    <cellStyle name="20% - uthevingsfarge 5 2 2 2 2 4" xfId="42772" xr:uid="{00000000-0005-0000-0000-00003C370000}"/>
    <cellStyle name="20% - uthevingsfarge 5 2 2 2 2 5" xfId="42773" xr:uid="{00000000-0005-0000-0000-00003D370000}"/>
    <cellStyle name="20% - uthevingsfarge 5 2 2 2 2 6" xfId="42774" xr:uid="{00000000-0005-0000-0000-00003E370000}"/>
    <cellStyle name="20% - uthevingsfarge 5 2 2 2 2_3. Chng in credit spreads" xfId="42775" xr:uid="{00000000-0005-0000-0000-00003F370000}"/>
    <cellStyle name="20% - uthevingsfarge 5 2 2 2 3" xfId="14868" xr:uid="{00000000-0005-0000-0000-000040370000}"/>
    <cellStyle name="20% - uthevingsfarge 5 2 2 2 3 2" xfId="14869" xr:uid="{00000000-0005-0000-0000-000041370000}"/>
    <cellStyle name="20% - uthevingsfarge 5 2 2 2 3 2 2" xfId="42776" xr:uid="{00000000-0005-0000-0000-000042370000}"/>
    <cellStyle name="20% - uthevingsfarge 5 2 2 2 3 2 2 2" xfId="42777" xr:uid="{00000000-0005-0000-0000-000043370000}"/>
    <cellStyle name="20% - uthevingsfarge 5 2 2 2 3 2 3" xfId="42778" xr:uid="{00000000-0005-0000-0000-000044370000}"/>
    <cellStyle name="20% - uthevingsfarge 5 2 2 2 3 2_3. Chng in credit spreads" xfId="42779" xr:uid="{00000000-0005-0000-0000-000045370000}"/>
    <cellStyle name="20% - uthevingsfarge 5 2 2 2 3 3" xfId="14870" xr:uid="{00000000-0005-0000-0000-000046370000}"/>
    <cellStyle name="20% - uthevingsfarge 5 2 2 2 3 3 2" xfId="42780" xr:uid="{00000000-0005-0000-0000-000047370000}"/>
    <cellStyle name="20% - uthevingsfarge 5 2 2 2 3 4" xfId="42781" xr:uid="{00000000-0005-0000-0000-000048370000}"/>
    <cellStyle name="20% - uthevingsfarge 5 2 2 2 3 5" xfId="42782" xr:uid="{00000000-0005-0000-0000-000049370000}"/>
    <cellStyle name="20% - uthevingsfarge 5 2 2 2 3 6" xfId="42783" xr:uid="{00000000-0005-0000-0000-00004A370000}"/>
    <cellStyle name="20% - uthevingsfarge 5 2 2 2 3_3. Chng in credit spreads" xfId="42784" xr:uid="{00000000-0005-0000-0000-00004B370000}"/>
    <cellStyle name="20% - uthevingsfarge 5 2 2 2 4" xfId="14871" xr:uid="{00000000-0005-0000-0000-00004C370000}"/>
    <cellStyle name="20% - uthevingsfarge 5 2 2 2 4 2" xfId="14872" xr:uid="{00000000-0005-0000-0000-00004D370000}"/>
    <cellStyle name="20% - uthevingsfarge 5 2 2 2 4 2 2" xfId="42785" xr:uid="{00000000-0005-0000-0000-00004E370000}"/>
    <cellStyle name="20% - uthevingsfarge 5 2 2 2 4 3" xfId="14873" xr:uid="{00000000-0005-0000-0000-00004F370000}"/>
    <cellStyle name="20% - uthevingsfarge 5 2 2 2 4 4" xfId="42786" xr:uid="{00000000-0005-0000-0000-000050370000}"/>
    <cellStyle name="20% - uthevingsfarge 5 2 2 2 4 5" xfId="42787" xr:uid="{00000000-0005-0000-0000-000051370000}"/>
    <cellStyle name="20% - uthevingsfarge 5 2 2 2 4 6" xfId="42788" xr:uid="{00000000-0005-0000-0000-000052370000}"/>
    <cellStyle name="20% - uthevingsfarge 5 2 2 2 4_3. Chng in credit spreads" xfId="42789" xr:uid="{00000000-0005-0000-0000-000053370000}"/>
    <cellStyle name="20% - uthevingsfarge 5 2 2 2 5" xfId="14874" xr:uid="{00000000-0005-0000-0000-000054370000}"/>
    <cellStyle name="20% - uthevingsfarge 5 2 2 2 5 2" xfId="14875" xr:uid="{00000000-0005-0000-0000-000055370000}"/>
    <cellStyle name="20% - uthevingsfarge 5 2 2 2 5 2 2" xfId="42790" xr:uid="{00000000-0005-0000-0000-000056370000}"/>
    <cellStyle name="20% - uthevingsfarge 5 2 2 2 5 3" xfId="14876" xr:uid="{00000000-0005-0000-0000-000057370000}"/>
    <cellStyle name="20% - uthevingsfarge 5 2 2 2 5 4" xfId="42791" xr:uid="{00000000-0005-0000-0000-000058370000}"/>
    <cellStyle name="20% - uthevingsfarge 5 2 2 2 5 5" xfId="42792" xr:uid="{00000000-0005-0000-0000-000059370000}"/>
    <cellStyle name="20% - uthevingsfarge 5 2 2 2 5_3. Chng in credit spreads" xfId="42793" xr:uid="{00000000-0005-0000-0000-00005A370000}"/>
    <cellStyle name="20% - uthevingsfarge 5 2 2 2 6" xfId="14877" xr:uid="{00000000-0005-0000-0000-00005B370000}"/>
    <cellStyle name="20% - uthevingsfarge 5 2 2 2 6 2" xfId="42794" xr:uid="{00000000-0005-0000-0000-00005C370000}"/>
    <cellStyle name="20% - uthevingsfarge 5 2 2 2 7" xfId="14878" xr:uid="{00000000-0005-0000-0000-00005D370000}"/>
    <cellStyle name="20% - uthevingsfarge 5 2 2 2 8" xfId="37950" xr:uid="{00000000-0005-0000-0000-00005E370000}"/>
    <cellStyle name="20% - uthevingsfarge 5 2 2 2 9" xfId="42795" xr:uid="{00000000-0005-0000-0000-00005F370000}"/>
    <cellStyle name="20% - uthevingsfarge 5 2 2 2_3. Chng in credit spreads" xfId="42796" xr:uid="{00000000-0005-0000-0000-000060370000}"/>
    <cellStyle name="20% - uthevingsfarge 5 2 2 3" xfId="14879" xr:uid="{00000000-0005-0000-0000-000061370000}"/>
    <cellStyle name="20% - uthevingsfarge 5 2 2 3 2" xfId="14880" xr:uid="{00000000-0005-0000-0000-000062370000}"/>
    <cellStyle name="20% - uthevingsfarge 5 2 2 3 2 2" xfId="42797" xr:uid="{00000000-0005-0000-0000-000063370000}"/>
    <cellStyle name="20% - uthevingsfarge 5 2 2 3 2 2 2" xfId="42798" xr:uid="{00000000-0005-0000-0000-000064370000}"/>
    <cellStyle name="20% - uthevingsfarge 5 2 2 3 2 3" xfId="42799" xr:uid="{00000000-0005-0000-0000-000065370000}"/>
    <cellStyle name="20% - uthevingsfarge 5 2 2 3 2_3. Chng in credit spreads" xfId="42800" xr:uid="{00000000-0005-0000-0000-000066370000}"/>
    <cellStyle name="20% - uthevingsfarge 5 2 2 3 3" xfId="14881" xr:uid="{00000000-0005-0000-0000-000067370000}"/>
    <cellStyle name="20% - uthevingsfarge 5 2 2 3 3 2" xfId="42801" xr:uid="{00000000-0005-0000-0000-000068370000}"/>
    <cellStyle name="20% - uthevingsfarge 5 2 2 3 4" xfId="42802" xr:uid="{00000000-0005-0000-0000-000069370000}"/>
    <cellStyle name="20% - uthevingsfarge 5 2 2 3 5" xfId="42803" xr:uid="{00000000-0005-0000-0000-00006A370000}"/>
    <cellStyle name="20% - uthevingsfarge 5 2 2 3 6" xfId="42804" xr:uid="{00000000-0005-0000-0000-00006B370000}"/>
    <cellStyle name="20% - uthevingsfarge 5 2 2 3_3. Chng in credit spreads" xfId="42805" xr:uid="{00000000-0005-0000-0000-00006C370000}"/>
    <cellStyle name="20% - uthevingsfarge 5 2 2 4" xfId="14882" xr:uid="{00000000-0005-0000-0000-00006D370000}"/>
    <cellStyle name="20% - uthevingsfarge 5 2 2 4 2" xfId="14883" xr:uid="{00000000-0005-0000-0000-00006E370000}"/>
    <cellStyle name="20% - uthevingsfarge 5 2 2 4 2 2" xfId="42806" xr:uid="{00000000-0005-0000-0000-00006F370000}"/>
    <cellStyle name="20% - uthevingsfarge 5 2 2 4 2 2 2" xfId="42807" xr:uid="{00000000-0005-0000-0000-000070370000}"/>
    <cellStyle name="20% - uthevingsfarge 5 2 2 4 2 3" xfId="42808" xr:uid="{00000000-0005-0000-0000-000071370000}"/>
    <cellStyle name="20% - uthevingsfarge 5 2 2 4 2_3. Chng in credit spreads" xfId="42809" xr:uid="{00000000-0005-0000-0000-000072370000}"/>
    <cellStyle name="20% - uthevingsfarge 5 2 2 4 3" xfId="14884" xr:uid="{00000000-0005-0000-0000-000073370000}"/>
    <cellStyle name="20% - uthevingsfarge 5 2 2 4 3 2" xfId="42810" xr:uid="{00000000-0005-0000-0000-000074370000}"/>
    <cellStyle name="20% - uthevingsfarge 5 2 2 4 4" xfId="42811" xr:uid="{00000000-0005-0000-0000-000075370000}"/>
    <cellStyle name="20% - uthevingsfarge 5 2 2 4 5" xfId="42812" xr:uid="{00000000-0005-0000-0000-000076370000}"/>
    <cellStyle name="20% - uthevingsfarge 5 2 2 4 6" xfId="42813" xr:uid="{00000000-0005-0000-0000-000077370000}"/>
    <cellStyle name="20% - uthevingsfarge 5 2 2 4_3. Chng in credit spreads" xfId="42814" xr:uid="{00000000-0005-0000-0000-000078370000}"/>
    <cellStyle name="20% - uthevingsfarge 5 2 2 5" xfId="14885" xr:uid="{00000000-0005-0000-0000-000079370000}"/>
    <cellStyle name="20% - uthevingsfarge 5 2 2 5 2" xfId="14886" xr:uid="{00000000-0005-0000-0000-00007A370000}"/>
    <cellStyle name="20% - uthevingsfarge 5 2 2 5 2 2" xfId="42815" xr:uid="{00000000-0005-0000-0000-00007B370000}"/>
    <cellStyle name="20% - uthevingsfarge 5 2 2 5 2 2 2" xfId="42816" xr:uid="{00000000-0005-0000-0000-00007C370000}"/>
    <cellStyle name="20% - uthevingsfarge 5 2 2 5 2 3" xfId="42817" xr:uid="{00000000-0005-0000-0000-00007D370000}"/>
    <cellStyle name="20% - uthevingsfarge 5 2 2 5 2_3. Chng in credit spreads" xfId="42818" xr:uid="{00000000-0005-0000-0000-00007E370000}"/>
    <cellStyle name="20% - uthevingsfarge 5 2 2 5 3" xfId="14887" xr:uid="{00000000-0005-0000-0000-00007F370000}"/>
    <cellStyle name="20% - uthevingsfarge 5 2 2 5 3 2" xfId="42819" xr:uid="{00000000-0005-0000-0000-000080370000}"/>
    <cellStyle name="20% - uthevingsfarge 5 2 2 5 4" xfId="42820" xr:uid="{00000000-0005-0000-0000-000081370000}"/>
    <cellStyle name="20% - uthevingsfarge 5 2 2 5 5" xfId="42821" xr:uid="{00000000-0005-0000-0000-000082370000}"/>
    <cellStyle name="20% - uthevingsfarge 5 2 2 5 6" xfId="42822" xr:uid="{00000000-0005-0000-0000-000083370000}"/>
    <cellStyle name="20% - uthevingsfarge 5 2 2 5_3. Chng in credit spreads" xfId="42823" xr:uid="{00000000-0005-0000-0000-000084370000}"/>
    <cellStyle name="20% - uthevingsfarge 5 2 2 6" xfId="14888" xr:uid="{00000000-0005-0000-0000-000085370000}"/>
    <cellStyle name="20% - uthevingsfarge 5 2 2 6 2" xfId="14889" xr:uid="{00000000-0005-0000-0000-000086370000}"/>
    <cellStyle name="20% - uthevingsfarge 5 2 2 6 2 2" xfId="42824" xr:uid="{00000000-0005-0000-0000-000087370000}"/>
    <cellStyle name="20% - uthevingsfarge 5 2 2 6 3" xfId="14890" xr:uid="{00000000-0005-0000-0000-000088370000}"/>
    <cellStyle name="20% - uthevingsfarge 5 2 2 6 4" xfId="42825" xr:uid="{00000000-0005-0000-0000-000089370000}"/>
    <cellStyle name="20% - uthevingsfarge 5 2 2 6 5" xfId="42826" xr:uid="{00000000-0005-0000-0000-00008A370000}"/>
    <cellStyle name="20% - uthevingsfarge 5 2 2 6 6" xfId="42827" xr:uid="{00000000-0005-0000-0000-00008B370000}"/>
    <cellStyle name="20% - uthevingsfarge 5 2 2 6_3. Chng in credit spreads" xfId="42828" xr:uid="{00000000-0005-0000-0000-00008C370000}"/>
    <cellStyle name="20% - uthevingsfarge 5 2 2 7" xfId="14891" xr:uid="{00000000-0005-0000-0000-00008D370000}"/>
    <cellStyle name="20% - uthevingsfarge 5 2 2 7 2" xfId="42829" xr:uid="{00000000-0005-0000-0000-00008E370000}"/>
    <cellStyle name="20% - uthevingsfarge 5 2 2 8" xfId="37949" xr:uid="{00000000-0005-0000-0000-00008F370000}"/>
    <cellStyle name="20% - uthevingsfarge 5 2 2 9" xfId="42830" xr:uid="{00000000-0005-0000-0000-000090370000}"/>
    <cellStyle name="20% - uthevingsfarge 5 2 2_3. Chng in credit spreads" xfId="42831" xr:uid="{00000000-0005-0000-0000-000091370000}"/>
    <cellStyle name="20% - uthevingsfarge 5 2 3" xfId="12441" xr:uid="{00000000-0005-0000-0000-000092370000}"/>
    <cellStyle name="20% - uthevingsfarge 5 2 3 10" xfId="42832" xr:uid="{00000000-0005-0000-0000-000093370000}"/>
    <cellStyle name="20% - uthevingsfarge 5 2 3 2" xfId="14892" xr:uid="{00000000-0005-0000-0000-000094370000}"/>
    <cellStyle name="20% - uthevingsfarge 5 2 3 2 2" xfId="14893" xr:uid="{00000000-0005-0000-0000-000095370000}"/>
    <cellStyle name="20% - uthevingsfarge 5 2 3 2 2 2" xfId="42833" xr:uid="{00000000-0005-0000-0000-000096370000}"/>
    <cellStyle name="20% - uthevingsfarge 5 2 3 2 2 2 2" xfId="42834" xr:uid="{00000000-0005-0000-0000-000097370000}"/>
    <cellStyle name="20% - uthevingsfarge 5 2 3 2 2 3" xfId="42835" xr:uid="{00000000-0005-0000-0000-000098370000}"/>
    <cellStyle name="20% - uthevingsfarge 5 2 3 2 2_3. Chng in credit spreads" xfId="42836" xr:uid="{00000000-0005-0000-0000-000099370000}"/>
    <cellStyle name="20% - uthevingsfarge 5 2 3 2 3" xfId="14894" xr:uid="{00000000-0005-0000-0000-00009A370000}"/>
    <cellStyle name="20% - uthevingsfarge 5 2 3 2 3 2" xfId="42837" xr:uid="{00000000-0005-0000-0000-00009B370000}"/>
    <cellStyle name="20% - uthevingsfarge 5 2 3 2 3 2 2" xfId="42838" xr:uid="{00000000-0005-0000-0000-00009C370000}"/>
    <cellStyle name="20% - uthevingsfarge 5 2 3 2 3 3" xfId="42839" xr:uid="{00000000-0005-0000-0000-00009D370000}"/>
    <cellStyle name="20% - uthevingsfarge 5 2 3 2 3_3. Chng in credit spreads" xfId="42840" xr:uid="{00000000-0005-0000-0000-00009E370000}"/>
    <cellStyle name="20% - uthevingsfarge 5 2 3 2 4" xfId="42841" xr:uid="{00000000-0005-0000-0000-00009F370000}"/>
    <cellStyle name="20% - uthevingsfarge 5 2 3 2 4 2" xfId="42842" xr:uid="{00000000-0005-0000-0000-0000A0370000}"/>
    <cellStyle name="20% - uthevingsfarge 5 2 3 2 4 2 2" xfId="42843" xr:uid="{00000000-0005-0000-0000-0000A1370000}"/>
    <cellStyle name="20% - uthevingsfarge 5 2 3 2 4 3" xfId="42844" xr:uid="{00000000-0005-0000-0000-0000A2370000}"/>
    <cellStyle name="20% - uthevingsfarge 5 2 3 2 4_3. Chng in credit spreads" xfId="42845" xr:uid="{00000000-0005-0000-0000-0000A3370000}"/>
    <cellStyle name="20% - uthevingsfarge 5 2 3 2 5" xfId="42846" xr:uid="{00000000-0005-0000-0000-0000A4370000}"/>
    <cellStyle name="20% - uthevingsfarge 5 2 3 2 5 2" xfId="42847" xr:uid="{00000000-0005-0000-0000-0000A5370000}"/>
    <cellStyle name="20% - uthevingsfarge 5 2 3 2 6" xfId="42848" xr:uid="{00000000-0005-0000-0000-0000A6370000}"/>
    <cellStyle name="20% - uthevingsfarge 5 2 3 2_3. Chng in credit spreads" xfId="42849" xr:uid="{00000000-0005-0000-0000-0000A7370000}"/>
    <cellStyle name="20% - uthevingsfarge 5 2 3 3" xfId="14895" xr:uid="{00000000-0005-0000-0000-0000A8370000}"/>
    <cellStyle name="20% - uthevingsfarge 5 2 3 3 2" xfId="14896" xr:uid="{00000000-0005-0000-0000-0000A9370000}"/>
    <cellStyle name="20% - uthevingsfarge 5 2 3 3 2 2" xfId="42850" xr:uid="{00000000-0005-0000-0000-0000AA370000}"/>
    <cellStyle name="20% - uthevingsfarge 5 2 3 3 2 2 2" xfId="42851" xr:uid="{00000000-0005-0000-0000-0000AB370000}"/>
    <cellStyle name="20% - uthevingsfarge 5 2 3 3 2 3" xfId="42852" xr:uid="{00000000-0005-0000-0000-0000AC370000}"/>
    <cellStyle name="20% - uthevingsfarge 5 2 3 3 2_3. Chng in credit spreads" xfId="42853" xr:uid="{00000000-0005-0000-0000-0000AD370000}"/>
    <cellStyle name="20% - uthevingsfarge 5 2 3 3 3" xfId="14897" xr:uid="{00000000-0005-0000-0000-0000AE370000}"/>
    <cellStyle name="20% - uthevingsfarge 5 2 3 3 3 2" xfId="42854" xr:uid="{00000000-0005-0000-0000-0000AF370000}"/>
    <cellStyle name="20% - uthevingsfarge 5 2 3 3 4" xfId="42855" xr:uid="{00000000-0005-0000-0000-0000B0370000}"/>
    <cellStyle name="20% - uthevingsfarge 5 2 3 3 5" xfId="42856" xr:uid="{00000000-0005-0000-0000-0000B1370000}"/>
    <cellStyle name="20% - uthevingsfarge 5 2 3 3 6" xfId="42857" xr:uid="{00000000-0005-0000-0000-0000B2370000}"/>
    <cellStyle name="20% - uthevingsfarge 5 2 3 3_3. Chng in credit spreads" xfId="42858" xr:uid="{00000000-0005-0000-0000-0000B3370000}"/>
    <cellStyle name="20% - uthevingsfarge 5 2 3 4" xfId="14898" xr:uid="{00000000-0005-0000-0000-0000B4370000}"/>
    <cellStyle name="20% - uthevingsfarge 5 2 3 4 2" xfId="14899" xr:uid="{00000000-0005-0000-0000-0000B5370000}"/>
    <cellStyle name="20% - uthevingsfarge 5 2 3 4 2 2" xfId="42859" xr:uid="{00000000-0005-0000-0000-0000B6370000}"/>
    <cellStyle name="20% - uthevingsfarge 5 2 3 4 3" xfId="14900" xr:uid="{00000000-0005-0000-0000-0000B7370000}"/>
    <cellStyle name="20% - uthevingsfarge 5 2 3 4 4" xfId="42860" xr:uid="{00000000-0005-0000-0000-0000B8370000}"/>
    <cellStyle name="20% - uthevingsfarge 5 2 3 4 5" xfId="42861" xr:uid="{00000000-0005-0000-0000-0000B9370000}"/>
    <cellStyle name="20% - uthevingsfarge 5 2 3 4 6" xfId="42862" xr:uid="{00000000-0005-0000-0000-0000BA370000}"/>
    <cellStyle name="20% - uthevingsfarge 5 2 3 4_3. Chng in credit spreads" xfId="42863" xr:uid="{00000000-0005-0000-0000-0000BB370000}"/>
    <cellStyle name="20% - uthevingsfarge 5 2 3 5" xfId="14901" xr:uid="{00000000-0005-0000-0000-0000BC370000}"/>
    <cellStyle name="20% - uthevingsfarge 5 2 3 5 2" xfId="14902" xr:uid="{00000000-0005-0000-0000-0000BD370000}"/>
    <cellStyle name="20% - uthevingsfarge 5 2 3 5 2 2" xfId="42864" xr:uid="{00000000-0005-0000-0000-0000BE370000}"/>
    <cellStyle name="20% - uthevingsfarge 5 2 3 5 3" xfId="14903" xr:uid="{00000000-0005-0000-0000-0000BF370000}"/>
    <cellStyle name="20% - uthevingsfarge 5 2 3 5 4" xfId="42865" xr:uid="{00000000-0005-0000-0000-0000C0370000}"/>
    <cellStyle name="20% - uthevingsfarge 5 2 3 5 5" xfId="42866" xr:uid="{00000000-0005-0000-0000-0000C1370000}"/>
    <cellStyle name="20% - uthevingsfarge 5 2 3 5 6" xfId="42867" xr:uid="{00000000-0005-0000-0000-0000C2370000}"/>
    <cellStyle name="20% - uthevingsfarge 5 2 3 5_3. Chng in credit spreads" xfId="42868" xr:uid="{00000000-0005-0000-0000-0000C3370000}"/>
    <cellStyle name="20% - uthevingsfarge 5 2 3 6" xfId="14904" xr:uid="{00000000-0005-0000-0000-0000C4370000}"/>
    <cellStyle name="20% - uthevingsfarge 5 2 3 6 2" xfId="42869" xr:uid="{00000000-0005-0000-0000-0000C5370000}"/>
    <cellStyle name="20% - uthevingsfarge 5 2 3 6 2 2" xfId="42870" xr:uid="{00000000-0005-0000-0000-0000C6370000}"/>
    <cellStyle name="20% - uthevingsfarge 5 2 3 6 3" xfId="42871" xr:uid="{00000000-0005-0000-0000-0000C7370000}"/>
    <cellStyle name="20% - uthevingsfarge 5 2 3 6_3. Chng in credit spreads" xfId="42872" xr:uid="{00000000-0005-0000-0000-0000C8370000}"/>
    <cellStyle name="20% - uthevingsfarge 5 2 3 7" xfId="14905" xr:uid="{00000000-0005-0000-0000-0000C9370000}"/>
    <cellStyle name="20% - uthevingsfarge 5 2 3 7 2" xfId="42873" xr:uid="{00000000-0005-0000-0000-0000CA370000}"/>
    <cellStyle name="20% - uthevingsfarge 5 2 3 8" xfId="37951" xr:uid="{00000000-0005-0000-0000-0000CB370000}"/>
    <cellStyle name="20% - uthevingsfarge 5 2 3 9" xfId="42874" xr:uid="{00000000-0005-0000-0000-0000CC370000}"/>
    <cellStyle name="20% - uthevingsfarge 5 2 3_3. Chng in credit spreads" xfId="42875" xr:uid="{00000000-0005-0000-0000-0000CD370000}"/>
    <cellStyle name="20% - uthevingsfarge 5 2 4" xfId="14906" xr:uid="{00000000-0005-0000-0000-0000CE370000}"/>
    <cellStyle name="20% - uthevingsfarge 5 2 4 2" xfId="14907" xr:uid="{00000000-0005-0000-0000-0000CF370000}"/>
    <cellStyle name="20% - uthevingsfarge 5 2 4 2 2" xfId="14908" xr:uid="{00000000-0005-0000-0000-0000D0370000}"/>
    <cellStyle name="20% - uthevingsfarge 5 2 4 2 2 2" xfId="42876" xr:uid="{00000000-0005-0000-0000-0000D1370000}"/>
    <cellStyle name="20% - uthevingsfarge 5 2 4 2 3" xfId="42877" xr:uid="{00000000-0005-0000-0000-0000D2370000}"/>
    <cellStyle name="20% - uthevingsfarge 5 2 4 2_3. Chng in credit spreads" xfId="42878" xr:uid="{00000000-0005-0000-0000-0000D3370000}"/>
    <cellStyle name="20% - uthevingsfarge 5 2 4 3" xfId="14909" xr:uid="{00000000-0005-0000-0000-0000D4370000}"/>
    <cellStyle name="20% - uthevingsfarge 5 2 4 3 2" xfId="42879" xr:uid="{00000000-0005-0000-0000-0000D5370000}"/>
    <cellStyle name="20% - uthevingsfarge 5 2 4 3 2 2" xfId="42880" xr:uid="{00000000-0005-0000-0000-0000D6370000}"/>
    <cellStyle name="20% - uthevingsfarge 5 2 4 3 3" xfId="42881" xr:uid="{00000000-0005-0000-0000-0000D7370000}"/>
    <cellStyle name="20% - uthevingsfarge 5 2 4 3_3. Chng in credit spreads" xfId="42882" xr:uid="{00000000-0005-0000-0000-0000D8370000}"/>
    <cellStyle name="20% - uthevingsfarge 5 2 4 4" xfId="14910" xr:uid="{00000000-0005-0000-0000-0000D9370000}"/>
    <cellStyle name="20% - uthevingsfarge 5 2 4 4 2" xfId="42883" xr:uid="{00000000-0005-0000-0000-0000DA370000}"/>
    <cellStyle name="20% - uthevingsfarge 5 2 4 4 2 2" xfId="42884" xr:uid="{00000000-0005-0000-0000-0000DB370000}"/>
    <cellStyle name="20% - uthevingsfarge 5 2 4 4 3" xfId="42885" xr:uid="{00000000-0005-0000-0000-0000DC370000}"/>
    <cellStyle name="20% - uthevingsfarge 5 2 4 4_3. Chng in credit spreads" xfId="42886" xr:uid="{00000000-0005-0000-0000-0000DD370000}"/>
    <cellStyle name="20% - uthevingsfarge 5 2 4 5" xfId="37952" xr:uid="{00000000-0005-0000-0000-0000DE370000}"/>
    <cellStyle name="20% - uthevingsfarge 5 2 4 5 2" xfId="42887" xr:uid="{00000000-0005-0000-0000-0000DF370000}"/>
    <cellStyle name="20% - uthevingsfarge 5 2 4 6" xfId="42888" xr:uid="{00000000-0005-0000-0000-0000E0370000}"/>
    <cellStyle name="20% - uthevingsfarge 5 2 4 7" xfId="42889" xr:uid="{00000000-0005-0000-0000-0000E1370000}"/>
    <cellStyle name="20% - uthevingsfarge 5 2 4_3. Chng in credit spreads" xfId="42890" xr:uid="{00000000-0005-0000-0000-0000E2370000}"/>
    <cellStyle name="20% - uthevingsfarge 5 2 5" xfId="14911" xr:uid="{00000000-0005-0000-0000-0000E3370000}"/>
    <cellStyle name="20% - uthevingsfarge 5 2 5 2" xfId="14912" xr:uid="{00000000-0005-0000-0000-0000E4370000}"/>
    <cellStyle name="20% - uthevingsfarge 5 2 5 2 2" xfId="14913" xr:uid="{00000000-0005-0000-0000-0000E5370000}"/>
    <cellStyle name="20% - uthevingsfarge 5 2 5 2 2 2" xfId="42891" xr:uid="{00000000-0005-0000-0000-0000E6370000}"/>
    <cellStyle name="20% - uthevingsfarge 5 2 5 2 3" xfId="42892" xr:uid="{00000000-0005-0000-0000-0000E7370000}"/>
    <cellStyle name="20% - uthevingsfarge 5 2 5 2_3. Chng in credit spreads" xfId="42893" xr:uid="{00000000-0005-0000-0000-0000E8370000}"/>
    <cellStyle name="20% - uthevingsfarge 5 2 5 3" xfId="14914" xr:uid="{00000000-0005-0000-0000-0000E9370000}"/>
    <cellStyle name="20% - uthevingsfarge 5 2 5 3 2" xfId="42894" xr:uid="{00000000-0005-0000-0000-0000EA370000}"/>
    <cellStyle name="20% - uthevingsfarge 5 2 5 4" xfId="14915" xr:uid="{00000000-0005-0000-0000-0000EB370000}"/>
    <cellStyle name="20% - uthevingsfarge 5 2 5 5" xfId="42895" xr:uid="{00000000-0005-0000-0000-0000EC370000}"/>
    <cellStyle name="20% - uthevingsfarge 5 2 5 6" xfId="42896" xr:uid="{00000000-0005-0000-0000-0000ED370000}"/>
    <cellStyle name="20% - uthevingsfarge 5 2 5 7" xfId="42897" xr:uid="{00000000-0005-0000-0000-0000EE370000}"/>
    <cellStyle name="20% - uthevingsfarge 5 2 5_3. Chng in credit spreads" xfId="42898" xr:uid="{00000000-0005-0000-0000-0000EF370000}"/>
    <cellStyle name="20% - uthevingsfarge 5 2 6" xfId="14916" xr:uid="{00000000-0005-0000-0000-0000F0370000}"/>
    <cellStyle name="20% - uthevingsfarge 5 2 6 2" xfId="14917" xr:uid="{00000000-0005-0000-0000-0000F1370000}"/>
    <cellStyle name="20% - uthevingsfarge 5 2 6 2 2" xfId="14918" xr:uid="{00000000-0005-0000-0000-0000F2370000}"/>
    <cellStyle name="20% - uthevingsfarge 5 2 6 2 2 2" xfId="42899" xr:uid="{00000000-0005-0000-0000-0000F3370000}"/>
    <cellStyle name="20% - uthevingsfarge 5 2 6 2 3" xfId="42900" xr:uid="{00000000-0005-0000-0000-0000F4370000}"/>
    <cellStyle name="20% - uthevingsfarge 5 2 6 2_3. Chng in credit spreads" xfId="42901" xr:uid="{00000000-0005-0000-0000-0000F5370000}"/>
    <cellStyle name="20% - uthevingsfarge 5 2 6 3" xfId="14919" xr:uid="{00000000-0005-0000-0000-0000F6370000}"/>
    <cellStyle name="20% - uthevingsfarge 5 2 6 3 2" xfId="42902" xr:uid="{00000000-0005-0000-0000-0000F7370000}"/>
    <cellStyle name="20% - uthevingsfarge 5 2 6 4" xfId="14920" xr:uid="{00000000-0005-0000-0000-0000F8370000}"/>
    <cellStyle name="20% - uthevingsfarge 5 2 6 5" xfId="42903" xr:uid="{00000000-0005-0000-0000-0000F9370000}"/>
    <cellStyle name="20% - uthevingsfarge 5 2 6 6" xfId="42904" xr:uid="{00000000-0005-0000-0000-0000FA370000}"/>
    <cellStyle name="20% - uthevingsfarge 5 2 6 7" xfId="42905" xr:uid="{00000000-0005-0000-0000-0000FB370000}"/>
    <cellStyle name="20% - uthevingsfarge 5 2 6_3. Chng in credit spreads" xfId="42906" xr:uid="{00000000-0005-0000-0000-0000FC370000}"/>
    <cellStyle name="20% - uthevingsfarge 5 2 7" xfId="14921" xr:uid="{00000000-0005-0000-0000-0000FD370000}"/>
    <cellStyle name="20% - uthevingsfarge 5 2 7 2" xfId="14922" xr:uid="{00000000-0005-0000-0000-0000FE370000}"/>
    <cellStyle name="20% - uthevingsfarge 5 2 7 2 2" xfId="14923" xr:uid="{00000000-0005-0000-0000-0000FF370000}"/>
    <cellStyle name="20% - uthevingsfarge 5 2 7 2 3" xfId="42907" xr:uid="{00000000-0005-0000-0000-000000380000}"/>
    <cellStyle name="20% - uthevingsfarge 5 2 7 2_43 Manuell" xfId="54436" xr:uid="{026D999D-A956-4561-B70C-ADACFB7C6B96}"/>
    <cellStyle name="20% - uthevingsfarge 5 2 7 3" xfId="14924" xr:uid="{00000000-0005-0000-0000-000002380000}"/>
    <cellStyle name="20% - uthevingsfarge 5 2 7 4" xfId="14925" xr:uid="{00000000-0005-0000-0000-000003380000}"/>
    <cellStyle name="20% - uthevingsfarge 5 2 7 5" xfId="42908" xr:uid="{00000000-0005-0000-0000-000004380000}"/>
    <cellStyle name="20% - uthevingsfarge 5 2 7 6" xfId="42909" xr:uid="{00000000-0005-0000-0000-000005380000}"/>
    <cellStyle name="20% - uthevingsfarge 5 2 7_3. Chng in credit spreads" xfId="42910" xr:uid="{00000000-0005-0000-0000-000006380000}"/>
    <cellStyle name="20% - uthevingsfarge 5 2 8" xfId="14926" xr:uid="{00000000-0005-0000-0000-000007380000}"/>
    <cellStyle name="20% - uthevingsfarge 5 2 8 2" xfId="14927" xr:uid="{00000000-0005-0000-0000-000008380000}"/>
    <cellStyle name="20% - uthevingsfarge 5 2 8 2 2" xfId="42911" xr:uid="{00000000-0005-0000-0000-000009380000}"/>
    <cellStyle name="20% - uthevingsfarge 5 2 8 3" xfId="14928" xr:uid="{00000000-0005-0000-0000-00000A380000}"/>
    <cellStyle name="20% - uthevingsfarge 5 2 8 4" xfId="42912" xr:uid="{00000000-0005-0000-0000-00000B380000}"/>
    <cellStyle name="20% - uthevingsfarge 5 2 8_3. Chng in credit spreads" xfId="42913" xr:uid="{00000000-0005-0000-0000-00000C380000}"/>
    <cellStyle name="20% - uthevingsfarge 5 2 9" xfId="14929" xr:uid="{00000000-0005-0000-0000-00000D380000}"/>
    <cellStyle name="20% - uthevingsfarge 5 2 9 2" xfId="14930" xr:uid="{00000000-0005-0000-0000-00000E380000}"/>
    <cellStyle name="20% - uthevingsfarge 5 2 9 3" xfId="14931" xr:uid="{00000000-0005-0000-0000-00000F380000}"/>
    <cellStyle name="20% - uthevingsfarge 5 2 9_43 Manuell" xfId="54437" xr:uid="{7A4C7335-C28F-47C6-891B-2D596BAEA437}"/>
    <cellStyle name="20% - uthevingsfarge 5 2_11" xfId="3525" xr:uid="{00000000-0005-0000-0000-000011380000}"/>
    <cellStyle name="20% - uthevingsfarge 5 20" xfId="3526" xr:uid="{00000000-0005-0000-0000-000012380000}"/>
    <cellStyle name="20% - uthevingsfarge 5 20 2" xfId="3527" xr:uid="{00000000-0005-0000-0000-000013380000}"/>
    <cellStyle name="20% - uthevingsfarge 5 20 2 2" xfId="3528" xr:uid="{00000000-0005-0000-0000-000014380000}"/>
    <cellStyle name="20% - uthevingsfarge 5 20 2 3" xfId="37954" xr:uid="{00000000-0005-0000-0000-000015380000}"/>
    <cellStyle name="20% - uthevingsfarge 5 20 2_4 manuell" xfId="52972" xr:uid="{1ED482B5-9040-4FCB-9509-794A8E2F1694}"/>
    <cellStyle name="20% - uthevingsfarge 5 20 3" xfId="3529" xr:uid="{00000000-0005-0000-0000-000017380000}"/>
    <cellStyle name="20% - uthevingsfarge 5 20 4" xfId="37953" xr:uid="{00000000-0005-0000-0000-000018380000}"/>
    <cellStyle name="20% - uthevingsfarge 5 20_4 manuell" xfId="52973" xr:uid="{4319AFE9-99FB-4464-B2F5-7A6BF0A231CD}"/>
    <cellStyle name="20% - uthevingsfarge 5 21" xfId="3530" xr:uid="{00000000-0005-0000-0000-00001A380000}"/>
    <cellStyle name="20% - uthevingsfarge 5 21 2" xfId="3531" xr:uid="{00000000-0005-0000-0000-00001B380000}"/>
    <cellStyle name="20% - uthevingsfarge 5 21 2 2" xfId="3532" xr:uid="{00000000-0005-0000-0000-00001C380000}"/>
    <cellStyle name="20% - uthevingsfarge 5 21 2 3" xfId="37956" xr:uid="{00000000-0005-0000-0000-00001D380000}"/>
    <cellStyle name="20% - uthevingsfarge 5 21 2_4 manuell" xfId="52974" xr:uid="{D2E8F5EA-6DBD-4967-ACA9-7962AC1F560B}"/>
    <cellStyle name="20% - uthevingsfarge 5 21 3" xfId="3533" xr:uid="{00000000-0005-0000-0000-00001F380000}"/>
    <cellStyle name="20% - uthevingsfarge 5 21 4" xfId="37955" xr:uid="{00000000-0005-0000-0000-000020380000}"/>
    <cellStyle name="20% - uthevingsfarge 5 21_4 manuell" xfId="52975" xr:uid="{2893A40C-AA7F-4214-8827-2B13A3863FD9}"/>
    <cellStyle name="20% - uthevingsfarge 5 22" xfId="3534" xr:uid="{00000000-0005-0000-0000-000022380000}"/>
    <cellStyle name="20% - uthevingsfarge 5 22 2" xfId="3535" xr:uid="{00000000-0005-0000-0000-000023380000}"/>
    <cellStyle name="20% - uthevingsfarge 5 22 2 2" xfId="3536" xr:uid="{00000000-0005-0000-0000-000024380000}"/>
    <cellStyle name="20% - uthevingsfarge 5 22 2 3" xfId="37958" xr:uid="{00000000-0005-0000-0000-000025380000}"/>
    <cellStyle name="20% - uthevingsfarge 5 22 2_4 manuell" xfId="52976" xr:uid="{9BB0AB24-CE69-4C0C-87B4-C17F4B67BEDB}"/>
    <cellStyle name="20% - uthevingsfarge 5 22 3" xfId="3537" xr:uid="{00000000-0005-0000-0000-000027380000}"/>
    <cellStyle name="20% - uthevingsfarge 5 22 4" xfId="37957" xr:uid="{00000000-0005-0000-0000-000028380000}"/>
    <cellStyle name="20% - uthevingsfarge 5 22_4 manuell" xfId="52977" xr:uid="{0EB747F3-5032-4D55-B8EF-363CDEB37781}"/>
    <cellStyle name="20% - uthevingsfarge 5 23" xfId="3538" xr:uid="{00000000-0005-0000-0000-00002A380000}"/>
    <cellStyle name="20% - uthevingsfarge 5 23 2" xfId="3539" xr:uid="{00000000-0005-0000-0000-00002B380000}"/>
    <cellStyle name="20% - uthevingsfarge 5 23 2 2" xfId="3540" xr:uid="{00000000-0005-0000-0000-00002C380000}"/>
    <cellStyle name="20% - uthevingsfarge 5 23 2 3" xfId="37960" xr:uid="{00000000-0005-0000-0000-00002D380000}"/>
    <cellStyle name="20% - uthevingsfarge 5 23 2_4 manuell" xfId="52978" xr:uid="{0805AFC2-8CBC-48FB-8DE0-02F87E51B79B}"/>
    <cellStyle name="20% - uthevingsfarge 5 23 3" xfId="3541" xr:uid="{00000000-0005-0000-0000-00002F380000}"/>
    <cellStyle name="20% - uthevingsfarge 5 23 4" xfId="37959" xr:uid="{00000000-0005-0000-0000-000030380000}"/>
    <cellStyle name="20% - uthevingsfarge 5 23_4 manuell" xfId="52979" xr:uid="{D12C50D3-3C0B-4BD8-BA4C-70AE8ADECA43}"/>
    <cellStyle name="20% - uthevingsfarge 5 24" xfId="3542" xr:uid="{00000000-0005-0000-0000-000032380000}"/>
    <cellStyle name="20% - uthevingsfarge 5 24 2" xfId="3543" xr:uid="{00000000-0005-0000-0000-000033380000}"/>
    <cellStyle name="20% - uthevingsfarge 5 24 2 2" xfId="3544" xr:uid="{00000000-0005-0000-0000-000034380000}"/>
    <cellStyle name="20% - uthevingsfarge 5 24 2 3" xfId="37962" xr:uid="{00000000-0005-0000-0000-000035380000}"/>
    <cellStyle name="20% - uthevingsfarge 5 24 2_4 manuell" xfId="52980" xr:uid="{1C766660-33E4-4570-9AB1-CD32DC784FEB}"/>
    <cellStyle name="20% - uthevingsfarge 5 24 3" xfId="3545" xr:uid="{00000000-0005-0000-0000-000037380000}"/>
    <cellStyle name="20% - uthevingsfarge 5 24 4" xfId="37961" xr:uid="{00000000-0005-0000-0000-000038380000}"/>
    <cellStyle name="20% - uthevingsfarge 5 24_4 manuell" xfId="52981" xr:uid="{8A18D6BC-C491-4CBF-81DC-A094B3B3C6E8}"/>
    <cellStyle name="20% - uthevingsfarge 5 25" xfId="3546" xr:uid="{00000000-0005-0000-0000-00003A380000}"/>
    <cellStyle name="20% - uthevingsfarge 5 25 2" xfId="3547" xr:uid="{00000000-0005-0000-0000-00003B380000}"/>
    <cellStyle name="20% - uthevingsfarge 5 25 2 2" xfId="3548" xr:uid="{00000000-0005-0000-0000-00003C380000}"/>
    <cellStyle name="20% - uthevingsfarge 5 25 2 3" xfId="37964" xr:uid="{00000000-0005-0000-0000-00003D380000}"/>
    <cellStyle name="20% - uthevingsfarge 5 25 2_4 manuell" xfId="52982" xr:uid="{2F5B3E1C-6B30-47DA-B926-FF40C2B67AE6}"/>
    <cellStyle name="20% - uthevingsfarge 5 25 3" xfId="3549" xr:uid="{00000000-0005-0000-0000-00003F380000}"/>
    <cellStyle name="20% - uthevingsfarge 5 25 4" xfId="37963" xr:uid="{00000000-0005-0000-0000-000040380000}"/>
    <cellStyle name="20% - uthevingsfarge 5 25_4 manuell" xfId="52983" xr:uid="{881F7559-FA20-4882-90F1-AF466ABD1A3C}"/>
    <cellStyle name="20% - uthevingsfarge 5 26" xfId="3550" xr:uid="{00000000-0005-0000-0000-000042380000}"/>
    <cellStyle name="20% - uthevingsfarge 5 26 2" xfId="3551" xr:uid="{00000000-0005-0000-0000-000043380000}"/>
    <cellStyle name="20% - uthevingsfarge 5 26 2 2" xfId="3552" xr:uid="{00000000-0005-0000-0000-000044380000}"/>
    <cellStyle name="20% - uthevingsfarge 5 26 2 3" xfId="37966" xr:uid="{00000000-0005-0000-0000-000045380000}"/>
    <cellStyle name="20% - uthevingsfarge 5 26 2_4 manuell" xfId="52984" xr:uid="{BE1F2051-02AE-4AB4-B0B4-073A089A2CED}"/>
    <cellStyle name="20% - uthevingsfarge 5 26 3" xfId="3553" xr:uid="{00000000-0005-0000-0000-000047380000}"/>
    <cellStyle name="20% - uthevingsfarge 5 26 4" xfId="37965" xr:uid="{00000000-0005-0000-0000-000048380000}"/>
    <cellStyle name="20% - uthevingsfarge 5 26_4 manuell" xfId="52985" xr:uid="{D29EF7DC-6E3F-4DF2-B222-7240B91B61A9}"/>
    <cellStyle name="20% - uthevingsfarge 5 27" xfId="3554" xr:uid="{00000000-0005-0000-0000-00004A380000}"/>
    <cellStyle name="20% - uthevingsfarge 5 27 2" xfId="3555" xr:uid="{00000000-0005-0000-0000-00004B380000}"/>
    <cellStyle name="20% - uthevingsfarge 5 27 2 2" xfId="3556" xr:uid="{00000000-0005-0000-0000-00004C380000}"/>
    <cellStyle name="20% - uthevingsfarge 5 27 2 3" xfId="37968" xr:uid="{00000000-0005-0000-0000-00004D380000}"/>
    <cellStyle name="20% - uthevingsfarge 5 27 2_4 manuell" xfId="52986" xr:uid="{B40C95A1-B243-4D62-A14B-8FE5002F38EB}"/>
    <cellStyle name="20% - uthevingsfarge 5 27 3" xfId="3557" xr:uid="{00000000-0005-0000-0000-00004F380000}"/>
    <cellStyle name="20% - uthevingsfarge 5 27 4" xfId="37967" xr:uid="{00000000-0005-0000-0000-000050380000}"/>
    <cellStyle name="20% - uthevingsfarge 5 27_4 manuell" xfId="52987" xr:uid="{FBEC0779-7E9D-4BBC-9362-3027D7CE6353}"/>
    <cellStyle name="20% - uthevingsfarge 5 28" xfId="3558" xr:uid="{00000000-0005-0000-0000-000052380000}"/>
    <cellStyle name="20% - uthevingsfarge 5 28 2" xfId="3559" xr:uid="{00000000-0005-0000-0000-000053380000}"/>
    <cellStyle name="20% - uthevingsfarge 5 28 2 2" xfId="3560" xr:uid="{00000000-0005-0000-0000-000054380000}"/>
    <cellStyle name="20% - uthevingsfarge 5 28 2 3" xfId="37970" xr:uid="{00000000-0005-0000-0000-000055380000}"/>
    <cellStyle name="20% - uthevingsfarge 5 28 2_4 manuell" xfId="52988" xr:uid="{A680B58F-BE91-4802-BE44-F5F1EE4610E4}"/>
    <cellStyle name="20% - uthevingsfarge 5 28 3" xfId="3561" xr:uid="{00000000-0005-0000-0000-000057380000}"/>
    <cellStyle name="20% - uthevingsfarge 5 28 4" xfId="37969" xr:uid="{00000000-0005-0000-0000-000058380000}"/>
    <cellStyle name="20% - uthevingsfarge 5 28_4 manuell" xfId="52989" xr:uid="{D8E3BC12-F907-4F53-ACFD-E08F2D5DD4F8}"/>
    <cellStyle name="20% - uthevingsfarge 5 29" xfId="3562" xr:uid="{00000000-0005-0000-0000-00005A380000}"/>
    <cellStyle name="20% - uthevingsfarge 5 29 2" xfId="3563" xr:uid="{00000000-0005-0000-0000-00005B380000}"/>
    <cellStyle name="20% - uthevingsfarge 5 29 2 2" xfId="3564" xr:uid="{00000000-0005-0000-0000-00005C380000}"/>
    <cellStyle name="20% - uthevingsfarge 5 29 2 3" xfId="37972" xr:uid="{00000000-0005-0000-0000-00005D380000}"/>
    <cellStyle name="20% - uthevingsfarge 5 29 2_4 manuell" xfId="52990" xr:uid="{DAFAF394-0B55-450F-B7F3-822EBDE57BCC}"/>
    <cellStyle name="20% - uthevingsfarge 5 29 3" xfId="3565" xr:uid="{00000000-0005-0000-0000-00005F380000}"/>
    <cellStyle name="20% - uthevingsfarge 5 29 4" xfId="37971" xr:uid="{00000000-0005-0000-0000-000060380000}"/>
    <cellStyle name="20% - uthevingsfarge 5 29_4 manuell" xfId="52991" xr:uid="{D1FF9975-4246-48B9-B2DA-50CA65818C33}"/>
    <cellStyle name="20% - uthevingsfarge 5 3" xfId="3566" xr:uid="{00000000-0005-0000-0000-000062380000}"/>
    <cellStyle name="20% - uthevingsfarge 5 3 10" xfId="42914" xr:uid="{00000000-0005-0000-0000-000063380000}"/>
    <cellStyle name="20% - uthevingsfarge 5 3 11" xfId="42915" xr:uid="{00000000-0005-0000-0000-000064380000}"/>
    <cellStyle name="20% - uthevingsfarge 5 3 2" xfId="3567" xr:uid="{00000000-0005-0000-0000-000065380000}"/>
    <cellStyle name="20% - uthevingsfarge 5 3 2 10" xfId="42916" xr:uid="{00000000-0005-0000-0000-000066380000}"/>
    <cellStyle name="20% - uthevingsfarge 5 3 2 2" xfId="3568" xr:uid="{00000000-0005-0000-0000-000067380000}"/>
    <cellStyle name="20% - uthevingsfarge 5 3 2 2 2" xfId="14932" xr:uid="{00000000-0005-0000-0000-000068380000}"/>
    <cellStyle name="20% - uthevingsfarge 5 3 2 2 2 2" xfId="42917" xr:uid="{00000000-0005-0000-0000-000069380000}"/>
    <cellStyle name="20% - uthevingsfarge 5 3 2 2 2 2 2" xfId="42918" xr:uid="{00000000-0005-0000-0000-00006A380000}"/>
    <cellStyle name="20% - uthevingsfarge 5 3 2 2 2 3" xfId="42919" xr:uid="{00000000-0005-0000-0000-00006B380000}"/>
    <cellStyle name="20% - uthevingsfarge 5 3 2 2 2_3. Chng in credit spreads" xfId="42920" xr:uid="{00000000-0005-0000-0000-00006C380000}"/>
    <cellStyle name="20% - uthevingsfarge 5 3 2 2 3" xfId="14933" xr:uid="{00000000-0005-0000-0000-00006D380000}"/>
    <cellStyle name="20% - uthevingsfarge 5 3 2 2 3 2" xfId="42921" xr:uid="{00000000-0005-0000-0000-00006E380000}"/>
    <cellStyle name="20% - uthevingsfarge 5 3 2 2 3 2 2" xfId="42922" xr:uid="{00000000-0005-0000-0000-00006F380000}"/>
    <cellStyle name="20% - uthevingsfarge 5 3 2 2 3 3" xfId="42923" xr:uid="{00000000-0005-0000-0000-000070380000}"/>
    <cellStyle name="20% - uthevingsfarge 5 3 2 2 3_3. Chng in credit spreads" xfId="42924" xr:uid="{00000000-0005-0000-0000-000071380000}"/>
    <cellStyle name="20% - uthevingsfarge 5 3 2 2 4" xfId="42925" xr:uid="{00000000-0005-0000-0000-000072380000}"/>
    <cellStyle name="20% - uthevingsfarge 5 3 2 2 4 2" xfId="42926" xr:uid="{00000000-0005-0000-0000-000073380000}"/>
    <cellStyle name="20% - uthevingsfarge 5 3 2 2 5" xfId="42927" xr:uid="{00000000-0005-0000-0000-000074380000}"/>
    <cellStyle name="20% - uthevingsfarge 5 3 2 2 6" xfId="42928" xr:uid="{00000000-0005-0000-0000-000075380000}"/>
    <cellStyle name="20% - uthevingsfarge 5 3 2 2_3. Chng in credit spreads" xfId="42929" xr:uid="{00000000-0005-0000-0000-000076380000}"/>
    <cellStyle name="20% - uthevingsfarge 5 3 2 3" xfId="14934" xr:uid="{00000000-0005-0000-0000-000077380000}"/>
    <cellStyle name="20% - uthevingsfarge 5 3 2 3 2" xfId="14935" xr:uid="{00000000-0005-0000-0000-000078380000}"/>
    <cellStyle name="20% - uthevingsfarge 5 3 2 3 2 2" xfId="42930" xr:uid="{00000000-0005-0000-0000-000079380000}"/>
    <cellStyle name="20% - uthevingsfarge 5 3 2 3 3" xfId="14936" xr:uid="{00000000-0005-0000-0000-00007A380000}"/>
    <cellStyle name="20% - uthevingsfarge 5 3 2 3 4" xfId="42931" xr:uid="{00000000-0005-0000-0000-00007B380000}"/>
    <cellStyle name="20% - uthevingsfarge 5 3 2 3 5" xfId="42932" xr:uid="{00000000-0005-0000-0000-00007C380000}"/>
    <cellStyle name="20% - uthevingsfarge 5 3 2 3 6" xfId="42933" xr:uid="{00000000-0005-0000-0000-00007D380000}"/>
    <cellStyle name="20% - uthevingsfarge 5 3 2 3_3. Chng in credit spreads" xfId="42934" xr:uid="{00000000-0005-0000-0000-00007E380000}"/>
    <cellStyle name="20% - uthevingsfarge 5 3 2 4" xfId="14937" xr:uid="{00000000-0005-0000-0000-00007F380000}"/>
    <cellStyle name="20% - uthevingsfarge 5 3 2 4 2" xfId="14938" xr:uid="{00000000-0005-0000-0000-000080380000}"/>
    <cellStyle name="20% - uthevingsfarge 5 3 2 4 2 2" xfId="42935" xr:uid="{00000000-0005-0000-0000-000081380000}"/>
    <cellStyle name="20% - uthevingsfarge 5 3 2 4 3" xfId="14939" xr:uid="{00000000-0005-0000-0000-000082380000}"/>
    <cellStyle name="20% - uthevingsfarge 5 3 2 4 4" xfId="42936" xr:uid="{00000000-0005-0000-0000-000083380000}"/>
    <cellStyle name="20% - uthevingsfarge 5 3 2 4 5" xfId="42937" xr:uid="{00000000-0005-0000-0000-000084380000}"/>
    <cellStyle name="20% - uthevingsfarge 5 3 2 4 6" xfId="42938" xr:uid="{00000000-0005-0000-0000-000085380000}"/>
    <cellStyle name="20% - uthevingsfarge 5 3 2 4_3. Chng in credit spreads" xfId="42939" xr:uid="{00000000-0005-0000-0000-000086380000}"/>
    <cellStyle name="20% - uthevingsfarge 5 3 2 5" xfId="14940" xr:uid="{00000000-0005-0000-0000-000087380000}"/>
    <cellStyle name="20% - uthevingsfarge 5 3 2 5 2" xfId="14941" xr:uid="{00000000-0005-0000-0000-000088380000}"/>
    <cellStyle name="20% - uthevingsfarge 5 3 2 5 3" xfId="14942" xr:uid="{00000000-0005-0000-0000-000089380000}"/>
    <cellStyle name="20% - uthevingsfarge 5 3 2 5 4" xfId="42940" xr:uid="{00000000-0005-0000-0000-00008A380000}"/>
    <cellStyle name="20% - uthevingsfarge 5 3 2 5 5" xfId="42941" xr:uid="{00000000-0005-0000-0000-00008B380000}"/>
    <cellStyle name="20% - uthevingsfarge 5 3 2 5 6" xfId="42942" xr:uid="{00000000-0005-0000-0000-00008C380000}"/>
    <cellStyle name="20% - uthevingsfarge 5 3 2 5_43 Manuell" xfId="54438" xr:uid="{D7712526-D939-4687-8C8F-4C86EB6456DC}"/>
    <cellStyle name="20% - uthevingsfarge 5 3 2 6" xfId="14943" xr:uid="{00000000-0005-0000-0000-00008E380000}"/>
    <cellStyle name="20% - uthevingsfarge 5 3 2 6 2" xfId="14944" xr:uid="{00000000-0005-0000-0000-00008F380000}"/>
    <cellStyle name="20% - uthevingsfarge 5 3 2 6_43 Manuell" xfId="54439" xr:uid="{D2E28FF0-6C3A-4A66-B86F-45C2D0548A1E}"/>
    <cellStyle name="20% - uthevingsfarge 5 3 2 7" xfId="14945" xr:uid="{00000000-0005-0000-0000-000091380000}"/>
    <cellStyle name="20% - uthevingsfarge 5 3 2 8" xfId="37974" xr:uid="{00000000-0005-0000-0000-000092380000}"/>
    <cellStyle name="20% - uthevingsfarge 5 3 2 9" xfId="42943" xr:uid="{00000000-0005-0000-0000-000093380000}"/>
    <cellStyle name="20% - uthevingsfarge 5 3 2_3. Chng in credit spreads" xfId="42944" xr:uid="{00000000-0005-0000-0000-000094380000}"/>
    <cellStyle name="20% - uthevingsfarge 5 3 3" xfId="3569" xr:uid="{00000000-0005-0000-0000-000095380000}"/>
    <cellStyle name="20% - uthevingsfarge 5 3 3 2" xfId="14946" xr:uid="{00000000-0005-0000-0000-000096380000}"/>
    <cellStyle name="20% - uthevingsfarge 5 3 3 2 2" xfId="42945" xr:uid="{00000000-0005-0000-0000-000097380000}"/>
    <cellStyle name="20% - uthevingsfarge 5 3 3 2 2 2" xfId="42946" xr:uid="{00000000-0005-0000-0000-000098380000}"/>
    <cellStyle name="20% - uthevingsfarge 5 3 3 2 2 2 2" xfId="42947" xr:uid="{00000000-0005-0000-0000-000099380000}"/>
    <cellStyle name="20% - uthevingsfarge 5 3 3 2 2 3" xfId="42948" xr:uid="{00000000-0005-0000-0000-00009A380000}"/>
    <cellStyle name="20% - uthevingsfarge 5 3 3 2 2_3. Chng in credit spreads" xfId="42949" xr:uid="{00000000-0005-0000-0000-00009B380000}"/>
    <cellStyle name="20% - uthevingsfarge 5 3 3 2 3" xfId="42950" xr:uid="{00000000-0005-0000-0000-00009C380000}"/>
    <cellStyle name="20% - uthevingsfarge 5 3 3 2 3 2" xfId="42951" xr:uid="{00000000-0005-0000-0000-00009D380000}"/>
    <cellStyle name="20% - uthevingsfarge 5 3 3 2 3 2 2" xfId="42952" xr:uid="{00000000-0005-0000-0000-00009E380000}"/>
    <cellStyle name="20% - uthevingsfarge 5 3 3 2 3 3" xfId="42953" xr:uid="{00000000-0005-0000-0000-00009F380000}"/>
    <cellStyle name="20% - uthevingsfarge 5 3 3 2 3_3. Chng in credit spreads" xfId="42954" xr:uid="{00000000-0005-0000-0000-0000A0380000}"/>
    <cellStyle name="20% - uthevingsfarge 5 3 3 2 4" xfId="42955" xr:uid="{00000000-0005-0000-0000-0000A1380000}"/>
    <cellStyle name="20% - uthevingsfarge 5 3 3 2 4 2" xfId="42956" xr:uid="{00000000-0005-0000-0000-0000A2380000}"/>
    <cellStyle name="20% - uthevingsfarge 5 3 3 2 5" xfId="42957" xr:uid="{00000000-0005-0000-0000-0000A3380000}"/>
    <cellStyle name="20% - uthevingsfarge 5 3 3 2_3. Chng in credit spreads" xfId="42958" xr:uid="{00000000-0005-0000-0000-0000A4380000}"/>
    <cellStyle name="20% - uthevingsfarge 5 3 3 3" xfId="14947" xr:uid="{00000000-0005-0000-0000-0000A5380000}"/>
    <cellStyle name="20% - uthevingsfarge 5 3 3 3 2" xfId="42959" xr:uid="{00000000-0005-0000-0000-0000A6380000}"/>
    <cellStyle name="20% - uthevingsfarge 5 3 3 3 2 2" xfId="42960" xr:uid="{00000000-0005-0000-0000-0000A7380000}"/>
    <cellStyle name="20% - uthevingsfarge 5 3 3 3 3" xfId="42961" xr:uid="{00000000-0005-0000-0000-0000A8380000}"/>
    <cellStyle name="20% - uthevingsfarge 5 3 3 3_3. Chng in credit spreads" xfId="42962" xr:uid="{00000000-0005-0000-0000-0000A9380000}"/>
    <cellStyle name="20% - uthevingsfarge 5 3 3 4" xfId="42963" xr:uid="{00000000-0005-0000-0000-0000AA380000}"/>
    <cellStyle name="20% - uthevingsfarge 5 3 3 4 2" xfId="42964" xr:uid="{00000000-0005-0000-0000-0000AB380000}"/>
    <cellStyle name="20% - uthevingsfarge 5 3 3 4 2 2" xfId="42965" xr:uid="{00000000-0005-0000-0000-0000AC380000}"/>
    <cellStyle name="20% - uthevingsfarge 5 3 3 4 3" xfId="42966" xr:uid="{00000000-0005-0000-0000-0000AD380000}"/>
    <cellStyle name="20% - uthevingsfarge 5 3 3 4_3. Chng in credit spreads" xfId="42967" xr:uid="{00000000-0005-0000-0000-0000AE380000}"/>
    <cellStyle name="20% - uthevingsfarge 5 3 3 5" xfId="42968" xr:uid="{00000000-0005-0000-0000-0000AF380000}"/>
    <cellStyle name="20% - uthevingsfarge 5 3 3 5 2" xfId="42969" xr:uid="{00000000-0005-0000-0000-0000B0380000}"/>
    <cellStyle name="20% - uthevingsfarge 5 3 3 6" xfId="42970" xr:uid="{00000000-0005-0000-0000-0000B1380000}"/>
    <cellStyle name="20% - uthevingsfarge 5 3 3_3. Chng in credit spreads" xfId="42971" xr:uid="{00000000-0005-0000-0000-0000B2380000}"/>
    <cellStyle name="20% - uthevingsfarge 5 3 4" xfId="14948" xr:uid="{00000000-0005-0000-0000-0000B3380000}"/>
    <cellStyle name="20% - uthevingsfarge 5 3 4 2" xfId="14949" xr:uid="{00000000-0005-0000-0000-0000B4380000}"/>
    <cellStyle name="20% - uthevingsfarge 5 3 4 2 2" xfId="42972" xr:uid="{00000000-0005-0000-0000-0000B5380000}"/>
    <cellStyle name="20% - uthevingsfarge 5 3 4 2 2 2" xfId="42973" xr:uid="{00000000-0005-0000-0000-0000B6380000}"/>
    <cellStyle name="20% - uthevingsfarge 5 3 4 2 3" xfId="42974" xr:uid="{00000000-0005-0000-0000-0000B7380000}"/>
    <cellStyle name="20% - uthevingsfarge 5 3 4 2_3. Chng in credit spreads" xfId="42975" xr:uid="{00000000-0005-0000-0000-0000B8380000}"/>
    <cellStyle name="20% - uthevingsfarge 5 3 4 3" xfId="14950" xr:uid="{00000000-0005-0000-0000-0000B9380000}"/>
    <cellStyle name="20% - uthevingsfarge 5 3 4 3 2" xfId="42976" xr:uid="{00000000-0005-0000-0000-0000BA380000}"/>
    <cellStyle name="20% - uthevingsfarge 5 3 4 3 2 2" xfId="42977" xr:uid="{00000000-0005-0000-0000-0000BB380000}"/>
    <cellStyle name="20% - uthevingsfarge 5 3 4 3 3" xfId="42978" xr:uid="{00000000-0005-0000-0000-0000BC380000}"/>
    <cellStyle name="20% - uthevingsfarge 5 3 4 3_3. Chng in credit spreads" xfId="42979" xr:uid="{00000000-0005-0000-0000-0000BD380000}"/>
    <cellStyle name="20% - uthevingsfarge 5 3 4 4" xfId="42980" xr:uid="{00000000-0005-0000-0000-0000BE380000}"/>
    <cellStyle name="20% - uthevingsfarge 5 3 4 4 2" xfId="42981" xr:uid="{00000000-0005-0000-0000-0000BF380000}"/>
    <cellStyle name="20% - uthevingsfarge 5 3 4 5" xfId="42982" xr:uid="{00000000-0005-0000-0000-0000C0380000}"/>
    <cellStyle name="20% - uthevingsfarge 5 3 4 6" xfId="42983" xr:uid="{00000000-0005-0000-0000-0000C1380000}"/>
    <cellStyle name="20% - uthevingsfarge 5 3 4_3. Chng in credit spreads" xfId="42984" xr:uid="{00000000-0005-0000-0000-0000C2380000}"/>
    <cellStyle name="20% - uthevingsfarge 5 3 5" xfId="14951" xr:uid="{00000000-0005-0000-0000-0000C3380000}"/>
    <cellStyle name="20% - uthevingsfarge 5 3 5 2" xfId="14952" xr:uid="{00000000-0005-0000-0000-0000C4380000}"/>
    <cellStyle name="20% - uthevingsfarge 5 3 5 2 2" xfId="42985" xr:uid="{00000000-0005-0000-0000-0000C5380000}"/>
    <cellStyle name="20% - uthevingsfarge 5 3 5 3" xfId="14953" xr:uid="{00000000-0005-0000-0000-0000C6380000}"/>
    <cellStyle name="20% - uthevingsfarge 5 3 5 4" xfId="42986" xr:uid="{00000000-0005-0000-0000-0000C7380000}"/>
    <cellStyle name="20% - uthevingsfarge 5 3 5 5" xfId="42987" xr:uid="{00000000-0005-0000-0000-0000C8380000}"/>
    <cellStyle name="20% - uthevingsfarge 5 3 5 6" xfId="42988" xr:uid="{00000000-0005-0000-0000-0000C9380000}"/>
    <cellStyle name="20% - uthevingsfarge 5 3 5_3. Chng in credit spreads" xfId="42989" xr:uid="{00000000-0005-0000-0000-0000CA380000}"/>
    <cellStyle name="20% - uthevingsfarge 5 3 6" xfId="14954" xr:uid="{00000000-0005-0000-0000-0000CB380000}"/>
    <cellStyle name="20% - uthevingsfarge 5 3 6 2" xfId="14955" xr:uid="{00000000-0005-0000-0000-0000CC380000}"/>
    <cellStyle name="20% - uthevingsfarge 5 3 6 2 2" xfId="42990" xr:uid="{00000000-0005-0000-0000-0000CD380000}"/>
    <cellStyle name="20% - uthevingsfarge 5 3 6 3" xfId="14956" xr:uid="{00000000-0005-0000-0000-0000CE380000}"/>
    <cellStyle name="20% - uthevingsfarge 5 3 6 4" xfId="42991" xr:uid="{00000000-0005-0000-0000-0000CF380000}"/>
    <cellStyle name="20% - uthevingsfarge 5 3 6 5" xfId="42992" xr:uid="{00000000-0005-0000-0000-0000D0380000}"/>
    <cellStyle name="20% - uthevingsfarge 5 3 6 6" xfId="42993" xr:uid="{00000000-0005-0000-0000-0000D1380000}"/>
    <cellStyle name="20% - uthevingsfarge 5 3 6_3. Chng in credit spreads" xfId="42994" xr:uid="{00000000-0005-0000-0000-0000D2380000}"/>
    <cellStyle name="20% - uthevingsfarge 5 3 7" xfId="14957" xr:uid="{00000000-0005-0000-0000-0000D3380000}"/>
    <cellStyle name="20% - uthevingsfarge 5 3 7 2" xfId="14958" xr:uid="{00000000-0005-0000-0000-0000D4380000}"/>
    <cellStyle name="20% - uthevingsfarge 5 3 7 2 2" xfId="42995" xr:uid="{00000000-0005-0000-0000-0000D5380000}"/>
    <cellStyle name="20% - uthevingsfarge 5 3 7 3" xfId="42996" xr:uid="{00000000-0005-0000-0000-0000D6380000}"/>
    <cellStyle name="20% - uthevingsfarge 5 3 7_3. Chng in credit spreads" xfId="42997" xr:uid="{00000000-0005-0000-0000-0000D7380000}"/>
    <cellStyle name="20% - uthevingsfarge 5 3 8" xfId="14959" xr:uid="{00000000-0005-0000-0000-0000D8380000}"/>
    <cellStyle name="20% - uthevingsfarge 5 3 9" xfId="37973" xr:uid="{00000000-0005-0000-0000-0000D9380000}"/>
    <cellStyle name="20% - uthevingsfarge 5 3_4 manuell" xfId="52992" xr:uid="{1865EC1D-81D4-462D-BB7C-F64324891C41}"/>
    <cellStyle name="20% - uthevingsfarge 5 30" xfId="3570" xr:uid="{00000000-0005-0000-0000-0000DB380000}"/>
    <cellStyle name="20% - uthevingsfarge 5 30 2" xfId="3571" xr:uid="{00000000-0005-0000-0000-0000DC380000}"/>
    <cellStyle name="20% - uthevingsfarge 5 30 2 2" xfId="3572" xr:uid="{00000000-0005-0000-0000-0000DD380000}"/>
    <cellStyle name="20% - uthevingsfarge 5 30 2 3" xfId="37976" xr:uid="{00000000-0005-0000-0000-0000DE380000}"/>
    <cellStyle name="20% - uthevingsfarge 5 30 2_4 manuell" xfId="52993" xr:uid="{71A9575C-EC0D-4BD7-8217-6A8B9308DB3C}"/>
    <cellStyle name="20% - uthevingsfarge 5 30 3" xfId="3573" xr:uid="{00000000-0005-0000-0000-0000E0380000}"/>
    <cellStyle name="20% - uthevingsfarge 5 30 4" xfId="37975" xr:uid="{00000000-0005-0000-0000-0000E1380000}"/>
    <cellStyle name="20% - uthevingsfarge 5 30_4 manuell" xfId="52994" xr:uid="{66D2A0A5-5941-4F56-A34A-4FBDC518F13D}"/>
    <cellStyle name="20% - uthevingsfarge 5 31" xfId="3574" xr:uid="{00000000-0005-0000-0000-0000E3380000}"/>
    <cellStyle name="20% - uthevingsfarge 5 31 2" xfId="3575" xr:uid="{00000000-0005-0000-0000-0000E4380000}"/>
    <cellStyle name="20% - uthevingsfarge 5 31 2 2" xfId="3576" xr:uid="{00000000-0005-0000-0000-0000E5380000}"/>
    <cellStyle name="20% - uthevingsfarge 5 31 2 3" xfId="37978" xr:uid="{00000000-0005-0000-0000-0000E6380000}"/>
    <cellStyle name="20% - uthevingsfarge 5 31 2_4 manuell" xfId="52995" xr:uid="{7606090C-0E47-4B92-8088-BDD0A2BB0234}"/>
    <cellStyle name="20% - uthevingsfarge 5 31 3" xfId="3577" xr:uid="{00000000-0005-0000-0000-0000E8380000}"/>
    <cellStyle name="20% - uthevingsfarge 5 31 4" xfId="37977" xr:uid="{00000000-0005-0000-0000-0000E9380000}"/>
    <cellStyle name="20% - uthevingsfarge 5 31_4 manuell" xfId="52996" xr:uid="{B3341F07-9300-4BE0-9B5B-D14383DAC729}"/>
    <cellStyle name="20% - uthevingsfarge 5 32" xfId="3578" xr:uid="{00000000-0005-0000-0000-0000EB380000}"/>
    <cellStyle name="20% - uthevingsfarge 5 32 2" xfId="3579" xr:uid="{00000000-0005-0000-0000-0000EC380000}"/>
    <cellStyle name="20% - uthevingsfarge 5 32 2 2" xfId="3580" xr:uid="{00000000-0005-0000-0000-0000ED380000}"/>
    <cellStyle name="20% - uthevingsfarge 5 32 2 3" xfId="37980" xr:uid="{00000000-0005-0000-0000-0000EE380000}"/>
    <cellStyle name="20% - uthevingsfarge 5 32 2_4 manuell" xfId="52997" xr:uid="{3A4C20C4-9FE6-434A-B9AA-2A1A39C8DFBA}"/>
    <cellStyle name="20% - uthevingsfarge 5 32 3" xfId="3581" xr:uid="{00000000-0005-0000-0000-0000F0380000}"/>
    <cellStyle name="20% - uthevingsfarge 5 32 4" xfId="37979" xr:uid="{00000000-0005-0000-0000-0000F1380000}"/>
    <cellStyle name="20% - uthevingsfarge 5 32_4 manuell" xfId="52998" xr:uid="{F2AA6108-E2E6-4B77-91B3-F1440C2D1444}"/>
    <cellStyle name="20% - uthevingsfarge 5 33" xfId="3582" xr:uid="{00000000-0005-0000-0000-0000F3380000}"/>
    <cellStyle name="20% - uthevingsfarge 5 33 2" xfId="3583" xr:uid="{00000000-0005-0000-0000-0000F4380000}"/>
    <cellStyle name="20% - uthevingsfarge 5 33 2 2" xfId="3584" xr:uid="{00000000-0005-0000-0000-0000F5380000}"/>
    <cellStyle name="20% - uthevingsfarge 5 33 2 3" xfId="37982" xr:uid="{00000000-0005-0000-0000-0000F6380000}"/>
    <cellStyle name="20% - uthevingsfarge 5 33 2_4 manuell" xfId="52999" xr:uid="{4F25DF29-3131-4DE7-A0BE-BABA8D614961}"/>
    <cellStyle name="20% - uthevingsfarge 5 33 3" xfId="3585" xr:uid="{00000000-0005-0000-0000-0000F8380000}"/>
    <cellStyle name="20% - uthevingsfarge 5 33 4" xfId="37981" xr:uid="{00000000-0005-0000-0000-0000F9380000}"/>
    <cellStyle name="20% - uthevingsfarge 5 33_4 manuell" xfId="53000" xr:uid="{911F82FD-955C-4D37-B5FF-CB354DB21D58}"/>
    <cellStyle name="20% - uthevingsfarge 5 34" xfId="3586" xr:uid="{00000000-0005-0000-0000-0000FB380000}"/>
    <cellStyle name="20% - uthevingsfarge 5 34 2" xfId="3587" xr:uid="{00000000-0005-0000-0000-0000FC380000}"/>
    <cellStyle name="20% - uthevingsfarge 5 34 2 2" xfId="3588" xr:uid="{00000000-0005-0000-0000-0000FD380000}"/>
    <cellStyle name="20% - uthevingsfarge 5 34 2 3" xfId="37984" xr:uid="{00000000-0005-0000-0000-0000FE380000}"/>
    <cellStyle name="20% - uthevingsfarge 5 34 2_4 manuell" xfId="53001" xr:uid="{7FEE12F8-BF7D-407B-A66A-EA9E4BC223AE}"/>
    <cellStyle name="20% - uthevingsfarge 5 34 3" xfId="3589" xr:uid="{00000000-0005-0000-0000-000000390000}"/>
    <cellStyle name="20% - uthevingsfarge 5 34 4" xfId="37983" xr:uid="{00000000-0005-0000-0000-000001390000}"/>
    <cellStyle name="20% - uthevingsfarge 5 34_4 manuell" xfId="53002" xr:uid="{6A1641B4-DE8F-4E49-9892-4C11F3AC9341}"/>
    <cellStyle name="20% - uthevingsfarge 5 35" xfId="3590" xr:uid="{00000000-0005-0000-0000-000003390000}"/>
    <cellStyle name="20% - uthevingsfarge 5 35 2" xfId="3591" xr:uid="{00000000-0005-0000-0000-000004390000}"/>
    <cellStyle name="20% - uthevingsfarge 5 35 2 2" xfId="3592" xr:uid="{00000000-0005-0000-0000-000005390000}"/>
    <cellStyle name="20% - uthevingsfarge 5 35 2 3" xfId="37986" xr:uid="{00000000-0005-0000-0000-000006390000}"/>
    <cellStyle name="20% - uthevingsfarge 5 35 2_4 manuell" xfId="53003" xr:uid="{B1C53F66-B7A2-4D87-B699-DA580B1F1557}"/>
    <cellStyle name="20% - uthevingsfarge 5 35 3" xfId="3593" xr:uid="{00000000-0005-0000-0000-000008390000}"/>
    <cellStyle name="20% - uthevingsfarge 5 35 4" xfId="37985" xr:uid="{00000000-0005-0000-0000-000009390000}"/>
    <cellStyle name="20% - uthevingsfarge 5 35_4 manuell" xfId="53004" xr:uid="{81027DF5-D7A4-4190-8BD0-1496D240F11D}"/>
    <cellStyle name="20% - uthevingsfarge 5 36" xfId="3594" xr:uid="{00000000-0005-0000-0000-00000B390000}"/>
    <cellStyle name="20% - uthevingsfarge 5 36 2" xfId="3595" xr:uid="{00000000-0005-0000-0000-00000C390000}"/>
    <cellStyle name="20% - uthevingsfarge 5 36 2 2" xfId="3596" xr:uid="{00000000-0005-0000-0000-00000D390000}"/>
    <cellStyle name="20% - uthevingsfarge 5 36 2 3" xfId="37988" xr:uid="{00000000-0005-0000-0000-00000E390000}"/>
    <cellStyle name="20% - uthevingsfarge 5 36 2_4 manuell" xfId="53005" xr:uid="{6C71DFAD-CB84-48E1-B60E-914B49A1ECD4}"/>
    <cellStyle name="20% - uthevingsfarge 5 36 3" xfId="3597" xr:uid="{00000000-0005-0000-0000-000010390000}"/>
    <cellStyle name="20% - uthevingsfarge 5 36 4" xfId="37987" xr:uid="{00000000-0005-0000-0000-000011390000}"/>
    <cellStyle name="20% - uthevingsfarge 5 36_4 manuell" xfId="53006" xr:uid="{D4D5A229-DD96-4C89-AEEB-95ECCD6BACEC}"/>
    <cellStyle name="20% - uthevingsfarge 5 37" xfId="3598" xr:uid="{00000000-0005-0000-0000-000013390000}"/>
    <cellStyle name="20% - uthevingsfarge 5 37 2" xfId="3599" xr:uid="{00000000-0005-0000-0000-000014390000}"/>
    <cellStyle name="20% - uthevingsfarge 5 37 2 2" xfId="3600" xr:uid="{00000000-0005-0000-0000-000015390000}"/>
    <cellStyle name="20% - uthevingsfarge 5 37 2 3" xfId="37990" xr:uid="{00000000-0005-0000-0000-000016390000}"/>
    <cellStyle name="20% - uthevingsfarge 5 37 2_4 manuell" xfId="53007" xr:uid="{8FB1C7F6-41C2-4EFB-AAE8-EEEA99082ADE}"/>
    <cellStyle name="20% - uthevingsfarge 5 37 3" xfId="3601" xr:uid="{00000000-0005-0000-0000-000018390000}"/>
    <cellStyle name="20% - uthevingsfarge 5 37 4" xfId="37989" xr:uid="{00000000-0005-0000-0000-000019390000}"/>
    <cellStyle name="20% - uthevingsfarge 5 37_4 manuell" xfId="53008" xr:uid="{5B6FEC30-6805-4B7D-856B-887555A3D2BA}"/>
    <cellStyle name="20% - uthevingsfarge 5 38" xfId="3602" xr:uid="{00000000-0005-0000-0000-00001B390000}"/>
    <cellStyle name="20% - uthevingsfarge 5 38 2" xfId="3603" xr:uid="{00000000-0005-0000-0000-00001C390000}"/>
    <cellStyle name="20% - uthevingsfarge 5 38 2 2" xfId="3604" xr:uid="{00000000-0005-0000-0000-00001D390000}"/>
    <cellStyle name="20% - uthevingsfarge 5 38 2 3" xfId="37992" xr:uid="{00000000-0005-0000-0000-00001E390000}"/>
    <cellStyle name="20% - uthevingsfarge 5 38 2_4 manuell" xfId="53009" xr:uid="{1C98CD04-F44B-4DA7-811E-17F727E1C1C1}"/>
    <cellStyle name="20% - uthevingsfarge 5 38 3" xfId="3605" xr:uid="{00000000-0005-0000-0000-000020390000}"/>
    <cellStyle name="20% - uthevingsfarge 5 38 4" xfId="37991" xr:uid="{00000000-0005-0000-0000-000021390000}"/>
    <cellStyle name="20% - uthevingsfarge 5 38_4 manuell" xfId="53010" xr:uid="{6356A3EB-5B1D-4F04-9E9D-1DB4E8C310A4}"/>
    <cellStyle name="20% - uthevingsfarge 5 39" xfId="3606" xr:uid="{00000000-0005-0000-0000-000023390000}"/>
    <cellStyle name="20% - uthevingsfarge 5 39 2" xfId="3607" xr:uid="{00000000-0005-0000-0000-000024390000}"/>
    <cellStyle name="20% - uthevingsfarge 5 39 2 2" xfId="3608" xr:uid="{00000000-0005-0000-0000-000025390000}"/>
    <cellStyle name="20% - uthevingsfarge 5 39 2 3" xfId="37994" xr:uid="{00000000-0005-0000-0000-000026390000}"/>
    <cellStyle name="20% - uthevingsfarge 5 39 2_4 manuell" xfId="53011" xr:uid="{DBEC050D-C915-4824-8C5E-2838AE1E6910}"/>
    <cellStyle name="20% - uthevingsfarge 5 39 3" xfId="3609" xr:uid="{00000000-0005-0000-0000-000028390000}"/>
    <cellStyle name="20% - uthevingsfarge 5 39 4" xfId="37993" xr:uid="{00000000-0005-0000-0000-000029390000}"/>
    <cellStyle name="20% - uthevingsfarge 5 39_4 manuell" xfId="53012" xr:uid="{CCC4E92B-2014-47FF-8E18-795624BBBF29}"/>
    <cellStyle name="20% - uthevingsfarge 5 4" xfId="3610" xr:uid="{00000000-0005-0000-0000-00002B390000}"/>
    <cellStyle name="20% - uthevingsfarge 5 4 10" xfId="42998" xr:uid="{00000000-0005-0000-0000-00002C390000}"/>
    <cellStyle name="20% - uthevingsfarge 5 4 2" xfId="3611" xr:uid="{00000000-0005-0000-0000-00002D390000}"/>
    <cellStyle name="20% - uthevingsfarge 5 4 2 2" xfId="3612" xr:uid="{00000000-0005-0000-0000-00002E390000}"/>
    <cellStyle name="20% - uthevingsfarge 5 4 2 2 2" xfId="14960" xr:uid="{00000000-0005-0000-0000-00002F390000}"/>
    <cellStyle name="20% - uthevingsfarge 5 4 2 2 2 2" xfId="42999" xr:uid="{00000000-0005-0000-0000-000030390000}"/>
    <cellStyle name="20% - uthevingsfarge 5 4 2 2 3" xfId="43000" xr:uid="{00000000-0005-0000-0000-000031390000}"/>
    <cellStyle name="20% - uthevingsfarge 5 4 2 2_3. Chng in credit spreads" xfId="43001" xr:uid="{00000000-0005-0000-0000-000032390000}"/>
    <cellStyle name="20% - uthevingsfarge 5 4 2 3" xfId="14961" xr:uid="{00000000-0005-0000-0000-000033390000}"/>
    <cellStyle name="20% - uthevingsfarge 5 4 2 3 2" xfId="43002" xr:uid="{00000000-0005-0000-0000-000034390000}"/>
    <cellStyle name="20% - uthevingsfarge 5 4 2 3 2 2" xfId="43003" xr:uid="{00000000-0005-0000-0000-000035390000}"/>
    <cellStyle name="20% - uthevingsfarge 5 4 2 3 3" xfId="43004" xr:uid="{00000000-0005-0000-0000-000036390000}"/>
    <cellStyle name="20% - uthevingsfarge 5 4 2 3_3. Chng in credit spreads" xfId="43005" xr:uid="{00000000-0005-0000-0000-000037390000}"/>
    <cellStyle name="20% - uthevingsfarge 5 4 2 4" xfId="37996" xr:uid="{00000000-0005-0000-0000-000038390000}"/>
    <cellStyle name="20% - uthevingsfarge 5 4 2 4 2" xfId="43006" xr:uid="{00000000-0005-0000-0000-000039390000}"/>
    <cellStyle name="20% - uthevingsfarge 5 4 2 5" xfId="43007" xr:uid="{00000000-0005-0000-0000-00003A390000}"/>
    <cellStyle name="20% - uthevingsfarge 5 4 2 6" xfId="43008" xr:uid="{00000000-0005-0000-0000-00003B390000}"/>
    <cellStyle name="20% - uthevingsfarge 5 4 2 7" xfId="43009" xr:uid="{00000000-0005-0000-0000-00003C390000}"/>
    <cellStyle name="20% - uthevingsfarge 5 4 2 8" xfId="43010" xr:uid="{00000000-0005-0000-0000-00003D390000}"/>
    <cellStyle name="20% - uthevingsfarge 5 4 2_3. Chng in credit spreads" xfId="43011" xr:uid="{00000000-0005-0000-0000-00003E390000}"/>
    <cellStyle name="20% - uthevingsfarge 5 4 3" xfId="3613" xr:uid="{00000000-0005-0000-0000-00003F390000}"/>
    <cellStyle name="20% - uthevingsfarge 5 4 3 2" xfId="14962" xr:uid="{00000000-0005-0000-0000-000040390000}"/>
    <cellStyle name="20% - uthevingsfarge 5 4 3 2 2" xfId="43012" xr:uid="{00000000-0005-0000-0000-000041390000}"/>
    <cellStyle name="20% - uthevingsfarge 5 4 3 3" xfId="14963" xr:uid="{00000000-0005-0000-0000-000042390000}"/>
    <cellStyle name="20% - uthevingsfarge 5 4 3 4" xfId="43013" xr:uid="{00000000-0005-0000-0000-000043390000}"/>
    <cellStyle name="20% - uthevingsfarge 5 4 3 5" xfId="43014" xr:uid="{00000000-0005-0000-0000-000044390000}"/>
    <cellStyle name="20% - uthevingsfarge 5 4 3 6" xfId="43015" xr:uid="{00000000-0005-0000-0000-000045390000}"/>
    <cellStyle name="20% - uthevingsfarge 5 4 3_3. Chng in credit spreads" xfId="43016" xr:uid="{00000000-0005-0000-0000-000046390000}"/>
    <cellStyle name="20% - uthevingsfarge 5 4 4" xfId="14964" xr:uid="{00000000-0005-0000-0000-000047390000}"/>
    <cellStyle name="20% - uthevingsfarge 5 4 4 2" xfId="14965" xr:uid="{00000000-0005-0000-0000-000048390000}"/>
    <cellStyle name="20% - uthevingsfarge 5 4 4 2 2" xfId="43017" xr:uid="{00000000-0005-0000-0000-000049390000}"/>
    <cellStyle name="20% - uthevingsfarge 5 4 4 3" xfId="14966" xr:uid="{00000000-0005-0000-0000-00004A390000}"/>
    <cellStyle name="20% - uthevingsfarge 5 4 4 4" xfId="43018" xr:uid="{00000000-0005-0000-0000-00004B390000}"/>
    <cellStyle name="20% - uthevingsfarge 5 4 4 5" xfId="43019" xr:uid="{00000000-0005-0000-0000-00004C390000}"/>
    <cellStyle name="20% - uthevingsfarge 5 4 4 6" xfId="43020" xr:uid="{00000000-0005-0000-0000-00004D390000}"/>
    <cellStyle name="20% - uthevingsfarge 5 4 4_3. Chng in credit spreads" xfId="43021" xr:uid="{00000000-0005-0000-0000-00004E390000}"/>
    <cellStyle name="20% - uthevingsfarge 5 4 5" xfId="14967" xr:uid="{00000000-0005-0000-0000-00004F390000}"/>
    <cellStyle name="20% - uthevingsfarge 5 4 5 2" xfId="14968" xr:uid="{00000000-0005-0000-0000-000050390000}"/>
    <cellStyle name="20% - uthevingsfarge 5 4 5 3" xfId="14969" xr:uid="{00000000-0005-0000-0000-000051390000}"/>
    <cellStyle name="20% - uthevingsfarge 5 4 5 4" xfId="43022" xr:uid="{00000000-0005-0000-0000-000052390000}"/>
    <cellStyle name="20% - uthevingsfarge 5 4 5 5" xfId="43023" xr:uid="{00000000-0005-0000-0000-000053390000}"/>
    <cellStyle name="20% - uthevingsfarge 5 4 5 6" xfId="43024" xr:uid="{00000000-0005-0000-0000-000054390000}"/>
    <cellStyle name="20% - uthevingsfarge 5 4 5_43 Manuell" xfId="54440" xr:uid="{7E7341C6-D224-48AB-B3C6-D7E46C0E2A6A}"/>
    <cellStyle name="20% - uthevingsfarge 5 4 6" xfId="14970" xr:uid="{00000000-0005-0000-0000-000056390000}"/>
    <cellStyle name="20% - uthevingsfarge 5 4 6 2" xfId="14971" xr:uid="{00000000-0005-0000-0000-000057390000}"/>
    <cellStyle name="20% - uthevingsfarge 5 4 6_43 Manuell" xfId="54441" xr:uid="{B60B1D0E-1392-4B2C-8112-B1175EC29ACB}"/>
    <cellStyle name="20% - uthevingsfarge 5 4 7" xfId="14972" xr:uid="{00000000-0005-0000-0000-000059390000}"/>
    <cellStyle name="20% - uthevingsfarge 5 4 8" xfId="37995" xr:uid="{00000000-0005-0000-0000-00005A390000}"/>
    <cellStyle name="20% - uthevingsfarge 5 4 9" xfId="43025" xr:uid="{00000000-0005-0000-0000-00005B390000}"/>
    <cellStyle name="20% - uthevingsfarge 5 4_3. Chng in credit spreads" xfId="43026" xr:uid="{00000000-0005-0000-0000-00005C390000}"/>
    <cellStyle name="20% - uthevingsfarge 5 40" xfId="3614" xr:uid="{00000000-0005-0000-0000-00005D390000}"/>
    <cellStyle name="20% - uthevingsfarge 5 40 2" xfId="3615" xr:uid="{00000000-0005-0000-0000-00005E390000}"/>
    <cellStyle name="20% - uthevingsfarge 5 40 2 2" xfId="3616" xr:uid="{00000000-0005-0000-0000-00005F390000}"/>
    <cellStyle name="20% - uthevingsfarge 5 40 2 3" xfId="37998" xr:uid="{00000000-0005-0000-0000-000060390000}"/>
    <cellStyle name="20% - uthevingsfarge 5 40 2_4 manuell" xfId="53013" xr:uid="{5ABE108E-5E53-4166-8FCD-EDE58D700CED}"/>
    <cellStyle name="20% - uthevingsfarge 5 40 3" xfId="3617" xr:uid="{00000000-0005-0000-0000-000062390000}"/>
    <cellStyle name="20% - uthevingsfarge 5 40 4" xfId="37997" xr:uid="{00000000-0005-0000-0000-000063390000}"/>
    <cellStyle name="20% - uthevingsfarge 5 40_4 manuell" xfId="53014" xr:uid="{64868D3F-5B74-4D2C-9E2D-76D70F2FEB4B}"/>
    <cellStyle name="20% - uthevingsfarge 5 41" xfId="3618" xr:uid="{00000000-0005-0000-0000-000065390000}"/>
    <cellStyle name="20% - uthevingsfarge 5 41 2" xfId="3619" xr:uid="{00000000-0005-0000-0000-000066390000}"/>
    <cellStyle name="20% - uthevingsfarge 5 41 2 2" xfId="3620" xr:uid="{00000000-0005-0000-0000-000067390000}"/>
    <cellStyle name="20% - uthevingsfarge 5 41 2 3" xfId="38000" xr:uid="{00000000-0005-0000-0000-000068390000}"/>
    <cellStyle name="20% - uthevingsfarge 5 41 2_4 manuell" xfId="53015" xr:uid="{3BC44CE1-88BA-4716-BC13-AAA5846E263C}"/>
    <cellStyle name="20% - uthevingsfarge 5 41 3" xfId="3621" xr:uid="{00000000-0005-0000-0000-00006A390000}"/>
    <cellStyle name="20% - uthevingsfarge 5 41 4" xfId="37999" xr:uid="{00000000-0005-0000-0000-00006B390000}"/>
    <cellStyle name="20% - uthevingsfarge 5 41_4 manuell" xfId="53016" xr:uid="{3C245053-E204-470E-B4F3-1C68C3FAF9A1}"/>
    <cellStyle name="20% - uthevingsfarge 5 42" xfId="3622" xr:uid="{00000000-0005-0000-0000-00006D390000}"/>
    <cellStyle name="20% - uthevingsfarge 5 42 2" xfId="3623" xr:uid="{00000000-0005-0000-0000-00006E390000}"/>
    <cellStyle name="20% - uthevingsfarge 5 42 2 2" xfId="3624" xr:uid="{00000000-0005-0000-0000-00006F390000}"/>
    <cellStyle name="20% - uthevingsfarge 5 42 2 3" xfId="38002" xr:uid="{00000000-0005-0000-0000-000070390000}"/>
    <cellStyle name="20% - uthevingsfarge 5 42 2_4 manuell" xfId="53017" xr:uid="{6AA573C7-2388-4241-BAD9-C160830F0F85}"/>
    <cellStyle name="20% - uthevingsfarge 5 42 3" xfId="3625" xr:uid="{00000000-0005-0000-0000-000072390000}"/>
    <cellStyle name="20% - uthevingsfarge 5 42 4" xfId="38001" xr:uid="{00000000-0005-0000-0000-000073390000}"/>
    <cellStyle name="20% - uthevingsfarge 5 42_4 manuell" xfId="53018" xr:uid="{DE67B16D-D057-4F82-B02F-9F3B353DAC30}"/>
    <cellStyle name="20% - uthevingsfarge 5 43" xfId="3626" xr:uid="{00000000-0005-0000-0000-000075390000}"/>
    <cellStyle name="20% - uthevingsfarge 5 43 2" xfId="3627" xr:uid="{00000000-0005-0000-0000-000076390000}"/>
    <cellStyle name="20% - uthevingsfarge 5 43 2 2" xfId="3628" xr:uid="{00000000-0005-0000-0000-000077390000}"/>
    <cellStyle name="20% - uthevingsfarge 5 43 2 3" xfId="38004" xr:uid="{00000000-0005-0000-0000-000078390000}"/>
    <cellStyle name="20% - uthevingsfarge 5 43 2_4 manuell" xfId="53019" xr:uid="{02173109-98B1-4E89-8F68-E63A2C953DD1}"/>
    <cellStyle name="20% - uthevingsfarge 5 43 3" xfId="3629" xr:uid="{00000000-0005-0000-0000-00007A390000}"/>
    <cellStyle name="20% - uthevingsfarge 5 43 4" xfId="38003" xr:uid="{00000000-0005-0000-0000-00007B390000}"/>
    <cellStyle name="20% - uthevingsfarge 5 43_4 manuell" xfId="53020" xr:uid="{6FB3FA3A-AFF9-4813-8D55-D8B2559A7C5F}"/>
    <cellStyle name="20% - uthevingsfarge 5 44" xfId="3630" xr:uid="{00000000-0005-0000-0000-00007D390000}"/>
    <cellStyle name="20% - uthevingsfarge 5 44 2" xfId="3631" xr:uid="{00000000-0005-0000-0000-00007E390000}"/>
    <cellStyle name="20% - uthevingsfarge 5 44 2 2" xfId="3632" xr:uid="{00000000-0005-0000-0000-00007F390000}"/>
    <cellStyle name="20% - uthevingsfarge 5 44 2 3" xfId="38006" xr:uid="{00000000-0005-0000-0000-000080390000}"/>
    <cellStyle name="20% - uthevingsfarge 5 44 2_4 manuell" xfId="53021" xr:uid="{D6AA3452-DE58-43C0-8EF3-E9999CE24BB3}"/>
    <cellStyle name="20% - uthevingsfarge 5 44 3" xfId="3633" xr:uid="{00000000-0005-0000-0000-000082390000}"/>
    <cellStyle name="20% - uthevingsfarge 5 44 4" xfId="38005" xr:uid="{00000000-0005-0000-0000-000083390000}"/>
    <cellStyle name="20% - uthevingsfarge 5 44_4 manuell" xfId="53022" xr:uid="{3B725455-9E6B-4A2C-8F63-1BF90BBB075E}"/>
    <cellStyle name="20% - uthevingsfarge 5 45" xfId="3634" xr:uid="{00000000-0005-0000-0000-000085390000}"/>
    <cellStyle name="20% - uthevingsfarge 5 45 2" xfId="3635" xr:uid="{00000000-0005-0000-0000-000086390000}"/>
    <cellStyle name="20% - uthevingsfarge 5 45 2 2" xfId="3636" xr:uid="{00000000-0005-0000-0000-000087390000}"/>
    <cellStyle name="20% - uthevingsfarge 5 45 2 3" xfId="38008" xr:uid="{00000000-0005-0000-0000-000088390000}"/>
    <cellStyle name="20% - uthevingsfarge 5 45 2_4 manuell" xfId="53023" xr:uid="{D925F16F-24C6-478D-BA55-658CD785EFF9}"/>
    <cellStyle name="20% - uthevingsfarge 5 45 3" xfId="3637" xr:uid="{00000000-0005-0000-0000-00008A390000}"/>
    <cellStyle name="20% - uthevingsfarge 5 45 4" xfId="38007" xr:uid="{00000000-0005-0000-0000-00008B390000}"/>
    <cellStyle name="20% - uthevingsfarge 5 45_4 manuell" xfId="53024" xr:uid="{2E414BCB-8340-46AA-800E-F686E76B8864}"/>
    <cellStyle name="20% - uthevingsfarge 5 46" xfId="3638" xr:uid="{00000000-0005-0000-0000-00008D390000}"/>
    <cellStyle name="20% - uthevingsfarge 5 46 2" xfId="3639" xr:uid="{00000000-0005-0000-0000-00008E390000}"/>
    <cellStyle name="20% - uthevingsfarge 5 46 2 2" xfId="3640" xr:uid="{00000000-0005-0000-0000-00008F390000}"/>
    <cellStyle name="20% - uthevingsfarge 5 46 2 3" xfId="38010" xr:uid="{00000000-0005-0000-0000-000090390000}"/>
    <cellStyle name="20% - uthevingsfarge 5 46 2_4 manuell" xfId="53025" xr:uid="{D0278F59-1660-4B06-AE05-83DE0AF2985E}"/>
    <cellStyle name="20% - uthevingsfarge 5 46 3" xfId="3641" xr:uid="{00000000-0005-0000-0000-000092390000}"/>
    <cellStyle name="20% - uthevingsfarge 5 46 4" xfId="38009" xr:uid="{00000000-0005-0000-0000-000093390000}"/>
    <cellStyle name="20% - uthevingsfarge 5 46_4 manuell" xfId="53026" xr:uid="{64D5222F-0F79-4B95-955C-95144E295342}"/>
    <cellStyle name="20% - uthevingsfarge 5 47" xfId="3642" xr:uid="{00000000-0005-0000-0000-000095390000}"/>
    <cellStyle name="20% - uthevingsfarge 5 47 2" xfId="3643" xr:uid="{00000000-0005-0000-0000-000096390000}"/>
    <cellStyle name="20% - uthevingsfarge 5 47 2 2" xfId="3644" xr:uid="{00000000-0005-0000-0000-000097390000}"/>
    <cellStyle name="20% - uthevingsfarge 5 47 2 3" xfId="38012" xr:uid="{00000000-0005-0000-0000-000098390000}"/>
    <cellStyle name="20% - uthevingsfarge 5 47 2_4 manuell" xfId="53027" xr:uid="{039742B1-1429-4F89-8928-2A6C3B40D871}"/>
    <cellStyle name="20% - uthevingsfarge 5 47 3" xfId="3645" xr:uid="{00000000-0005-0000-0000-00009A390000}"/>
    <cellStyle name="20% - uthevingsfarge 5 47 4" xfId="38011" xr:uid="{00000000-0005-0000-0000-00009B390000}"/>
    <cellStyle name="20% - uthevingsfarge 5 47_4 manuell" xfId="53028" xr:uid="{46DBB8C1-BBD8-4B6E-BBF9-20E167A09CB8}"/>
    <cellStyle name="20% - uthevingsfarge 5 48" xfId="3646" xr:uid="{00000000-0005-0000-0000-00009D390000}"/>
    <cellStyle name="20% - uthevingsfarge 5 48 2" xfId="3647" xr:uid="{00000000-0005-0000-0000-00009E390000}"/>
    <cellStyle name="20% - uthevingsfarge 5 48 2 2" xfId="3648" xr:uid="{00000000-0005-0000-0000-00009F390000}"/>
    <cellStyle name="20% - uthevingsfarge 5 48 2 3" xfId="38014" xr:uid="{00000000-0005-0000-0000-0000A0390000}"/>
    <cellStyle name="20% - uthevingsfarge 5 48 2_4 manuell" xfId="53029" xr:uid="{99E2981F-4BA6-42E0-ABEE-123B2A15E698}"/>
    <cellStyle name="20% - uthevingsfarge 5 48 3" xfId="3649" xr:uid="{00000000-0005-0000-0000-0000A2390000}"/>
    <cellStyle name="20% - uthevingsfarge 5 48 4" xfId="38013" xr:uid="{00000000-0005-0000-0000-0000A3390000}"/>
    <cellStyle name="20% - uthevingsfarge 5 48_4 manuell" xfId="53030" xr:uid="{CCC5DF7A-0F21-4225-8672-7B9E85350365}"/>
    <cellStyle name="20% - uthevingsfarge 5 49" xfId="3650" xr:uid="{00000000-0005-0000-0000-0000A5390000}"/>
    <cellStyle name="20% - uthevingsfarge 5 49 2" xfId="3651" xr:uid="{00000000-0005-0000-0000-0000A6390000}"/>
    <cellStyle name="20% - uthevingsfarge 5 49 2 2" xfId="3652" xr:uid="{00000000-0005-0000-0000-0000A7390000}"/>
    <cellStyle name="20% - uthevingsfarge 5 49 2 3" xfId="38016" xr:uid="{00000000-0005-0000-0000-0000A8390000}"/>
    <cellStyle name="20% - uthevingsfarge 5 49 2_4 manuell" xfId="53031" xr:uid="{C3555275-70E7-4F1A-9577-CC1D35E8CF08}"/>
    <cellStyle name="20% - uthevingsfarge 5 49 3" xfId="3653" xr:uid="{00000000-0005-0000-0000-0000AA390000}"/>
    <cellStyle name="20% - uthevingsfarge 5 49 4" xfId="38015" xr:uid="{00000000-0005-0000-0000-0000AB390000}"/>
    <cellStyle name="20% - uthevingsfarge 5 49_4 manuell" xfId="53032" xr:uid="{850B3BFA-A9A9-4B59-8D6D-C57A821B2B29}"/>
    <cellStyle name="20% - uthevingsfarge 5 5" xfId="3654" xr:uid="{00000000-0005-0000-0000-0000AD390000}"/>
    <cellStyle name="20% - uthevingsfarge 5 5 2" xfId="3655" xr:uid="{00000000-0005-0000-0000-0000AE390000}"/>
    <cellStyle name="20% - uthevingsfarge 5 5 2 2" xfId="3656" xr:uid="{00000000-0005-0000-0000-0000AF390000}"/>
    <cellStyle name="20% - uthevingsfarge 5 5 2 2 2" xfId="43027" xr:uid="{00000000-0005-0000-0000-0000B0390000}"/>
    <cellStyle name="20% - uthevingsfarge 5 5 2 2 2 2" xfId="43028" xr:uid="{00000000-0005-0000-0000-0000B1390000}"/>
    <cellStyle name="20% - uthevingsfarge 5 5 2 2 3" xfId="43029" xr:uid="{00000000-0005-0000-0000-0000B2390000}"/>
    <cellStyle name="20% - uthevingsfarge 5 5 2 2_3. Chng in credit spreads" xfId="43030" xr:uid="{00000000-0005-0000-0000-0000B3390000}"/>
    <cellStyle name="20% - uthevingsfarge 5 5 2 3" xfId="38018" xr:uid="{00000000-0005-0000-0000-0000B4390000}"/>
    <cellStyle name="20% - uthevingsfarge 5 5 2 3 2" xfId="43031" xr:uid="{00000000-0005-0000-0000-0000B5390000}"/>
    <cellStyle name="20% - uthevingsfarge 5 5 2 3 2 2" xfId="43032" xr:uid="{00000000-0005-0000-0000-0000B6390000}"/>
    <cellStyle name="20% - uthevingsfarge 5 5 2 3 3" xfId="43033" xr:uid="{00000000-0005-0000-0000-0000B7390000}"/>
    <cellStyle name="20% - uthevingsfarge 5 5 2 3_3. Chng in credit spreads" xfId="43034" xr:uid="{00000000-0005-0000-0000-0000B8390000}"/>
    <cellStyle name="20% - uthevingsfarge 5 5 2 4" xfId="43035" xr:uid="{00000000-0005-0000-0000-0000B9390000}"/>
    <cellStyle name="20% - uthevingsfarge 5 5 2 4 2" xfId="43036" xr:uid="{00000000-0005-0000-0000-0000BA390000}"/>
    <cellStyle name="20% - uthevingsfarge 5 5 2 5" xfId="43037" xr:uid="{00000000-0005-0000-0000-0000BB390000}"/>
    <cellStyle name="20% - uthevingsfarge 5 5 2_3. Chng in credit spreads" xfId="43038" xr:uid="{00000000-0005-0000-0000-0000BC390000}"/>
    <cellStyle name="20% - uthevingsfarge 5 5 3" xfId="3657" xr:uid="{00000000-0005-0000-0000-0000BD390000}"/>
    <cellStyle name="20% - uthevingsfarge 5 5 3 2" xfId="14973" xr:uid="{00000000-0005-0000-0000-0000BE390000}"/>
    <cellStyle name="20% - uthevingsfarge 5 5 3 2 2" xfId="43039" xr:uid="{00000000-0005-0000-0000-0000BF390000}"/>
    <cellStyle name="20% - uthevingsfarge 5 5 3 3" xfId="43040" xr:uid="{00000000-0005-0000-0000-0000C0390000}"/>
    <cellStyle name="20% - uthevingsfarge 5 5 3_3. Chng in credit spreads" xfId="43041" xr:uid="{00000000-0005-0000-0000-0000C1390000}"/>
    <cellStyle name="20% - uthevingsfarge 5 5 4" xfId="14974" xr:uid="{00000000-0005-0000-0000-0000C2390000}"/>
    <cellStyle name="20% - uthevingsfarge 5 5 4 2" xfId="43042" xr:uid="{00000000-0005-0000-0000-0000C3390000}"/>
    <cellStyle name="20% - uthevingsfarge 5 5 4 2 2" xfId="43043" xr:uid="{00000000-0005-0000-0000-0000C4390000}"/>
    <cellStyle name="20% - uthevingsfarge 5 5 4 3" xfId="43044" xr:uid="{00000000-0005-0000-0000-0000C5390000}"/>
    <cellStyle name="20% - uthevingsfarge 5 5 4_3. Chng in credit spreads" xfId="43045" xr:uid="{00000000-0005-0000-0000-0000C6390000}"/>
    <cellStyle name="20% - uthevingsfarge 5 5 5" xfId="14975" xr:uid="{00000000-0005-0000-0000-0000C7390000}"/>
    <cellStyle name="20% - uthevingsfarge 5 5 5 2" xfId="43046" xr:uid="{00000000-0005-0000-0000-0000C8390000}"/>
    <cellStyle name="20% - uthevingsfarge 5 5 6" xfId="38017" xr:uid="{00000000-0005-0000-0000-0000C9390000}"/>
    <cellStyle name="20% - uthevingsfarge 5 5 7" xfId="43047" xr:uid="{00000000-0005-0000-0000-0000CA390000}"/>
    <cellStyle name="20% - uthevingsfarge 5 5 8" xfId="43048" xr:uid="{00000000-0005-0000-0000-0000CB390000}"/>
    <cellStyle name="20% - uthevingsfarge 5 5 9" xfId="43049" xr:uid="{00000000-0005-0000-0000-0000CC390000}"/>
    <cellStyle name="20% - uthevingsfarge 5 5_3. Chng in credit spreads" xfId="43050" xr:uid="{00000000-0005-0000-0000-0000CD390000}"/>
    <cellStyle name="20% - uthevingsfarge 5 50" xfId="3658" xr:uid="{00000000-0005-0000-0000-0000CE390000}"/>
    <cellStyle name="20% - uthevingsfarge 5 50 2" xfId="3659" xr:uid="{00000000-0005-0000-0000-0000CF390000}"/>
    <cellStyle name="20% - uthevingsfarge 5 50 2 2" xfId="3660" xr:uid="{00000000-0005-0000-0000-0000D0390000}"/>
    <cellStyle name="20% - uthevingsfarge 5 50 2 3" xfId="38020" xr:uid="{00000000-0005-0000-0000-0000D1390000}"/>
    <cellStyle name="20% - uthevingsfarge 5 50 2_4 manuell" xfId="53033" xr:uid="{BF96AA5A-5EA8-4FFD-8507-14E8C334FCEB}"/>
    <cellStyle name="20% - uthevingsfarge 5 50 3" xfId="3661" xr:uid="{00000000-0005-0000-0000-0000D3390000}"/>
    <cellStyle name="20% - uthevingsfarge 5 50 4" xfId="38019" xr:uid="{00000000-0005-0000-0000-0000D4390000}"/>
    <cellStyle name="20% - uthevingsfarge 5 50_4 manuell" xfId="53034" xr:uid="{C73949D3-805A-43AC-973F-4FD8F3E3C58B}"/>
    <cellStyle name="20% - uthevingsfarge 5 51" xfId="3662" xr:uid="{00000000-0005-0000-0000-0000D6390000}"/>
    <cellStyle name="20% - uthevingsfarge 5 51 2" xfId="3663" xr:uid="{00000000-0005-0000-0000-0000D7390000}"/>
    <cellStyle name="20% - uthevingsfarge 5 51 2 2" xfId="3664" xr:uid="{00000000-0005-0000-0000-0000D8390000}"/>
    <cellStyle name="20% - uthevingsfarge 5 51 2 3" xfId="38022" xr:uid="{00000000-0005-0000-0000-0000D9390000}"/>
    <cellStyle name="20% - uthevingsfarge 5 51 2_4 manuell" xfId="53035" xr:uid="{31338F06-B7E1-48D6-B56E-6790ADFFCA3C}"/>
    <cellStyle name="20% - uthevingsfarge 5 51 3" xfId="3665" xr:uid="{00000000-0005-0000-0000-0000DB390000}"/>
    <cellStyle name="20% - uthevingsfarge 5 51 4" xfId="38021" xr:uid="{00000000-0005-0000-0000-0000DC390000}"/>
    <cellStyle name="20% - uthevingsfarge 5 51_4 manuell" xfId="53036" xr:uid="{D4F6356B-DC1F-413A-BFA8-C38879AEA031}"/>
    <cellStyle name="20% - uthevingsfarge 5 52" xfId="3666" xr:uid="{00000000-0005-0000-0000-0000DE390000}"/>
    <cellStyle name="20% - uthevingsfarge 5 52 2" xfId="3667" xr:uid="{00000000-0005-0000-0000-0000DF390000}"/>
    <cellStyle name="20% - uthevingsfarge 5 52 2 2" xfId="3668" xr:uid="{00000000-0005-0000-0000-0000E0390000}"/>
    <cellStyle name="20% - uthevingsfarge 5 52 2 3" xfId="38024" xr:uid="{00000000-0005-0000-0000-0000E1390000}"/>
    <cellStyle name="20% - uthevingsfarge 5 52 2_4 manuell" xfId="53037" xr:uid="{D29D8B34-7BD7-4689-8892-0E73A440C3D2}"/>
    <cellStyle name="20% - uthevingsfarge 5 52 3" xfId="3669" xr:uid="{00000000-0005-0000-0000-0000E3390000}"/>
    <cellStyle name="20% - uthevingsfarge 5 52 4" xfId="38023" xr:uid="{00000000-0005-0000-0000-0000E4390000}"/>
    <cellStyle name="20% - uthevingsfarge 5 52_4 manuell" xfId="53038" xr:uid="{737EA9AE-0687-47F8-8496-8A013B0B626E}"/>
    <cellStyle name="20% - uthevingsfarge 5 53" xfId="3670" xr:uid="{00000000-0005-0000-0000-0000E6390000}"/>
    <cellStyle name="20% - uthevingsfarge 5 53 2" xfId="3671" xr:uid="{00000000-0005-0000-0000-0000E7390000}"/>
    <cellStyle name="20% - uthevingsfarge 5 53 2 2" xfId="3672" xr:uid="{00000000-0005-0000-0000-0000E8390000}"/>
    <cellStyle name="20% - uthevingsfarge 5 53 2 3" xfId="38026" xr:uid="{00000000-0005-0000-0000-0000E9390000}"/>
    <cellStyle name="20% - uthevingsfarge 5 53 2_4 manuell" xfId="53039" xr:uid="{805200FF-B421-40F0-A0B0-9B15B0AACE44}"/>
    <cellStyle name="20% - uthevingsfarge 5 53 3" xfId="3673" xr:uid="{00000000-0005-0000-0000-0000EB390000}"/>
    <cellStyle name="20% - uthevingsfarge 5 53 4" xfId="38025" xr:uid="{00000000-0005-0000-0000-0000EC390000}"/>
    <cellStyle name="20% - uthevingsfarge 5 53_4 manuell" xfId="53040" xr:uid="{F21C1DB1-94A9-4907-81FB-B045A67CBF18}"/>
    <cellStyle name="20% - uthevingsfarge 5 54" xfId="3674" xr:uid="{00000000-0005-0000-0000-0000EE390000}"/>
    <cellStyle name="20% - uthevingsfarge 5 54 2" xfId="3675" xr:uid="{00000000-0005-0000-0000-0000EF390000}"/>
    <cellStyle name="20% - uthevingsfarge 5 54 2 2" xfId="3676" xr:uid="{00000000-0005-0000-0000-0000F0390000}"/>
    <cellStyle name="20% - uthevingsfarge 5 54 2 3" xfId="38028" xr:uid="{00000000-0005-0000-0000-0000F1390000}"/>
    <cellStyle name="20% - uthevingsfarge 5 54 2_4 manuell" xfId="53041" xr:uid="{51DC3992-2C2D-4E35-8F01-5DF110D1580B}"/>
    <cellStyle name="20% - uthevingsfarge 5 54 3" xfId="3677" xr:uid="{00000000-0005-0000-0000-0000F3390000}"/>
    <cellStyle name="20% - uthevingsfarge 5 54 4" xfId="38027" xr:uid="{00000000-0005-0000-0000-0000F4390000}"/>
    <cellStyle name="20% - uthevingsfarge 5 54_4 manuell" xfId="53042" xr:uid="{61589A33-8B24-4ADB-9B91-42A528AC49EA}"/>
    <cellStyle name="20% - uthevingsfarge 5 55" xfId="3678" xr:uid="{00000000-0005-0000-0000-0000F6390000}"/>
    <cellStyle name="20% - uthevingsfarge 5 55 2" xfId="3679" xr:uid="{00000000-0005-0000-0000-0000F7390000}"/>
    <cellStyle name="20% - uthevingsfarge 5 55 2 2" xfId="3680" xr:uid="{00000000-0005-0000-0000-0000F8390000}"/>
    <cellStyle name="20% - uthevingsfarge 5 55 2 3" xfId="38030" xr:uid="{00000000-0005-0000-0000-0000F9390000}"/>
    <cellStyle name="20% - uthevingsfarge 5 55 2_4 manuell" xfId="53043" xr:uid="{7CA25F77-C6EF-4A2E-8DAB-F716BAB1BBD1}"/>
    <cellStyle name="20% - uthevingsfarge 5 55 3" xfId="3681" xr:uid="{00000000-0005-0000-0000-0000FB390000}"/>
    <cellStyle name="20% - uthevingsfarge 5 55 4" xfId="38029" xr:uid="{00000000-0005-0000-0000-0000FC390000}"/>
    <cellStyle name="20% - uthevingsfarge 5 55_4 manuell" xfId="53044" xr:uid="{274DC354-A681-4746-BCE1-D88D4C1CA518}"/>
    <cellStyle name="20% - uthevingsfarge 5 56" xfId="3682" xr:uid="{00000000-0005-0000-0000-0000FE390000}"/>
    <cellStyle name="20% - uthevingsfarge 5 56 2" xfId="3683" xr:uid="{00000000-0005-0000-0000-0000FF390000}"/>
    <cellStyle name="20% - uthevingsfarge 5 56 2 2" xfId="3684" xr:uid="{00000000-0005-0000-0000-0000003A0000}"/>
    <cellStyle name="20% - uthevingsfarge 5 56 2 3" xfId="38032" xr:uid="{00000000-0005-0000-0000-0000013A0000}"/>
    <cellStyle name="20% - uthevingsfarge 5 56 2_4 manuell" xfId="53045" xr:uid="{7A4CCC6F-16C6-4D1E-AFC1-677F9A77681C}"/>
    <cellStyle name="20% - uthevingsfarge 5 56 3" xfId="3685" xr:uid="{00000000-0005-0000-0000-0000033A0000}"/>
    <cellStyle name="20% - uthevingsfarge 5 56 4" xfId="38031" xr:uid="{00000000-0005-0000-0000-0000043A0000}"/>
    <cellStyle name="20% - uthevingsfarge 5 56_4 manuell" xfId="53046" xr:uid="{1F4A713E-6D3F-4799-B8BB-D8D05A45AF0D}"/>
    <cellStyle name="20% - uthevingsfarge 5 57" xfId="3686" xr:uid="{00000000-0005-0000-0000-0000063A0000}"/>
    <cellStyle name="20% - uthevingsfarge 5 57 2" xfId="3687" xr:uid="{00000000-0005-0000-0000-0000073A0000}"/>
    <cellStyle name="20% - uthevingsfarge 5 57 2 2" xfId="3688" xr:uid="{00000000-0005-0000-0000-0000083A0000}"/>
    <cellStyle name="20% - uthevingsfarge 5 57 2 3" xfId="38034" xr:uid="{00000000-0005-0000-0000-0000093A0000}"/>
    <cellStyle name="20% - uthevingsfarge 5 57 2_4 manuell" xfId="53047" xr:uid="{86BC3786-EAF9-4FC2-BC06-B1EA076BDB6A}"/>
    <cellStyle name="20% - uthevingsfarge 5 57 3" xfId="3689" xr:uid="{00000000-0005-0000-0000-00000B3A0000}"/>
    <cellStyle name="20% - uthevingsfarge 5 57 4" xfId="38033" xr:uid="{00000000-0005-0000-0000-00000C3A0000}"/>
    <cellStyle name="20% - uthevingsfarge 5 57_4 manuell" xfId="53048" xr:uid="{5476F9E9-92C2-4C57-9DA1-86C56C5B02A8}"/>
    <cellStyle name="20% - uthevingsfarge 5 58" xfId="3690" xr:uid="{00000000-0005-0000-0000-00000E3A0000}"/>
    <cellStyle name="20% - uthevingsfarge 5 58 2" xfId="3691" xr:uid="{00000000-0005-0000-0000-00000F3A0000}"/>
    <cellStyle name="20% - uthevingsfarge 5 58 2 2" xfId="3692" xr:uid="{00000000-0005-0000-0000-0000103A0000}"/>
    <cellStyle name="20% - uthevingsfarge 5 58 2 3" xfId="38036" xr:uid="{00000000-0005-0000-0000-0000113A0000}"/>
    <cellStyle name="20% - uthevingsfarge 5 58 2_4 manuell" xfId="53049" xr:uid="{8FFFE64E-2059-4762-8000-634792607E38}"/>
    <cellStyle name="20% - uthevingsfarge 5 58 3" xfId="3693" xr:uid="{00000000-0005-0000-0000-0000133A0000}"/>
    <cellStyle name="20% - uthevingsfarge 5 58 4" xfId="38035" xr:uid="{00000000-0005-0000-0000-0000143A0000}"/>
    <cellStyle name="20% - uthevingsfarge 5 58_4 manuell" xfId="53050" xr:uid="{42EB922B-F54C-4296-B885-4767877C97FE}"/>
    <cellStyle name="20% - uthevingsfarge 5 59" xfId="3694" xr:uid="{00000000-0005-0000-0000-0000163A0000}"/>
    <cellStyle name="20% - uthevingsfarge 5 59 2" xfId="3695" xr:uid="{00000000-0005-0000-0000-0000173A0000}"/>
    <cellStyle name="20% - uthevingsfarge 5 59 2 2" xfId="3696" xr:uid="{00000000-0005-0000-0000-0000183A0000}"/>
    <cellStyle name="20% - uthevingsfarge 5 59 2 3" xfId="38038" xr:uid="{00000000-0005-0000-0000-0000193A0000}"/>
    <cellStyle name="20% - uthevingsfarge 5 59 2_4 manuell" xfId="53051" xr:uid="{03828F10-C5AB-424D-992E-D2A035C44A0B}"/>
    <cellStyle name="20% - uthevingsfarge 5 59 3" xfId="3697" xr:uid="{00000000-0005-0000-0000-00001B3A0000}"/>
    <cellStyle name="20% - uthevingsfarge 5 59 4" xfId="38037" xr:uid="{00000000-0005-0000-0000-00001C3A0000}"/>
    <cellStyle name="20% - uthevingsfarge 5 59_4 manuell" xfId="53052" xr:uid="{6A61F1F3-5AB8-487C-8496-9C825C8F9BFD}"/>
    <cellStyle name="20% - uthevingsfarge 5 6" xfId="3698" xr:uid="{00000000-0005-0000-0000-00001E3A0000}"/>
    <cellStyle name="20% - uthevingsfarge 5 6 2" xfId="3699" xr:uid="{00000000-0005-0000-0000-00001F3A0000}"/>
    <cellStyle name="20% - uthevingsfarge 5 6 2 2" xfId="3700" xr:uid="{00000000-0005-0000-0000-0000203A0000}"/>
    <cellStyle name="20% - uthevingsfarge 5 6 2 2 2" xfId="43051" xr:uid="{00000000-0005-0000-0000-0000213A0000}"/>
    <cellStyle name="20% - uthevingsfarge 5 6 2 2_CC1" xfId="53053" xr:uid="{BB3F75E2-A851-4C25-87F6-41EFABA2D548}"/>
    <cellStyle name="20% - uthevingsfarge 5 6 2 3" xfId="38040" xr:uid="{00000000-0005-0000-0000-0000223A0000}"/>
    <cellStyle name="20% - uthevingsfarge 5 6 2 4" xfId="43052" xr:uid="{00000000-0005-0000-0000-0000233A0000}"/>
    <cellStyle name="20% - uthevingsfarge 5 6 2_3. Chng in credit spreads" xfId="43053" xr:uid="{00000000-0005-0000-0000-0000243A0000}"/>
    <cellStyle name="20% - uthevingsfarge 5 6 3" xfId="3701" xr:uid="{00000000-0005-0000-0000-0000253A0000}"/>
    <cellStyle name="20% - uthevingsfarge 5 6 3 2" xfId="14976" xr:uid="{00000000-0005-0000-0000-0000263A0000}"/>
    <cellStyle name="20% - uthevingsfarge 5 6 3 2 2" xfId="43054" xr:uid="{00000000-0005-0000-0000-0000273A0000}"/>
    <cellStyle name="20% - uthevingsfarge 5 6 3 3" xfId="43055" xr:uid="{00000000-0005-0000-0000-0000283A0000}"/>
    <cellStyle name="20% - uthevingsfarge 5 6 3_3. Chng in credit spreads" xfId="43056" xr:uid="{00000000-0005-0000-0000-0000293A0000}"/>
    <cellStyle name="20% - uthevingsfarge 5 6 4" xfId="14977" xr:uid="{00000000-0005-0000-0000-00002A3A0000}"/>
    <cellStyle name="20% - uthevingsfarge 5 6 4 2" xfId="43057" xr:uid="{00000000-0005-0000-0000-00002B3A0000}"/>
    <cellStyle name="20% - uthevingsfarge 5 6 5" xfId="14978" xr:uid="{00000000-0005-0000-0000-00002C3A0000}"/>
    <cellStyle name="20% - uthevingsfarge 5 6 6" xfId="38039" xr:uid="{00000000-0005-0000-0000-00002D3A0000}"/>
    <cellStyle name="20% - uthevingsfarge 5 6 7" xfId="43058" xr:uid="{00000000-0005-0000-0000-00002E3A0000}"/>
    <cellStyle name="20% - uthevingsfarge 5 6 8" xfId="43059" xr:uid="{00000000-0005-0000-0000-00002F3A0000}"/>
    <cellStyle name="20% - uthevingsfarge 5 6 9" xfId="43060" xr:uid="{00000000-0005-0000-0000-0000303A0000}"/>
    <cellStyle name="20% - uthevingsfarge 5 6_3. Chng in credit spreads" xfId="43061" xr:uid="{00000000-0005-0000-0000-0000313A0000}"/>
    <cellStyle name="20% - uthevingsfarge 5 60" xfId="14979" xr:uid="{00000000-0005-0000-0000-0000323A0000}"/>
    <cellStyle name="20% - uthevingsfarge 5 60 2" xfId="14980" xr:uid="{00000000-0005-0000-0000-0000333A0000}"/>
    <cellStyle name="20% - uthevingsfarge 5 60 2 2" xfId="35010" xr:uid="{00000000-0005-0000-0000-0000343A0000}"/>
    <cellStyle name="20% - uthevingsfarge 5 60 3" xfId="14981" xr:uid="{00000000-0005-0000-0000-0000353A0000}"/>
    <cellStyle name="20% - uthevingsfarge 5 60 4" xfId="34774" xr:uid="{00000000-0005-0000-0000-0000363A0000}"/>
    <cellStyle name="20% - uthevingsfarge 5 60_43 Manuell" xfId="54442" xr:uid="{206CE88D-5EF6-4629-8A7B-185F1FE25A1D}"/>
    <cellStyle name="20% - uthevingsfarge 5 61" xfId="14982" xr:uid="{00000000-0005-0000-0000-0000383A0000}"/>
    <cellStyle name="20% - uthevingsfarge 5 61 2" xfId="14983" xr:uid="{00000000-0005-0000-0000-0000393A0000}"/>
    <cellStyle name="20% - uthevingsfarge 5 61 2 2" xfId="35031" xr:uid="{00000000-0005-0000-0000-00003A3A0000}"/>
    <cellStyle name="20% - uthevingsfarge 5 61 3" xfId="14984" xr:uid="{00000000-0005-0000-0000-00003B3A0000}"/>
    <cellStyle name="20% - uthevingsfarge 5 61 4" xfId="34800" xr:uid="{00000000-0005-0000-0000-00003C3A0000}"/>
    <cellStyle name="20% - uthevingsfarge 5 61_43 Manuell" xfId="54443" xr:uid="{F2D92FE8-EE49-404B-A43D-4212E5C75ECE}"/>
    <cellStyle name="20% - uthevingsfarge 5 62" xfId="14985" xr:uid="{00000000-0005-0000-0000-00003E3A0000}"/>
    <cellStyle name="20% - uthevingsfarge 5 62 2" xfId="14986" xr:uid="{00000000-0005-0000-0000-00003F3A0000}"/>
    <cellStyle name="20% - uthevingsfarge 5 62 2 2" xfId="35005" xr:uid="{00000000-0005-0000-0000-0000403A0000}"/>
    <cellStyle name="20% - uthevingsfarge 5 62 3" xfId="34764" xr:uid="{00000000-0005-0000-0000-0000413A0000}"/>
    <cellStyle name="20% - uthevingsfarge 5 62_43 Manuell" xfId="54444" xr:uid="{8A4CA3BD-2AF6-4C9D-929E-9AF1E35B3E3B}"/>
    <cellStyle name="20% - uthevingsfarge 5 63" xfId="14987" xr:uid="{00000000-0005-0000-0000-0000433A0000}"/>
    <cellStyle name="20% - uthevingsfarge 5 63 2" xfId="34984" xr:uid="{00000000-0005-0000-0000-0000443A0000}"/>
    <cellStyle name="20% - uthevingsfarge 5 64" xfId="14988" xr:uid="{00000000-0005-0000-0000-0000453A0000}"/>
    <cellStyle name="20% - uthevingsfarge 5 64 2" xfId="35063" xr:uid="{00000000-0005-0000-0000-0000463A0000}"/>
    <cellStyle name="20% - uthevingsfarge 5 65" xfId="14989" xr:uid="{00000000-0005-0000-0000-0000473A0000}"/>
    <cellStyle name="20% - uthevingsfarge 5 65 2" xfId="34954" xr:uid="{00000000-0005-0000-0000-0000483A0000}"/>
    <cellStyle name="20% - uthevingsfarge 5 66" xfId="14990" xr:uid="{00000000-0005-0000-0000-0000493A0000}"/>
    <cellStyle name="20% - uthevingsfarge 5 66 2" xfId="35049" xr:uid="{00000000-0005-0000-0000-00004A3A0000}"/>
    <cellStyle name="20% - uthevingsfarge 5 67" xfId="35042" xr:uid="{00000000-0005-0000-0000-00004B3A0000}"/>
    <cellStyle name="20% - uthevingsfarge 5 68" xfId="43062" xr:uid="{00000000-0005-0000-0000-00004C3A0000}"/>
    <cellStyle name="20% - uthevingsfarge 5 69" xfId="43063" xr:uid="{00000000-0005-0000-0000-00004D3A0000}"/>
    <cellStyle name="20% - uthevingsfarge 5 7" xfId="3702" xr:uid="{00000000-0005-0000-0000-00004E3A0000}"/>
    <cellStyle name="20% - uthevingsfarge 5 7 2" xfId="3703" xr:uid="{00000000-0005-0000-0000-00004F3A0000}"/>
    <cellStyle name="20% - uthevingsfarge 5 7 2 2" xfId="3704" xr:uid="{00000000-0005-0000-0000-0000503A0000}"/>
    <cellStyle name="20% - uthevingsfarge 5 7 2 3" xfId="38042" xr:uid="{00000000-0005-0000-0000-0000513A0000}"/>
    <cellStyle name="20% - uthevingsfarge 5 7 2 4" xfId="43064" xr:uid="{00000000-0005-0000-0000-0000523A0000}"/>
    <cellStyle name="20% - uthevingsfarge 5 7 2_4 manuell" xfId="53054" xr:uid="{DD40A732-BC2F-4BEC-B436-EDF3DDAD0BAE}"/>
    <cellStyle name="20% - uthevingsfarge 5 7 3" xfId="3705" xr:uid="{00000000-0005-0000-0000-0000543A0000}"/>
    <cellStyle name="20% - uthevingsfarge 5 7 3 2" xfId="14991" xr:uid="{00000000-0005-0000-0000-0000553A0000}"/>
    <cellStyle name="20% - uthevingsfarge 5 7 3_43 Manuell" xfId="54445" xr:uid="{B18B7249-FFA1-418B-80FF-D07B84E32829}"/>
    <cellStyle name="20% - uthevingsfarge 5 7 4" xfId="14992" xr:uid="{00000000-0005-0000-0000-0000573A0000}"/>
    <cellStyle name="20% - uthevingsfarge 5 7 5" xfId="14993" xr:uid="{00000000-0005-0000-0000-0000583A0000}"/>
    <cellStyle name="20% - uthevingsfarge 5 7 6" xfId="38041" xr:uid="{00000000-0005-0000-0000-0000593A0000}"/>
    <cellStyle name="20% - uthevingsfarge 5 7 7" xfId="43065" xr:uid="{00000000-0005-0000-0000-00005A3A0000}"/>
    <cellStyle name="20% - uthevingsfarge 5 7 8" xfId="43066" xr:uid="{00000000-0005-0000-0000-00005B3A0000}"/>
    <cellStyle name="20% - uthevingsfarge 5 7_3. Chng in credit spreads" xfId="43067" xr:uid="{00000000-0005-0000-0000-00005C3A0000}"/>
    <cellStyle name="20% - uthevingsfarge 5 70" xfId="43068" xr:uid="{00000000-0005-0000-0000-00005D3A0000}"/>
    <cellStyle name="20% - uthevingsfarge 5 71" xfId="43069" xr:uid="{00000000-0005-0000-0000-00005E3A0000}"/>
    <cellStyle name="20% - uthevingsfarge 5 72" xfId="43070" xr:uid="{00000000-0005-0000-0000-00005F3A0000}"/>
    <cellStyle name="20% - uthevingsfarge 5 73" xfId="43071" xr:uid="{00000000-0005-0000-0000-0000603A0000}"/>
    <cellStyle name="20% - uthevingsfarge 5 74" xfId="43072" xr:uid="{00000000-0005-0000-0000-0000613A0000}"/>
    <cellStyle name="20% - uthevingsfarge 5 8" xfId="3706" xr:uid="{00000000-0005-0000-0000-0000623A0000}"/>
    <cellStyle name="20% - uthevingsfarge 5 8 2" xfId="3707" xr:uid="{00000000-0005-0000-0000-0000633A0000}"/>
    <cellStyle name="20% - uthevingsfarge 5 8 2 2" xfId="3708" xr:uid="{00000000-0005-0000-0000-0000643A0000}"/>
    <cellStyle name="20% - uthevingsfarge 5 8 2 3" xfId="38044" xr:uid="{00000000-0005-0000-0000-0000653A0000}"/>
    <cellStyle name="20% - uthevingsfarge 5 8 2 4" xfId="43073" xr:uid="{00000000-0005-0000-0000-0000663A0000}"/>
    <cellStyle name="20% - uthevingsfarge 5 8 2_4 manuell" xfId="53055" xr:uid="{B8994567-4594-4167-B5BE-22B848376E6C}"/>
    <cellStyle name="20% - uthevingsfarge 5 8 3" xfId="3709" xr:uid="{00000000-0005-0000-0000-0000683A0000}"/>
    <cellStyle name="20% - uthevingsfarge 5 8 4" xfId="38043" xr:uid="{00000000-0005-0000-0000-0000693A0000}"/>
    <cellStyle name="20% - uthevingsfarge 5 8 5" xfId="43074" xr:uid="{00000000-0005-0000-0000-00006A3A0000}"/>
    <cellStyle name="20% - uthevingsfarge 5 8_3. Chng in credit spreads" xfId="43075" xr:uid="{00000000-0005-0000-0000-00006B3A0000}"/>
    <cellStyle name="20% - uthevingsfarge 5 9" xfId="3710" xr:uid="{00000000-0005-0000-0000-00006C3A0000}"/>
    <cellStyle name="20% - uthevingsfarge 5 9 2" xfId="3711" xr:uid="{00000000-0005-0000-0000-00006D3A0000}"/>
    <cellStyle name="20% - uthevingsfarge 5 9 2 2" xfId="3712" xr:uid="{00000000-0005-0000-0000-00006E3A0000}"/>
    <cellStyle name="20% - uthevingsfarge 5 9 2 3" xfId="38046" xr:uid="{00000000-0005-0000-0000-00006F3A0000}"/>
    <cellStyle name="20% - uthevingsfarge 5 9 2_4 manuell" xfId="53056" xr:uid="{1B3A7C1A-5B29-4ACF-AA89-70BA987B8277}"/>
    <cellStyle name="20% - uthevingsfarge 5 9 3" xfId="3713" xr:uid="{00000000-0005-0000-0000-0000713A0000}"/>
    <cellStyle name="20% - uthevingsfarge 5 9 4" xfId="38045" xr:uid="{00000000-0005-0000-0000-0000723A0000}"/>
    <cellStyle name="20% - uthevingsfarge 5 9 5" xfId="43076" xr:uid="{00000000-0005-0000-0000-0000733A0000}"/>
    <cellStyle name="20% - uthevingsfarge 5 9_4 manuell" xfId="53057" xr:uid="{3E88446C-EB3F-4BFB-B82E-9814A6A7E1BB}"/>
    <cellStyle name="20% - uthevingsfarge 5_4 manuell" xfId="53058" xr:uid="{75638F5B-105B-4A5B-A31E-80281983F137}"/>
    <cellStyle name="20% - uthevingsfarge 6" xfId="34649" xr:uid="{00000000-0005-0000-0000-0000763A0000}"/>
    <cellStyle name="20% - uthevingsfarge 6 10" xfId="3714" xr:uid="{00000000-0005-0000-0000-0000773A0000}"/>
    <cellStyle name="20% - uthevingsfarge 6 10 2" xfId="3715" xr:uid="{00000000-0005-0000-0000-0000783A0000}"/>
    <cellStyle name="20% - uthevingsfarge 6 10 2 2" xfId="3716" xr:uid="{00000000-0005-0000-0000-0000793A0000}"/>
    <cellStyle name="20% - uthevingsfarge 6 10 2 2 2" xfId="38049" xr:uid="{00000000-0005-0000-0000-00007A3A0000}"/>
    <cellStyle name="20% - uthevingsfarge 6 10 2 2_CC1" xfId="53059" xr:uid="{79F1FCD1-20E1-4EB6-B3E2-3F684B466B95}"/>
    <cellStyle name="20% - uthevingsfarge 6 10 2 3" xfId="38050" xr:uid="{00000000-0005-0000-0000-00007B3A0000}"/>
    <cellStyle name="20% - uthevingsfarge 6 10 2 4" xfId="38051" xr:uid="{00000000-0005-0000-0000-00007C3A0000}"/>
    <cellStyle name="20% - uthevingsfarge 6 10 2 5" xfId="38052" xr:uid="{00000000-0005-0000-0000-00007D3A0000}"/>
    <cellStyle name="20% - uthevingsfarge 6 10 2 6" xfId="38048" xr:uid="{00000000-0005-0000-0000-00007E3A0000}"/>
    <cellStyle name="20% - uthevingsfarge 6 10 2_4 manuell" xfId="53060" xr:uid="{ABE6EBBC-6A13-44D3-B2C3-6449751C0005}"/>
    <cellStyle name="20% - uthevingsfarge 6 10 3" xfId="3717" xr:uid="{00000000-0005-0000-0000-0000803A0000}"/>
    <cellStyle name="20% - uthevingsfarge 6 10 3 2" xfId="38053" xr:uid="{00000000-0005-0000-0000-0000813A0000}"/>
    <cellStyle name="20% - uthevingsfarge 6 10 3_CC1" xfId="53061" xr:uid="{74BCAF79-A369-4CC8-90DF-F7A00DB8AD04}"/>
    <cellStyle name="20% - uthevingsfarge 6 10 4" xfId="38054" xr:uid="{00000000-0005-0000-0000-0000823A0000}"/>
    <cellStyle name="20% - uthevingsfarge 6 10 5" xfId="38055" xr:uid="{00000000-0005-0000-0000-0000833A0000}"/>
    <cellStyle name="20% - uthevingsfarge 6 10 6" xfId="38056" xr:uid="{00000000-0005-0000-0000-0000843A0000}"/>
    <cellStyle name="20% - uthevingsfarge 6 10 7" xfId="38047" xr:uid="{00000000-0005-0000-0000-0000853A0000}"/>
    <cellStyle name="20% - uthevingsfarge 6 10_4 manuell" xfId="53062" xr:uid="{8384B27E-7D00-4DFF-9CCF-C80DD6E24AB7}"/>
    <cellStyle name="20% - uthevingsfarge 6 11" xfId="3718" xr:uid="{00000000-0005-0000-0000-0000873A0000}"/>
    <cellStyle name="20% - uthevingsfarge 6 11 2" xfId="3719" xr:uid="{00000000-0005-0000-0000-0000883A0000}"/>
    <cellStyle name="20% - uthevingsfarge 6 11 2 2" xfId="3720" xr:uid="{00000000-0005-0000-0000-0000893A0000}"/>
    <cellStyle name="20% - uthevingsfarge 6 11 2 2 2" xfId="38059" xr:uid="{00000000-0005-0000-0000-00008A3A0000}"/>
    <cellStyle name="20% - uthevingsfarge 6 11 2 2_CC1" xfId="53063" xr:uid="{C1C2AE99-3DAE-435F-8CE1-FE189C9C96B7}"/>
    <cellStyle name="20% - uthevingsfarge 6 11 2 3" xfId="38060" xr:uid="{00000000-0005-0000-0000-00008B3A0000}"/>
    <cellStyle name="20% - uthevingsfarge 6 11 2 4" xfId="38061" xr:uid="{00000000-0005-0000-0000-00008C3A0000}"/>
    <cellStyle name="20% - uthevingsfarge 6 11 2 5" xfId="38062" xr:uid="{00000000-0005-0000-0000-00008D3A0000}"/>
    <cellStyle name="20% - uthevingsfarge 6 11 2 6" xfId="38058" xr:uid="{00000000-0005-0000-0000-00008E3A0000}"/>
    <cellStyle name="20% - uthevingsfarge 6 11 2_4 manuell" xfId="53064" xr:uid="{FD123B70-BEBF-4120-B02A-371C97CE6418}"/>
    <cellStyle name="20% - uthevingsfarge 6 11 3" xfId="3721" xr:uid="{00000000-0005-0000-0000-0000903A0000}"/>
    <cellStyle name="20% - uthevingsfarge 6 11 3 2" xfId="38063" xr:uid="{00000000-0005-0000-0000-0000913A0000}"/>
    <cellStyle name="20% - uthevingsfarge 6 11 3_CC1" xfId="53065" xr:uid="{C339F0CC-D261-4EDB-9F38-A845384A12BB}"/>
    <cellStyle name="20% - uthevingsfarge 6 11 4" xfId="38064" xr:uid="{00000000-0005-0000-0000-0000923A0000}"/>
    <cellStyle name="20% - uthevingsfarge 6 11 5" xfId="38065" xr:uid="{00000000-0005-0000-0000-0000933A0000}"/>
    <cellStyle name="20% - uthevingsfarge 6 11 6" xfId="38066" xr:uid="{00000000-0005-0000-0000-0000943A0000}"/>
    <cellStyle name="20% - uthevingsfarge 6 11 7" xfId="38057" xr:uid="{00000000-0005-0000-0000-0000953A0000}"/>
    <cellStyle name="20% - uthevingsfarge 6 11_4 manuell" xfId="53066" xr:uid="{B6FB1F63-EE3C-4AE4-8906-78B272234874}"/>
    <cellStyle name="20% - uthevingsfarge 6 12" xfId="3722" xr:uid="{00000000-0005-0000-0000-0000973A0000}"/>
    <cellStyle name="20% - uthevingsfarge 6 12 2" xfId="3723" xr:uid="{00000000-0005-0000-0000-0000983A0000}"/>
    <cellStyle name="20% - uthevingsfarge 6 12 2 2" xfId="3724" xr:uid="{00000000-0005-0000-0000-0000993A0000}"/>
    <cellStyle name="20% - uthevingsfarge 6 12 2 2 2" xfId="38069" xr:uid="{00000000-0005-0000-0000-00009A3A0000}"/>
    <cellStyle name="20% - uthevingsfarge 6 12 2 2_CC1" xfId="53067" xr:uid="{1C6EED08-B143-4D7D-81B9-752B1CF574DD}"/>
    <cellStyle name="20% - uthevingsfarge 6 12 2 3" xfId="38070" xr:uid="{00000000-0005-0000-0000-00009B3A0000}"/>
    <cellStyle name="20% - uthevingsfarge 6 12 2 4" xfId="38071" xr:uid="{00000000-0005-0000-0000-00009C3A0000}"/>
    <cellStyle name="20% - uthevingsfarge 6 12 2 5" xfId="38072" xr:uid="{00000000-0005-0000-0000-00009D3A0000}"/>
    <cellStyle name="20% - uthevingsfarge 6 12 2 6" xfId="38068" xr:uid="{00000000-0005-0000-0000-00009E3A0000}"/>
    <cellStyle name="20% - uthevingsfarge 6 12 2_4 manuell" xfId="53068" xr:uid="{CDD1D1CD-F8AF-4C27-93F2-388157592442}"/>
    <cellStyle name="20% - uthevingsfarge 6 12 3" xfId="3725" xr:uid="{00000000-0005-0000-0000-0000A03A0000}"/>
    <cellStyle name="20% - uthevingsfarge 6 12 3 2" xfId="38073" xr:uid="{00000000-0005-0000-0000-0000A13A0000}"/>
    <cellStyle name="20% - uthevingsfarge 6 12 3_CC1" xfId="53069" xr:uid="{119BF059-7E48-4338-9B38-DB3EC50E7DB0}"/>
    <cellStyle name="20% - uthevingsfarge 6 12 4" xfId="38074" xr:uid="{00000000-0005-0000-0000-0000A23A0000}"/>
    <cellStyle name="20% - uthevingsfarge 6 12 5" xfId="38075" xr:uid="{00000000-0005-0000-0000-0000A33A0000}"/>
    <cellStyle name="20% - uthevingsfarge 6 12 6" xfId="38076" xr:uid="{00000000-0005-0000-0000-0000A43A0000}"/>
    <cellStyle name="20% - uthevingsfarge 6 12 7" xfId="38067" xr:uid="{00000000-0005-0000-0000-0000A53A0000}"/>
    <cellStyle name="20% - uthevingsfarge 6 12_4 manuell" xfId="53070" xr:uid="{01B403B5-16BC-45F3-9A8F-DA3A46914309}"/>
    <cellStyle name="20% - uthevingsfarge 6 13" xfId="3726" xr:uid="{00000000-0005-0000-0000-0000A73A0000}"/>
    <cellStyle name="20% - uthevingsfarge 6 13 2" xfId="3727" xr:uid="{00000000-0005-0000-0000-0000A83A0000}"/>
    <cellStyle name="20% - uthevingsfarge 6 13 2 2" xfId="3728" xr:uid="{00000000-0005-0000-0000-0000A93A0000}"/>
    <cellStyle name="20% - uthevingsfarge 6 13 2 2 2" xfId="38079" xr:uid="{00000000-0005-0000-0000-0000AA3A0000}"/>
    <cellStyle name="20% - uthevingsfarge 6 13 2 2_CC1" xfId="53071" xr:uid="{D7F56CA6-29DB-41CB-9750-CF8FC3158EA8}"/>
    <cellStyle name="20% - uthevingsfarge 6 13 2 3" xfId="38080" xr:uid="{00000000-0005-0000-0000-0000AB3A0000}"/>
    <cellStyle name="20% - uthevingsfarge 6 13 2 4" xfId="38081" xr:uid="{00000000-0005-0000-0000-0000AC3A0000}"/>
    <cellStyle name="20% - uthevingsfarge 6 13 2 5" xfId="38082" xr:uid="{00000000-0005-0000-0000-0000AD3A0000}"/>
    <cellStyle name="20% - uthevingsfarge 6 13 2 6" xfId="38078" xr:uid="{00000000-0005-0000-0000-0000AE3A0000}"/>
    <cellStyle name="20% - uthevingsfarge 6 13 2_4 manuell" xfId="53072" xr:uid="{37263A43-0E9B-47FA-8A4C-A1B27353FED9}"/>
    <cellStyle name="20% - uthevingsfarge 6 13 3" xfId="3729" xr:uid="{00000000-0005-0000-0000-0000B03A0000}"/>
    <cellStyle name="20% - uthevingsfarge 6 13 3 2" xfId="38083" xr:uid="{00000000-0005-0000-0000-0000B13A0000}"/>
    <cellStyle name="20% - uthevingsfarge 6 13 3_CC1" xfId="53073" xr:uid="{1C3DE82D-89B7-4C34-975D-822BEF7A4BB5}"/>
    <cellStyle name="20% - uthevingsfarge 6 13 4" xfId="38084" xr:uid="{00000000-0005-0000-0000-0000B23A0000}"/>
    <cellStyle name="20% - uthevingsfarge 6 13 5" xfId="38085" xr:uid="{00000000-0005-0000-0000-0000B33A0000}"/>
    <cellStyle name="20% - uthevingsfarge 6 13 6" xfId="38086" xr:uid="{00000000-0005-0000-0000-0000B43A0000}"/>
    <cellStyle name="20% - uthevingsfarge 6 13 7" xfId="38077" xr:uid="{00000000-0005-0000-0000-0000B53A0000}"/>
    <cellStyle name="20% - uthevingsfarge 6 13_4 manuell" xfId="53074" xr:uid="{FDA0DFE1-3632-4AF0-844E-EE964A9D9C3E}"/>
    <cellStyle name="20% - uthevingsfarge 6 14" xfId="3730" xr:uid="{00000000-0005-0000-0000-0000B73A0000}"/>
    <cellStyle name="20% - uthevingsfarge 6 14 2" xfId="3731" xr:uid="{00000000-0005-0000-0000-0000B83A0000}"/>
    <cellStyle name="20% - uthevingsfarge 6 14 2 2" xfId="3732" xr:uid="{00000000-0005-0000-0000-0000B93A0000}"/>
    <cellStyle name="20% - uthevingsfarge 6 14 2 2 2" xfId="38089" xr:uid="{00000000-0005-0000-0000-0000BA3A0000}"/>
    <cellStyle name="20% - uthevingsfarge 6 14 2 2_CC1" xfId="53075" xr:uid="{0D51F2BF-5CF2-4C0B-8240-B8286FECBB45}"/>
    <cellStyle name="20% - uthevingsfarge 6 14 2 3" xfId="38090" xr:uid="{00000000-0005-0000-0000-0000BB3A0000}"/>
    <cellStyle name="20% - uthevingsfarge 6 14 2 4" xfId="38091" xr:uid="{00000000-0005-0000-0000-0000BC3A0000}"/>
    <cellStyle name="20% - uthevingsfarge 6 14 2 5" xfId="38092" xr:uid="{00000000-0005-0000-0000-0000BD3A0000}"/>
    <cellStyle name="20% - uthevingsfarge 6 14 2 6" xfId="38088" xr:uid="{00000000-0005-0000-0000-0000BE3A0000}"/>
    <cellStyle name="20% - uthevingsfarge 6 14 2_4 manuell" xfId="53076" xr:uid="{E6CBC452-212C-474E-B577-171FABC8B442}"/>
    <cellStyle name="20% - uthevingsfarge 6 14 3" xfId="3733" xr:uid="{00000000-0005-0000-0000-0000C03A0000}"/>
    <cellStyle name="20% - uthevingsfarge 6 14 3 2" xfId="38093" xr:uid="{00000000-0005-0000-0000-0000C13A0000}"/>
    <cellStyle name="20% - uthevingsfarge 6 14 3_CC1" xfId="53077" xr:uid="{1BE4C077-0DE1-4CA0-8F38-1FCF697DC9EE}"/>
    <cellStyle name="20% - uthevingsfarge 6 14 4" xfId="38094" xr:uid="{00000000-0005-0000-0000-0000C23A0000}"/>
    <cellStyle name="20% - uthevingsfarge 6 14 5" xfId="38095" xr:uid="{00000000-0005-0000-0000-0000C33A0000}"/>
    <cellStyle name="20% - uthevingsfarge 6 14 6" xfId="38096" xr:uid="{00000000-0005-0000-0000-0000C43A0000}"/>
    <cellStyle name="20% - uthevingsfarge 6 14 7" xfId="38087" xr:uid="{00000000-0005-0000-0000-0000C53A0000}"/>
    <cellStyle name="20% - uthevingsfarge 6 14_4 manuell" xfId="53078" xr:uid="{3ADF8DF4-8542-4E2C-8529-3D5F216C6EC2}"/>
    <cellStyle name="20% - uthevingsfarge 6 15" xfId="3734" xr:uid="{00000000-0005-0000-0000-0000C73A0000}"/>
    <cellStyle name="20% - uthevingsfarge 6 15 2" xfId="3735" xr:uid="{00000000-0005-0000-0000-0000C83A0000}"/>
    <cellStyle name="20% - uthevingsfarge 6 15 2 2" xfId="3736" xr:uid="{00000000-0005-0000-0000-0000C93A0000}"/>
    <cellStyle name="20% - uthevingsfarge 6 15 2 2 2" xfId="38099" xr:uid="{00000000-0005-0000-0000-0000CA3A0000}"/>
    <cellStyle name="20% - uthevingsfarge 6 15 2 2_CC1" xfId="53079" xr:uid="{AD5E843C-407C-4E54-A4CC-699715FA3393}"/>
    <cellStyle name="20% - uthevingsfarge 6 15 2 3" xfId="38100" xr:uid="{00000000-0005-0000-0000-0000CB3A0000}"/>
    <cellStyle name="20% - uthevingsfarge 6 15 2 4" xfId="38101" xr:uid="{00000000-0005-0000-0000-0000CC3A0000}"/>
    <cellStyle name="20% - uthevingsfarge 6 15 2 5" xfId="38102" xr:uid="{00000000-0005-0000-0000-0000CD3A0000}"/>
    <cellStyle name="20% - uthevingsfarge 6 15 2 6" xfId="38098" xr:uid="{00000000-0005-0000-0000-0000CE3A0000}"/>
    <cellStyle name="20% - uthevingsfarge 6 15 2_4 manuell" xfId="53080" xr:uid="{43D43113-C5C8-4F11-B045-747769FB0194}"/>
    <cellStyle name="20% - uthevingsfarge 6 15 3" xfId="3737" xr:uid="{00000000-0005-0000-0000-0000D03A0000}"/>
    <cellStyle name="20% - uthevingsfarge 6 15 3 2" xfId="38103" xr:uid="{00000000-0005-0000-0000-0000D13A0000}"/>
    <cellStyle name="20% - uthevingsfarge 6 15 3_CC1" xfId="53081" xr:uid="{0035D6A8-F05F-477B-9DAA-E83DDA841F94}"/>
    <cellStyle name="20% - uthevingsfarge 6 15 4" xfId="38104" xr:uid="{00000000-0005-0000-0000-0000D23A0000}"/>
    <cellStyle name="20% - uthevingsfarge 6 15 5" xfId="38105" xr:uid="{00000000-0005-0000-0000-0000D33A0000}"/>
    <cellStyle name="20% - uthevingsfarge 6 15 6" xfId="38106" xr:uid="{00000000-0005-0000-0000-0000D43A0000}"/>
    <cellStyle name="20% - uthevingsfarge 6 15 7" xfId="38097" xr:uid="{00000000-0005-0000-0000-0000D53A0000}"/>
    <cellStyle name="20% - uthevingsfarge 6 15_4 manuell" xfId="53082" xr:uid="{4DA9981D-2FD0-421D-92CC-237144C4E6CF}"/>
    <cellStyle name="20% - uthevingsfarge 6 16" xfId="3738" xr:uid="{00000000-0005-0000-0000-0000D73A0000}"/>
    <cellStyle name="20% - uthevingsfarge 6 16 2" xfId="3739" xr:uid="{00000000-0005-0000-0000-0000D83A0000}"/>
    <cellStyle name="20% - uthevingsfarge 6 16 2 2" xfId="3740" xr:uid="{00000000-0005-0000-0000-0000D93A0000}"/>
    <cellStyle name="20% - uthevingsfarge 6 16 2 2 2" xfId="38109" xr:uid="{00000000-0005-0000-0000-0000DA3A0000}"/>
    <cellStyle name="20% - uthevingsfarge 6 16 2 2_CC1" xfId="53083" xr:uid="{20EAA283-AA13-4092-9B1F-8C7A1926862D}"/>
    <cellStyle name="20% - uthevingsfarge 6 16 2 3" xfId="38110" xr:uid="{00000000-0005-0000-0000-0000DB3A0000}"/>
    <cellStyle name="20% - uthevingsfarge 6 16 2 4" xfId="38111" xr:uid="{00000000-0005-0000-0000-0000DC3A0000}"/>
    <cellStyle name="20% - uthevingsfarge 6 16 2 5" xfId="38112" xr:uid="{00000000-0005-0000-0000-0000DD3A0000}"/>
    <cellStyle name="20% - uthevingsfarge 6 16 2 6" xfId="38108" xr:uid="{00000000-0005-0000-0000-0000DE3A0000}"/>
    <cellStyle name="20% - uthevingsfarge 6 16 2_4 manuell" xfId="53084" xr:uid="{BE67AF65-9E9B-4056-99DA-0F56CECF16D3}"/>
    <cellStyle name="20% - uthevingsfarge 6 16 3" xfId="3741" xr:uid="{00000000-0005-0000-0000-0000E03A0000}"/>
    <cellStyle name="20% - uthevingsfarge 6 16 3 2" xfId="38113" xr:uid="{00000000-0005-0000-0000-0000E13A0000}"/>
    <cellStyle name="20% - uthevingsfarge 6 16 3_CC1" xfId="53085" xr:uid="{498DCC88-3D3A-4868-B66C-FAA1D0CB55E1}"/>
    <cellStyle name="20% - uthevingsfarge 6 16 4" xfId="38114" xr:uid="{00000000-0005-0000-0000-0000E23A0000}"/>
    <cellStyle name="20% - uthevingsfarge 6 16 5" xfId="38115" xr:uid="{00000000-0005-0000-0000-0000E33A0000}"/>
    <cellStyle name="20% - uthevingsfarge 6 16 6" xfId="38116" xr:uid="{00000000-0005-0000-0000-0000E43A0000}"/>
    <cellStyle name="20% - uthevingsfarge 6 16 7" xfId="38107" xr:uid="{00000000-0005-0000-0000-0000E53A0000}"/>
    <cellStyle name="20% - uthevingsfarge 6 16_4 manuell" xfId="53086" xr:uid="{71ED4EE5-3B77-4340-A919-DA9B1F34F972}"/>
    <cellStyle name="20% - uthevingsfarge 6 17" xfId="3742" xr:uid="{00000000-0005-0000-0000-0000E73A0000}"/>
    <cellStyle name="20% - uthevingsfarge 6 17 2" xfId="3743" xr:uid="{00000000-0005-0000-0000-0000E83A0000}"/>
    <cellStyle name="20% - uthevingsfarge 6 17 2 2" xfId="3744" xr:uid="{00000000-0005-0000-0000-0000E93A0000}"/>
    <cellStyle name="20% - uthevingsfarge 6 17 2 2 2" xfId="38119" xr:uid="{00000000-0005-0000-0000-0000EA3A0000}"/>
    <cellStyle name="20% - uthevingsfarge 6 17 2 2_CC1" xfId="53087" xr:uid="{5753F78E-A15F-4AFD-9F0C-77A62674D151}"/>
    <cellStyle name="20% - uthevingsfarge 6 17 2 3" xfId="38120" xr:uid="{00000000-0005-0000-0000-0000EB3A0000}"/>
    <cellStyle name="20% - uthevingsfarge 6 17 2 4" xfId="38121" xr:uid="{00000000-0005-0000-0000-0000EC3A0000}"/>
    <cellStyle name="20% - uthevingsfarge 6 17 2 5" xfId="38122" xr:uid="{00000000-0005-0000-0000-0000ED3A0000}"/>
    <cellStyle name="20% - uthevingsfarge 6 17 2 6" xfId="38118" xr:uid="{00000000-0005-0000-0000-0000EE3A0000}"/>
    <cellStyle name="20% - uthevingsfarge 6 17 2_4 manuell" xfId="53088" xr:uid="{888C2643-6D18-41F1-93B5-84E529258659}"/>
    <cellStyle name="20% - uthevingsfarge 6 17 3" xfId="3745" xr:uid="{00000000-0005-0000-0000-0000F03A0000}"/>
    <cellStyle name="20% - uthevingsfarge 6 17 3 2" xfId="38123" xr:uid="{00000000-0005-0000-0000-0000F13A0000}"/>
    <cellStyle name="20% - uthevingsfarge 6 17 3_CC1" xfId="53089" xr:uid="{F1DD84A2-85C2-404D-AC78-6F4ED41776C0}"/>
    <cellStyle name="20% - uthevingsfarge 6 17 4" xfId="38124" xr:uid="{00000000-0005-0000-0000-0000F23A0000}"/>
    <cellStyle name="20% - uthevingsfarge 6 17 5" xfId="38125" xr:uid="{00000000-0005-0000-0000-0000F33A0000}"/>
    <cellStyle name="20% - uthevingsfarge 6 17 6" xfId="38126" xr:uid="{00000000-0005-0000-0000-0000F43A0000}"/>
    <cellStyle name="20% - uthevingsfarge 6 17 7" xfId="38117" xr:uid="{00000000-0005-0000-0000-0000F53A0000}"/>
    <cellStyle name="20% - uthevingsfarge 6 17_4 manuell" xfId="53090" xr:uid="{4B27D8A6-8A12-48DA-8A46-4FC9E6015B90}"/>
    <cellStyle name="20% - uthevingsfarge 6 18" xfId="3746" xr:uid="{00000000-0005-0000-0000-0000F73A0000}"/>
    <cellStyle name="20% - uthevingsfarge 6 18 2" xfId="3747" xr:uid="{00000000-0005-0000-0000-0000F83A0000}"/>
    <cellStyle name="20% - uthevingsfarge 6 18 2 2" xfId="3748" xr:uid="{00000000-0005-0000-0000-0000F93A0000}"/>
    <cellStyle name="20% - uthevingsfarge 6 18 2 2 2" xfId="38129" xr:uid="{00000000-0005-0000-0000-0000FA3A0000}"/>
    <cellStyle name="20% - uthevingsfarge 6 18 2 2_CC1" xfId="53091" xr:uid="{F629F718-1E0D-4305-8C21-9E98F6F250B8}"/>
    <cellStyle name="20% - uthevingsfarge 6 18 2 3" xfId="38130" xr:uid="{00000000-0005-0000-0000-0000FB3A0000}"/>
    <cellStyle name="20% - uthevingsfarge 6 18 2 4" xfId="38131" xr:uid="{00000000-0005-0000-0000-0000FC3A0000}"/>
    <cellStyle name="20% - uthevingsfarge 6 18 2 5" xfId="38132" xr:uid="{00000000-0005-0000-0000-0000FD3A0000}"/>
    <cellStyle name="20% - uthevingsfarge 6 18 2 6" xfId="38128" xr:uid="{00000000-0005-0000-0000-0000FE3A0000}"/>
    <cellStyle name="20% - uthevingsfarge 6 18 2_4 manuell" xfId="53092" xr:uid="{7DC22A5F-7EF0-476D-A65B-0BC70620A93E}"/>
    <cellStyle name="20% - uthevingsfarge 6 18 3" xfId="3749" xr:uid="{00000000-0005-0000-0000-0000003B0000}"/>
    <cellStyle name="20% - uthevingsfarge 6 18 3 2" xfId="38133" xr:uid="{00000000-0005-0000-0000-0000013B0000}"/>
    <cellStyle name="20% - uthevingsfarge 6 18 3_CC1" xfId="53093" xr:uid="{81875665-6B77-4337-94D8-1356D5999122}"/>
    <cellStyle name="20% - uthevingsfarge 6 18 4" xfId="38134" xr:uid="{00000000-0005-0000-0000-0000023B0000}"/>
    <cellStyle name="20% - uthevingsfarge 6 18 5" xfId="38135" xr:uid="{00000000-0005-0000-0000-0000033B0000}"/>
    <cellStyle name="20% - uthevingsfarge 6 18 6" xfId="38136" xr:uid="{00000000-0005-0000-0000-0000043B0000}"/>
    <cellStyle name="20% - uthevingsfarge 6 18 7" xfId="38127" xr:uid="{00000000-0005-0000-0000-0000053B0000}"/>
    <cellStyle name="20% - uthevingsfarge 6 18_4 manuell" xfId="53094" xr:uid="{A8557E35-3283-4749-8C41-041ED0E9A55A}"/>
    <cellStyle name="20% - uthevingsfarge 6 19" xfId="3750" xr:uid="{00000000-0005-0000-0000-0000073B0000}"/>
    <cellStyle name="20% - uthevingsfarge 6 19 2" xfId="3751" xr:uid="{00000000-0005-0000-0000-0000083B0000}"/>
    <cellStyle name="20% - uthevingsfarge 6 19 2 2" xfId="3752" xr:uid="{00000000-0005-0000-0000-0000093B0000}"/>
    <cellStyle name="20% - uthevingsfarge 6 19 2 2 2" xfId="38139" xr:uid="{00000000-0005-0000-0000-00000A3B0000}"/>
    <cellStyle name="20% - uthevingsfarge 6 19 2 2_CC1" xfId="53095" xr:uid="{6F0E49DE-191F-4314-BC85-D19C64892988}"/>
    <cellStyle name="20% - uthevingsfarge 6 19 2 3" xfId="38140" xr:uid="{00000000-0005-0000-0000-00000B3B0000}"/>
    <cellStyle name="20% - uthevingsfarge 6 19 2 4" xfId="38141" xr:uid="{00000000-0005-0000-0000-00000C3B0000}"/>
    <cellStyle name="20% - uthevingsfarge 6 19 2 5" xfId="38142" xr:uid="{00000000-0005-0000-0000-00000D3B0000}"/>
    <cellStyle name="20% - uthevingsfarge 6 19 2 6" xfId="38138" xr:uid="{00000000-0005-0000-0000-00000E3B0000}"/>
    <cellStyle name="20% - uthevingsfarge 6 19 2_4 manuell" xfId="53096" xr:uid="{27163164-A8C7-44F6-B1FA-7782EE2DDD4C}"/>
    <cellStyle name="20% - uthevingsfarge 6 19 3" xfId="3753" xr:uid="{00000000-0005-0000-0000-0000103B0000}"/>
    <cellStyle name="20% - uthevingsfarge 6 19 3 2" xfId="38143" xr:uid="{00000000-0005-0000-0000-0000113B0000}"/>
    <cellStyle name="20% - uthevingsfarge 6 19 3_CC1" xfId="53097" xr:uid="{3813D40A-722E-42D0-8165-CFBC4B8078F4}"/>
    <cellStyle name="20% - uthevingsfarge 6 19 4" xfId="38144" xr:uid="{00000000-0005-0000-0000-0000123B0000}"/>
    <cellStyle name="20% - uthevingsfarge 6 19 5" xfId="38145" xr:uid="{00000000-0005-0000-0000-0000133B0000}"/>
    <cellStyle name="20% - uthevingsfarge 6 19 6" xfId="38146" xr:uid="{00000000-0005-0000-0000-0000143B0000}"/>
    <cellStyle name="20% - uthevingsfarge 6 19 7" xfId="38137" xr:uid="{00000000-0005-0000-0000-0000153B0000}"/>
    <cellStyle name="20% - uthevingsfarge 6 19_4 manuell" xfId="53098" xr:uid="{0F70C982-3B40-45A1-A122-99987865744C}"/>
    <cellStyle name="20% - uthevingsfarge 6 2" xfId="3754" xr:uid="{00000000-0005-0000-0000-0000173B0000}"/>
    <cellStyle name="20% - uthevingsfarge 6 2 10" xfId="14994" xr:uid="{00000000-0005-0000-0000-0000183B0000}"/>
    <cellStyle name="20% - uthevingsfarge 6 2 10 2" xfId="14995" xr:uid="{00000000-0005-0000-0000-0000193B0000}"/>
    <cellStyle name="20% - uthevingsfarge 6 2 10 3" xfId="14996" xr:uid="{00000000-0005-0000-0000-00001A3B0000}"/>
    <cellStyle name="20% - uthevingsfarge 6 2 10_43 Manuell" xfId="54446" xr:uid="{F68C5EB9-0BC7-4BAD-B768-DAF8CAD165DA}"/>
    <cellStyle name="20% - uthevingsfarge 6 2 11" xfId="14997" xr:uid="{00000000-0005-0000-0000-00001C3B0000}"/>
    <cellStyle name="20% - uthevingsfarge 6 2 12" xfId="14998" xr:uid="{00000000-0005-0000-0000-00001D3B0000}"/>
    <cellStyle name="20% - uthevingsfarge 6 2 13" xfId="43077" xr:uid="{00000000-0005-0000-0000-00001E3B0000}"/>
    <cellStyle name="20% - uthevingsfarge 6 2 14" xfId="43078" xr:uid="{00000000-0005-0000-0000-00001F3B0000}"/>
    <cellStyle name="20% - uthevingsfarge 6 2 15" xfId="43079" xr:uid="{00000000-0005-0000-0000-0000203B0000}"/>
    <cellStyle name="20% - uthevingsfarge 6 2 16" xfId="43080" xr:uid="{00000000-0005-0000-0000-0000213B0000}"/>
    <cellStyle name="20% - uthevingsfarge 6 2 2" xfId="3755" xr:uid="{00000000-0005-0000-0000-0000223B0000}"/>
    <cellStyle name="20% - uthevingsfarge 6 2 2 10" xfId="43081" xr:uid="{00000000-0005-0000-0000-0000233B0000}"/>
    <cellStyle name="20% - uthevingsfarge 6 2 2 11" xfId="43082" xr:uid="{00000000-0005-0000-0000-0000243B0000}"/>
    <cellStyle name="20% - uthevingsfarge 6 2 2 2" xfId="3756" xr:uid="{00000000-0005-0000-0000-0000253B0000}"/>
    <cellStyle name="20% - uthevingsfarge 6 2 2 2 10" xfId="43083" xr:uid="{00000000-0005-0000-0000-0000263B0000}"/>
    <cellStyle name="20% - uthevingsfarge 6 2 2 2 2" xfId="14999" xr:uid="{00000000-0005-0000-0000-0000273B0000}"/>
    <cellStyle name="20% - uthevingsfarge 6 2 2 2 2 2" xfId="15000" xr:uid="{00000000-0005-0000-0000-0000283B0000}"/>
    <cellStyle name="20% - uthevingsfarge 6 2 2 2 2 2 2" xfId="43084" xr:uid="{00000000-0005-0000-0000-0000293B0000}"/>
    <cellStyle name="20% - uthevingsfarge 6 2 2 2 2 2 2 2" xfId="43085" xr:uid="{00000000-0005-0000-0000-00002A3B0000}"/>
    <cellStyle name="20% - uthevingsfarge 6 2 2 2 2 2 3" xfId="43086" xr:uid="{00000000-0005-0000-0000-00002B3B0000}"/>
    <cellStyle name="20% - uthevingsfarge 6 2 2 2 2 2_3. Chng in credit spreads" xfId="43087" xr:uid="{00000000-0005-0000-0000-00002C3B0000}"/>
    <cellStyle name="20% - uthevingsfarge 6 2 2 2 2 3" xfId="15001" xr:uid="{00000000-0005-0000-0000-00002D3B0000}"/>
    <cellStyle name="20% - uthevingsfarge 6 2 2 2 2 3 2" xfId="43088" xr:uid="{00000000-0005-0000-0000-00002E3B0000}"/>
    <cellStyle name="20% - uthevingsfarge 6 2 2 2 2 4" xfId="43089" xr:uid="{00000000-0005-0000-0000-00002F3B0000}"/>
    <cellStyle name="20% - uthevingsfarge 6 2 2 2 2 5" xfId="43090" xr:uid="{00000000-0005-0000-0000-0000303B0000}"/>
    <cellStyle name="20% - uthevingsfarge 6 2 2 2 2 6" xfId="43091" xr:uid="{00000000-0005-0000-0000-0000313B0000}"/>
    <cellStyle name="20% - uthevingsfarge 6 2 2 2 2_3. Chng in credit spreads" xfId="43092" xr:uid="{00000000-0005-0000-0000-0000323B0000}"/>
    <cellStyle name="20% - uthevingsfarge 6 2 2 2 3" xfId="15002" xr:uid="{00000000-0005-0000-0000-0000333B0000}"/>
    <cellStyle name="20% - uthevingsfarge 6 2 2 2 3 2" xfId="15003" xr:uid="{00000000-0005-0000-0000-0000343B0000}"/>
    <cellStyle name="20% - uthevingsfarge 6 2 2 2 3 2 2" xfId="43093" xr:uid="{00000000-0005-0000-0000-0000353B0000}"/>
    <cellStyle name="20% - uthevingsfarge 6 2 2 2 3 2 2 2" xfId="43094" xr:uid="{00000000-0005-0000-0000-0000363B0000}"/>
    <cellStyle name="20% - uthevingsfarge 6 2 2 2 3 2 3" xfId="43095" xr:uid="{00000000-0005-0000-0000-0000373B0000}"/>
    <cellStyle name="20% - uthevingsfarge 6 2 2 2 3 2_3. Chng in credit spreads" xfId="43096" xr:uid="{00000000-0005-0000-0000-0000383B0000}"/>
    <cellStyle name="20% - uthevingsfarge 6 2 2 2 3 3" xfId="15004" xr:uid="{00000000-0005-0000-0000-0000393B0000}"/>
    <cellStyle name="20% - uthevingsfarge 6 2 2 2 3 3 2" xfId="43097" xr:uid="{00000000-0005-0000-0000-00003A3B0000}"/>
    <cellStyle name="20% - uthevingsfarge 6 2 2 2 3 4" xfId="43098" xr:uid="{00000000-0005-0000-0000-00003B3B0000}"/>
    <cellStyle name="20% - uthevingsfarge 6 2 2 2 3 5" xfId="43099" xr:uid="{00000000-0005-0000-0000-00003C3B0000}"/>
    <cellStyle name="20% - uthevingsfarge 6 2 2 2 3 6" xfId="43100" xr:uid="{00000000-0005-0000-0000-00003D3B0000}"/>
    <cellStyle name="20% - uthevingsfarge 6 2 2 2 3_3. Chng in credit spreads" xfId="43101" xr:uid="{00000000-0005-0000-0000-00003E3B0000}"/>
    <cellStyle name="20% - uthevingsfarge 6 2 2 2 4" xfId="15005" xr:uid="{00000000-0005-0000-0000-00003F3B0000}"/>
    <cellStyle name="20% - uthevingsfarge 6 2 2 2 4 2" xfId="15006" xr:uid="{00000000-0005-0000-0000-0000403B0000}"/>
    <cellStyle name="20% - uthevingsfarge 6 2 2 2 4 2 2" xfId="43102" xr:uid="{00000000-0005-0000-0000-0000413B0000}"/>
    <cellStyle name="20% - uthevingsfarge 6 2 2 2 4 3" xfId="15007" xr:uid="{00000000-0005-0000-0000-0000423B0000}"/>
    <cellStyle name="20% - uthevingsfarge 6 2 2 2 4 4" xfId="43103" xr:uid="{00000000-0005-0000-0000-0000433B0000}"/>
    <cellStyle name="20% - uthevingsfarge 6 2 2 2 4 5" xfId="43104" xr:uid="{00000000-0005-0000-0000-0000443B0000}"/>
    <cellStyle name="20% - uthevingsfarge 6 2 2 2 4 6" xfId="43105" xr:uid="{00000000-0005-0000-0000-0000453B0000}"/>
    <cellStyle name="20% - uthevingsfarge 6 2 2 2 4_3. Chng in credit spreads" xfId="43106" xr:uid="{00000000-0005-0000-0000-0000463B0000}"/>
    <cellStyle name="20% - uthevingsfarge 6 2 2 2 5" xfId="15008" xr:uid="{00000000-0005-0000-0000-0000473B0000}"/>
    <cellStyle name="20% - uthevingsfarge 6 2 2 2 5 2" xfId="15009" xr:uid="{00000000-0005-0000-0000-0000483B0000}"/>
    <cellStyle name="20% - uthevingsfarge 6 2 2 2 5 2 2" xfId="43107" xr:uid="{00000000-0005-0000-0000-0000493B0000}"/>
    <cellStyle name="20% - uthevingsfarge 6 2 2 2 5 3" xfId="15010" xr:uid="{00000000-0005-0000-0000-00004A3B0000}"/>
    <cellStyle name="20% - uthevingsfarge 6 2 2 2 5 4" xfId="43108" xr:uid="{00000000-0005-0000-0000-00004B3B0000}"/>
    <cellStyle name="20% - uthevingsfarge 6 2 2 2 5 5" xfId="43109" xr:uid="{00000000-0005-0000-0000-00004C3B0000}"/>
    <cellStyle name="20% - uthevingsfarge 6 2 2 2 5_3. Chng in credit spreads" xfId="43110" xr:uid="{00000000-0005-0000-0000-00004D3B0000}"/>
    <cellStyle name="20% - uthevingsfarge 6 2 2 2 6" xfId="15011" xr:uid="{00000000-0005-0000-0000-00004E3B0000}"/>
    <cellStyle name="20% - uthevingsfarge 6 2 2 2 6 2" xfId="43111" xr:uid="{00000000-0005-0000-0000-00004F3B0000}"/>
    <cellStyle name="20% - uthevingsfarge 6 2 2 2 7" xfId="15012" xr:uid="{00000000-0005-0000-0000-0000503B0000}"/>
    <cellStyle name="20% - uthevingsfarge 6 2 2 2 8" xfId="38148" xr:uid="{00000000-0005-0000-0000-0000513B0000}"/>
    <cellStyle name="20% - uthevingsfarge 6 2 2 2 9" xfId="43112" xr:uid="{00000000-0005-0000-0000-0000523B0000}"/>
    <cellStyle name="20% - uthevingsfarge 6 2 2 2_3. Chng in credit spreads" xfId="43113" xr:uid="{00000000-0005-0000-0000-0000533B0000}"/>
    <cellStyle name="20% - uthevingsfarge 6 2 2 3" xfId="15013" xr:uid="{00000000-0005-0000-0000-0000543B0000}"/>
    <cellStyle name="20% - uthevingsfarge 6 2 2 3 2" xfId="15014" xr:uid="{00000000-0005-0000-0000-0000553B0000}"/>
    <cellStyle name="20% - uthevingsfarge 6 2 2 3 2 2" xfId="43114" xr:uid="{00000000-0005-0000-0000-0000563B0000}"/>
    <cellStyle name="20% - uthevingsfarge 6 2 2 3 2 2 2" xfId="43115" xr:uid="{00000000-0005-0000-0000-0000573B0000}"/>
    <cellStyle name="20% - uthevingsfarge 6 2 2 3 2 3" xfId="43116" xr:uid="{00000000-0005-0000-0000-0000583B0000}"/>
    <cellStyle name="20% - uthevingsfarge 6 2 2 3 2_3. Chng in credit spreads" xfId="43117" xr:uid="{00000000-0005-0000-0000-0000593B0000}"/>
    <cellStyle name="20% - uthevingsfarge 6 2 2 3 3" xfId="15015" xr:uid="{00000000-0005-0000-0000-00005A3B0000}"/>
    <cellStyle name="20% - uthevingsfarge 6 2 2 3 3 2" xfId="43118" xr:uid="{00000000-0005-0000-0000-00005B3B0000}"/>
    <cellStyle name="20% - uthevingsfarge 6 2 2 3 4" xfId="38149" xr:uid="{00000000-0005-0000-0000-00005C3B0000}"/>
    <cellStyle name="20% - uthevingsfarge 6 2 2 3 5" xfId="43119" xr:uid="{00000000-0005-0000-0000-00005D3B0000}"/>
    <cellStyle name="20% - uthevingsfarge 6 2 2 3 6" xfId="43120" xr:uid="{00000000-0005-0000-0000-00005E3B0000}"/>
    <cellStyle name="20% - uthevingsfarge 6 2 2 3_3. Chng in credit spreads" xfId="43121" xr:uid="{00000000-0005-0000-0000-00005F3B0000}"/>
    <cellStyle name="20% - uthevingsfarge 6 2 2 4" xfId="15016" xr:uid="{00000000-0005-0000-0000-0000603B0000}"/>
    <cellStyle name="20% - uthevingsfarge 6 2 2 4 2" xfId="15017" xr:uid="{00000000-0005-0000-0000-0000613B0000}"/>
    <cellStyle name="20% - uthevingsfarge 6 2 2 4 2 2" xfId="43122" xr:uid="{00000000-0005-0000-0000-0000623B0000}"/>
    <cellStyle name="20% - uthevingsfarge 6 2 2 4 2 2 2" xfId="43123" xr:uid="{00000000-0005-0000-0000-0000633B0000}"/>
    <cellStyle name="20% - uthevingsfarge 6 2 2 4 2 3" xfId="43124" xr:uid="{00000000-0005-0000-0000-0000643B0000}"/>
    <cellStyle name="20% - uthevingsfarge 6 2 2 4 2_3. Chng in credit spreads" xfId="43125" xr:uid="{00000000-0005-0000-0000-0000653B0000}"/>
    <cellStyle name="20% - uthevingsfarge 6 2 2 4 3" xfId="15018" xr:uid="{00000000-0005-0000-0000-0000663B0000}"/>
    <cellStyle name="20% - uthevingsfarge 6 2 2 4 3 2" xfId="43126" xr:uid="{00000000-0005-0000-0000-0000673B0000}"/>
    <cellStyle name="20% - uthevingsfarge 6 2 2 4 4" xfId="38150" xr:uid="{00000000-0005-0000-0000-0000683B0000}"/>
    <cellStyle name="20% - uthevingsfarge 6 2 2 4 5" xfId="43127" xr:uid="{00000000-0005-0000-0000-0000693B0000}"/>
    <cellStyle name="20% - uthevingsfarge 6 2 2 4 6" xfId="43128" xr:uid="{00000000-0005-0000-0000-00006A3B0000}"/>
    <cellStyle name="20% - uthevingsfarge 6 2 2 4_3. Chng in credit spreads" xfId="43129" xr:uid="{00000000-0005-0000-0000-00006B3B0000}"/>
    <cellStyle name="20% - uthevingsfarge 6 2 2 5" xfId="15019" xr:uid="{00000000-0005-0000-0000-00006C3B0000}"/>
    <cellStyle name="20% - uthevingsfarge 6 2 2 5 2" xfId="15020" xr:uid="{00000000-0005-0000-0000-00006D3B0000}"/>
    <cellStyle name="20% - uthevingsfarge 6 2 2 5 2 2" xfId="43130" xr:uid="{00000000-0005-0000-0000-00006E3B0000}"/>
    <cellStyle name="20% - uthevingsfarge 6 2 2 5 2 2 2" xfId="43131" xr:uid="{00000000-0005-0000-0000-00006F3B0000}"/>
    <cellStyle name="20% - uthevingsfarge 6 2 2 5 2 3" xfId="43132" xr:uid="{00000000-0005-0000-0000-0000703B0000}"/>
    <cellStyle name="20% - uthevingsfarge 6 2 2 5 2_3. Chng in credit spreads" xfId="43133" xr:uid="{00000000-0005-0000-0000-0000713B0000}"/>
    <cellStyle name="20% - uthevingsfarge 6 2 2 5 3" xfId="15021" xr:uid="{00000000-0005-0000-0000-0000723B0000}"/>
    <cellStyle name="20% - uthevingsfarge 6 2 2 5 3 2" xfId="43134" xr:uid="{00000000-0005-0000-0000-0000733B0000}"/>
    <cellStyle name="20% - uthevingsfarge 6 2 2 5 4" xfId="38151" xr:uid="{00000000-0005-0000-0000-0000743B0000}"/>
    <cellStyle name="20% - uthevingsfarge 6 2 2 5 5" xfId="43135" xr:uid="{00000000-0005-0000-0000-0000753B0000}"/>
    <cellStyle name="20% - uthevingsfarge 6 2 2 5 6" xfId="43136" xr:uid="{00000000-0005-0000-0000-0000763B0000}"/>
    <cellStyle name="20% - uthevingsfarge 6 2 2 5_3. Chng in credit spreads" xfId="43137" xr:uid="{00000000-0005-0000-0000-0000773B0000}"/>
    <cellStyle name="20% - uthevingsfarge 6 2 2 6" xfId="15022" xr:uid="{00000000-0005-0000-0000-0000783B0000}"/>
    <cellStyle name="20% - uthevingsfarge 6 2 2 6 2" xfId="15023" xr:uid="{00000000-0005-0000-0000-0000793B0000}"/>
    <cellStyle name="20% - uthevingsfarge 6 2 2 6 2 2" xfId="43138" xr:uid="{00000000-0005-0000-0000-00007A3B0000}"/>
    <cellStyle name="20% - uthevingsfarge 6 2 2 6 3" xfId="15024" xr:uid="{00000000-0005-0000-0000-00007B3B0000}"/>
    <cellStyle name="20% - uthevingsfarge 6 2 2 6 4" xfId="43139" xr:uid="{00000000-0005-0000-0000-00007C3B0000}"/>
    <cellStyle name="20% - uthevingsfarge 6 2 2 6 5" xfId="43140" xr:uid="{00000000-0005-0000-0000-00007D3B0000}"/>
    <cellStyle name="20% - uthevingsfarge 6 2 2 6 6" xfId="43141" xr:uid="{00000000-0005-0000-0000-00007E3B0000}"/>
    <cellStyle name="20% - uthevingsfarge 6 2 2 6_3. Chng in credit spreads" xfId="43142" xr:uid="{00000000-0005-0000-0000-00007F3B0000}"/>
    <cellStyle name="20% - uthevingsfarge 6 2 2 7" xfId="15025" xr:uid="{00000000-0005-0000-0000-0000803B0000}"/>
    <cellStyle name="20% - uthevingsfarge 6 2 2 7 2" xfId="43143" xr:uid="{00000000-0005-0000-0000-0000813B0000}"/>
    <cellStyle name="20% - uthevingsfarge 6 2 2 8" xfId="38147" xr:uid="{00000000-0005-0000-0000-0000823B0000}"/>
    <cellStyle name="20% - uthevingsfarge 6 2 2 9" xfId="43144" xr:uid="{00000000-0005-0000-0000-0000833B0000}"/>
    <cellStyle name="20% - uthevingsfarge 6 2 2_3. Chng in credit spreads" xfId="43145" xr:uid="{00000000-0005-0000-0000-0000843B0000}"/>
    <cellStyle name="20% - uthevingsfarge 6 2 3" xfId="12442" xr:uid="{00000000-0005-0000-0000-0000853B0000}"/>
    <cellStyle name="20% - uthevingsfarge 6 2 3 10" xfId="43146" xr:uid="{00000000-0005-0000-0000-0000863B0000}"/>
    <cellStyle name="20% - uthevingsfarge 6 2 3 2" xfId="15026" xr:uid="{00000000-0005-0000-0000-0000873B0000}"/>
    <cellStyle name="20% - uthevingsfarge 6 2 3 2 2" xfId="15027" xr:uid="{00000000-0005-0000-0000-0000883B0000}"/>
    <cellStyle name="20% - uthevingsfarge 6 2 3 2 2 2" xfId="43147" xr:uid="{00000000-0005-0000-0000-0000893B0000}"/>
    <cellStyle name="20% - uthevingsfarge 6 2 3 2 2 2 2" xfId="43148" xr:uid="{00000000-0005-0000-0000-00008A3B0000}"/>
    <cellStyle name="20% - uthevingsfarge 6 2 3 2 2 3" xfId="43149" xr:uid="{00000000-0005-0000-0000-00008B3B0000}"/>
    <cellStyle name="20% - uthevingsfarge 6 2 3 2 2_3. Chng in credit spreads" xfId="43150" xr:uid="{00000000-0005-0000-0000-00008C3B0000}"/>
    <cellStyle name="20% - uthevingsfarge 6 2 3 2 3" xfId="15028" xr:uid="{00000000-0005-0000-0000-00008D3B0000}"/>
    <cellStyle name="20% - uthevingsfarge 6 2 3 2 3 2" xfId="43151" xr:uid="{00000000-0005-0000-0000-00008E3B0000}"/>
    <cellStyle name="20% - uthevingsfarge 6 2 3 2 3 2 2" xfId="43152" xr:uid="{00000000-0005-0000-0000-00008F3B0000}"/>
    <cellStyle name="20% - uthevingsfarge 6 2 3 2 3 3" xfId="43153" xr:uid="{00000000-0005-0000-0000-0000903B0000}"/>
    <cellStyle name="20% - uthevingsfarge 6 2 3 2 3_3. Chng in credit spreads" xfId="43154" xr:uid="{00000000-0005-0000-0000-0000913B0000}"/>
    <cellStyle name="20% - uthevingsfarge 6 2 3 2 4" xfId="43155" xr:uid="{00000000-0005-0000-0000-0000923B0000}"/>
    <cellStyle name="20% - uthevingsfarge 6 2 3 2 4 2" xfId="43156" xr:uid="{00000000-0005-0000-0000-0000933B0000}"/>
    <cellStyle name="20% - uthevingsfarge 6 2 3 2 4 2 2" xfId="43157" xr:uid="{00000000-0005-0000-0000-0000943B0000}"/>
    <cellStyle name="20% - uthevingsfarge 6 2 3 2 4 3" xfId="43158" xr:uid="{00000000-0005-0000-0000-0000953B0000}"/>
    <cellStyle name="20% - uthevingsfarge 6 2 3 2 4_3. Chng in credit spreads" xfId="43159" xr:uid="{00000000-0005-0000-0000-0000963B0000}"/>
    <cellStyle name="20% - uthevingsfarge 6 2 3 2 5" xfId="43160" xr:uid="{00000000-0005-0000-0000-0000973B0000}"/>
    <cellStyle name="20% - uthevingsfarge 6 2 3 2 5 2" xfId="43161" xr:uid="{00000000-0005-0000-0000-0000983B0000}"/>
    <cellStyle name="20% - uthevingsfarge 6 2 3 2 6" xfId="43162" xr:uid="{00000000-0005-0000-0000-0000993B0000}"/>
    <cellStyle name="20% - uthevingsfarge 6 2 3 2_3. Chng in credit spreads" xfId="43163" xr:uid="{00000000-0005-0000-0000-00009A3B0000}"/>
    <cellStyle name="20% - uthevingsfarge 6 2 3 3" xfId="15029" xr:uid="{00000000-0005-0000-0000-00009B3B0000}"/>
    <cellStyle name="20% - uthevingsfarge 6 2 3 3 2" xfId="15030" xr:uid="{00000000-0005-0000-0000-00009C3B0000}"/>
    <cellStyle name="20% - uthevingsfarge 6 2 3 3 2 2" xfId="43164" xr:uid="{00000000-0005-0000-0000-00009D3B0000}"/>
    <cellStyle name="20% - uthevingsfarge 6 2 3 3 2 2 2" xfId="43165" xr:uid="{00000000-0005-0000-0000-00009E3B0000}"/>
    <cellStyle name="20% - uthevingsfarge 6 2 3 3 2 3" xfId="43166" xr:uid="{00000000-0005-0000-0000-00009F3B0000}"/>
    <cellStyle name="20% - uthevingsfarge 6 2 3 3 2_3. Chng in credit spreads" xfId="43167" xr:uid="{00000000-0005-0000-0000-0000A03B0000}"/>
    <cellStyle name="20% - uthevingsfarge 6 2 3 3 3" xfId="15031" xr:uid="{00000000-0005-0000-0000-0000A13B0000}"/>
    <cellStyle name="20% - uthevingsfarge 6 2 3 3 3 2" xfId="43168" xr:uid="{00000000-0005-0000-0000-0000A23B0000}"/>
    <cellStyle name="20% - uthevingsfarge 6 2 3 3 4" xfId="43169" xr:uid="{00000000-0005-0000-0000-0000A33B0000}"/>
    <cellStyle name="20% - uthevingsfarge 6 2 3 3 5" xfId="43170" xr:uid="{00000000-0005-0000-0000-0000A43B0000}"/>
    <cellStyle name="20% - uthevingsfarge 6 2 3 3 6" xfId="43171" xr:uid="{00000000-0005-0000-0000-0000A53B0000}"/>
    <cellStyle name="20% - uthevingsfarge 6 2 3 3_3. Chng in credit spreads" xfId="43172" xr:uid="{00000000-0005-0000-0000-0000A63B0000}"/>
    <cellStyle name="20% - uthevingsfarge 6 2 3 4" xfId="15032" xr:uid="{00000000-0005-0000-0000-0000A73B0000}"/>
    <cellStyle name="20% - uthevingsfarge 6 2 3 4 2" xfId="15033" xr:uid="{00000000-0005-0000-0000-0000A83B0000}"/>
    <cellStyle name="20% - uthevingsfarge 6 2 3 4 2 2" xfId="43173" xr:uid="{00000000-0005-0000-0000-0000A93B0000}"/>
    <cellStyle name="20% - uthevingsfarge 6 2 3 4 3" xfId="15034" xr:uid="{00000000-0005-0000-0000-0000AA3B0000}"/>
    <cellStyle name="20% - uthevingsfarge 6 2 3 4 4" xfId="43174" xr:uid="{00000000-0005-0000-0000-0000AB3B0000}"/>
    <cellStyle name="20% - uthevingsfarge 6 2 3 4 5" xfId="43175" xr:uid="{00000000-0005-0000-0000-0000AC3B0000}"/>
    <cellStyle name="20% - uthevingsfarge 6 2 3 4 6" xfId="43176" xr:uid="{00000000-0005-0000-0000-0000AD3B0000}"/>
    <cellStyle name="20% - uthevingsfarge 6 2 3 4_3. Chng in credit spreads" xfId="43177" xr:uid="{00000000-0005-0000-0000-0000AE3B0000}"/>
    <cellStyle name="20% - uthevingsfarge 6 2 3 5" xfId="15035" xr:uid="{00000000-0005-0000-0000-0000AF3B0000}"/>
    <cellStyle name="20% - uthevingsfarge 6 2 3 5 2" xfId="15036" xr:uid="{00000000-0005-0000-0000-0000B03B0000}"/>
    <cellStyle name="20% - uthevingsfarge 6 2 3 5 2 2" xfId="43178" xr:uid="{00000000-0005-0000-0000-0000B13B0000}"/>
    <cellStyle name="20% - uthevingsfarge 6 2 3 5 3" xfId="15037" xr:uid="{00000000-0005-0000-0000-0000B23B0000}"/>
    <cellStyle name="20% - uthevingsfarge 6 2 3 5 4" xfId="43179" xr:uid="{00000000-0005-0000-0000-0000B33B0000}"/>
    <cellStyle name="20% - uthevingsfarge 6 2 3 5 5" xfId="43180" xr:uid="{00000000-0005-0000-0000-0000B43B0000}"/>
    <cellStyle name="20% - uthevingsfarge 6 2 3 5 6" xfId="43181" xr:uid="{00000000-0005-0000-0000-0000B53B0000}"/>
    <cellStyle name="20% - uthevingsfarge 6 2 3 5_3. Chng in credit spreads" xfId="43182" xr:uid="{00000000-0005-0000-0000-0000B63B0000}"/>
    <cellStyle name="20% - uthevingsfarge 6 2 3 6" xfId="15038" xr:uid="{00000000-0005-0000-0000-0000B73B0000}"/>
    <cellStyle name="20% - uthevingsfarge 6 2 3 6 2" xfId="43183" xr:uid="{00000000-0005-0000-0000-0000B83B0000}"/>
    <cellStyle name="20% - uthevingsfarge 6 2 3 6 2 2" xfId="43184" xr:uid="{00000000-0005-0000-0000-0000B93B0000}"/>
    <cellStyle name="20% - uthevingsfarge 6 2 3 6 3" xfId="43185" xr:uid="{00000000-0005-0000-0000-0000BA3B0000}"/>
    <cellStyle name="20% - uthevingsfarge 6 2 3 6_3. Chng in credit spreads" xfId="43186" xr:uid="{00000000-0005-0000-0000-0000BB3B0000}"/>
    <cellStyle name="20% - uthevingsfarge 6 2 3 7" xfId="15039" xr:uid="{00000000-0005-0000-0000-0000BC3B0000}"/>
    <cellStyle name="20% - uthevingsfarge 6 2 3 7 2" xfId="43187" xr:uid="{00000000-0005-0000-0000-0000BD3B0000}"/>
    <cellStyle name="20% - uthevingsfarge 6 2 3 8" xfId="38152" xr:uid="{00000000-0005-0000-0000-0000BE3B0000}"/>
    <cellStyle name="20% - uthevingsfarge 6 2 3 9" xfId="43188" xr:uid="{00000000-0005-0000-0000-0000BF3B0000}"/>
    <cellStyle name="20% - uthevingsfarge 6 2 3_3. Chng in credit spreads" xfId="43189" xr:uid="{00000000-0005-0000-0000-0000C03B0000}"/>
    <cellStyle name="20% - uthevingsfarge 6 2 4" xfId="15040" xr:uid="{00000000-0005-0000-0000-0000C13B0000}"/>
    <cellStyle name="20% - uthevingsfarge 6 2 4 2" xfId="15041" xr:uid="{00000000-0005-0000-0000-0000C23B0000}"/>
    <cellStyle name="20% - uthevingsfarge 6 2 4 2 2" xfId="15042" xr:uid="{00000000-0005-0000-0000-0000C33B0000}"/>
    <cellStyle name="20% - uthevingsfarge 6 2 4 2 2 2" xfId="43190" xr:uid="{00000000-0005-0000-0000-0000C43B0000}"/>
    <cellStyle name="20% - uthevingsfarge 6 2 4 2 3" xfId="43191" xr:uid="{00000000-0005-0000-0000-0000C53B0000}"/>
    <cellStyle name="20% - uthevingsfarge 6 2 4 2_3. Chng in credit spreads" xfId="43192" xr:uid="{00000000-0005-0000-0000-0000C63B0000}"/>
    <cellStyle name="20% - uthevingsfarge 6 2 4 3" xfId="15043" xr:uid="{00000000-0005-0000-0000-0000C73B0000}"/>
    <cellStyle name="20% - uthevingsfarge 6 2 4 3 2" xfId="43193" xr:uid="{00000000-0005-0000-0000-0000C83B0000}"/>
    <cellStyle name="20% - uthevingsfarge 6 2 4 3 2 2" xfId="43194" xr:uid="{00000000-0005-0000-0000-0000C93B0000}"/>
    <cellStyle name="20% - uthevingsfarge 6 2 4 3 3" xfId="43195" xr:uid="{00000000-0005-0000-0000-0000CA3B0000}"/>
    <cellStyle name="20% - uthevingsfarge 6 2 4 3_3. Chng in credit spreads" xfId="43196" xr:uid="{00000000-0005-0000-0000-0000CB3B0000}"/>
    <cellStyle name="20% - uthevingsfarge 6 2 4 4" xfId="15044" xr:uid="{00000000-0005-0000-0000-0000CC3B0000}"/>
    <cellStyle name="20% - uthevingsfarge 6 2 4 4 2" xfId="43197" xr:uid="{00000000-0005-0000-0000-0000CD3B0000}"/>
    <cellStyle name="20% - uthevingsfarge 6 2 4 4 2 2" xfId="43198" xr:uid="{00000000-0005-0000-0000-0000CE3B0000}"/>
    <cellStyle name="20% - uthevingsfarge 6 2 4 4 3" xfId="43199" xr:uid="{00000000-0005-0000-0000-0000CF3B0000}"/>
    <cellStyle name="20% - uthevingsfarge 6 2 4 4_3. Chng in credit spreads" xfId="43200" xr:uid="{00000000-0005-0000-0000-0000D03B0000}"/>
    <cellStyle name="20% - uthevingsfarge 6 2 4 5" xfId="38153" xr:uid="{00000000-0005-0000-0000-0000D13B0000}"/>
    <cellStyle name="20% - uthevingsfarge 6 2 4 5 2" xfId="43201" xr:uid="{00000000-0005-0000-0000-0000D23B0000}"/>
    <cellStyle name="20% - uthevingsfarge 6 2 4 6" xfId="43202" xr:uid="{00000000-0005-0000-0000-0000D33B0000}"/>
    <cellStyle name="20% - uthevingsfarge 6 2 4 7" xfId="43203" xr:uid="{00000000-0005-0000-0000-0000D43B0000}"/>
    <cellStyle name="20% - uthevingsfarge 6 2 4_3. Chng in credit spreads" xfId="43204" xr:uid="{00000000-0005-0000-0000-0000D53B0000}"/>
    <cellStyle name="20% - uthevingsfarge 6 2 5" xfId="15045" xr:uid="{00000000-0005-0000-0000-0000D63B0000}"/>
    <cellStyle name="20% - uthevingsfarge 6 2 5 2" xfId="15046" xr:uid="{00000000-0005-0000-0000-0000D73B0000}"/>
    <cellStyle name="20% - uthevingsfarge 6 2 5 2 2" xfId="15047" xr:uid="{00000000-0005-0000-0000-0000D83B0000}"/>
    <cellStyle name="20% - uthevingsfarge 6 2 5 2 2 2" xfId="43205" xr:uid="{00000000-0005-0000-0000-0000D93B0000}"/>
    <cellStyle name="20% - uthevingsfarge 6 2 5 2 3" xfId="43206" xr:uid="{00000000-0005-0000-0000-0000DA3B0000}"/>
    <cellStyle name="20% - uthevingsfarge 6 2 5 2_3. Chng in credit spreads" xfId="43207" xr:uid="{00000000-0005-0000-0000-0000DB3B0000}"/>
    <cellStyle name="20% - uthevingsfarge 6 2 5 3" xfId="15048" xr:uid="{00000000-0005-0000-0000-0000DC3B0000}"/>
    <cellStyle name="20% - uthevingsfarge 6 2 5 3 2" xfId="43208" xr:uid="{00000000-0005-0000-0000-0000DD3B0000}"/>
    <cellStyle name="20% - uthevingsfarge 6 2 5 4" xfId="15049" xr:uid="{00000000-0005-0000-0000-0000DE3B0000}"/>
    <cellStyle name="20% - uthevingsfarge 6 2 5 5" xfId="38154" xr:uid="{00000000-0005-0000-0000-0000DF3B0000}"/>
    <cellStyle name="20% - uthevingsfarge 6 2 5 6" xfId="43209" xr:uid="{00000000-0005-0000-0000-0000E03B0000}"/>
    <cellStyle name="20% - uthevingsfarge 6 2 5 7" xfId="43210" xr:uid="{00000000-0005-0000-0000-0000E13B0000}"/>
    <cellStyle name="20% - uthevingsfarge 6 2 5_3. Chng in credit spreads" xfId="43211" xr:uid="{00000000-0005-0000-0000-0000E23B0000}"/>
    <cellStyle name="20% - uthevingsfarge 6 2 6" xfId="15050" xr:uid="{00000000-0005-0000-0000-0000E33B0000}"/>
    <cellStyle name="20% - uthevingsfarge 6 2 6 2" xfId="15051" xr:uid="{00000000-0005-0000-0000-0000E43B0000}"/>
    <cellStyle name="20% - uthevingsfarge 6 2 6 2 2" xfId="15052" xr:uid="{00000000-0005-0000-0000-0000E53B0000}"/>
    <cellStyle name="20% - uthevingsfarge 6 2 6 2 2 2" xfId="43212" xr:uid="{00000000-0005-0000-0000-0000E63B0000}"/>
    <cellStyle name="20% - uthevingsfarge 6 2 6 2 3" xfId="43213" xr:uid="{00000000-0005-0000-0000-0000E73B0000}"/>
    <cellStyle name="20% - uthevingsfarge 6 2 6 2_3. Chng in credit spreads" xfId="43214" xr:uid="{00000000-0005-0000-0000-0000E83B0000}"/>
    <cellStyle name="20% - uthevingsfarge 6 2 6 3" xfId="15053" xr:uid="{00000000-0005-0000-0000-0000E93B0000}"/>
    <cellStyle name="20% - uthevingsfarge 6 2 6 3 2" xfId="43215" xr:uid="{00000000-0005-0000-0000-0000EA3B0000}"/>
    <cellStyle name="20% - uthevingsfarge 6 2 6 4" xfId="15054" xr:uid="{00000000-0005-0000-0000-0000EB3B0000}"/>
    <cellStyle name="20% - uthevingsfarge 6 2 6 5" xfId="38155" xr:uid="{00000000-0005-0000-0000-0000EC3B0000}"/>
    <cellStyle name="20% - uthevingsfarge 6 2 6 6" xfId="43216" xr:uid="{00000000-0005-0000-0000-0000ED3B0000}"/>
    <cellStyle name="20% - uthevingsfarge 6 2 6 7" xfId="43217" xr:uid="{00000000-0005-0000-0000-0000EE3B0000}"/>
    <cellStyle name="20% - uthevingsfarge 6 2 6_3. Chng in credit spreads" xfId="43218" xr:uid="{00000000-0005-0000-0000-0000EF3B0000}"/>
    <cellStyle name="20% - uthevingsfarge 6 2 7" xfId="15055" xr:uid="{00000000-0005-0000-0000-0000F03B0000}"/>
    <cellStyle name="20% - uthevingsfarge 6 2 7 2" xfId="15056" xr:uid="{00000000-0005-0000-0000-0000F13B0000}"/>
    <cellStyle name="20% - uthevingsfarge 6 2 7 2 2" xfId="15057" xr:uid="{00000000-0005-0000-0000-0000F23B0000}"/>
    <cellStyle name="20% - uthevingsfarge 6 2 7 2 3" xfId="43219" xr:uid="{00000000-0005-0000-0000-0000F33B0000}"/>
    <cellStyle name="20% - uthevingsfarge 6 2 7 2_43 Manuell" xfId="54447" xr:uid="{8061D805-2169-4398-B3C8-48A0068653CD}"/>
    <cellStyle name="20% - uthevingsfarge 6 2 7 3" xfId="15058" xr:uid="{00000000-0005-0000-0000-0000F53B0000}"/>
    <cellStyle name="20% - uthevingsfarge 6 2 7 4" xfId="15059" xr:uid="{00000000-0005-0000-0000-0000F63B0000}"/>
    <cellStyle name="20% - uthevingsfarge 6 2 7 5" xfId="43220" xr:uid="{00000000-0005-0000-0000-0000F73B0000}"/>
    <cellStyle name="20% - uthevingsfarge 6 2 7 6" xfId="43221" xr:uid="{00000000-0005-0000-0000-0000F83B0000}"/>
    <cellStyle name="20% - uthevingsfarge 6 2 7_3. Chng in credit spreads" xfId="43222" xr:uid="{00000000-0005-0000-0000-0000F93B0000}"/>
    <cellStyle name="20% - uthevingsfarge 6 2 8" xfId="15060" xr:uid="{00000000-0005-0000-0000-0000FA3B0000}"/>
    <cellStyle name="20% - uthevingsfarge 6 2 8 2" xfId="15061" xr:uid="{00000000-0005-0000-0000-0000FB3B0000}"/>
    <cellStyle name="20% - uthevingsfarge 6 2 8 2 2" xfId="43223" xr:uid="{00000000-0005-0000-0000-0000FC3B0000}"/>
    <cellStyle name="20% - uthevingsfarge 6 2 8 3" xfId="15062" xr:uid="{00000000-0005-0000-0000-0000FD3B0000}"/>
    <cellStyle name="20% - uthevingsfarge 6 2 8 4" xfId="43224" xr:uid="{00000000-0005-0000-0000-0000FE3B0000}"/>
    <cellStyle name="20% - uthevingsfarge 6 2 8_3. Chng in credit spreads" xfId="43225" xr:uid="{00000000-0005-0000-0000-0000FF3B0000}"/>
    <cellStyle name="20% - uthevingsfarge 6 2 9" xfId="15063" xr:uid="{00000000-0005-0000-0000-0000003C0000}"/>
    <cellStyle name="20% - uthevingsfarge 6 2 9 2" xfId="15064" xr:uid="{00000000-0005-0000-0000-0000013C0000}"/>
    <cellStyle name="20% - uthevingsfarge 6 2 9 3" xfId="15065" xr:uid="{00000000-0005-0000-0000-0000023C0000}"/>
    <cellStyle name="20% - uthevingsfarge 6 2 9_43 Manuell" xfId="54448" xr:uid="{9D302AC4-2416-43A1-84C6-DD6D1DB11E77}"/>
    <cellStyle name="20% - uthevingsfarge 6 2_11" xfId="3757" xr:uid="{00000000-0005-0000-0000-0000043C0000}"/>
    <cellStyle name="20% - uthevingsfarge 6 20" xfId="3758" xr:uid="{00000000-0005-0000-0000-0000053C0000}"/>
    <cellStyle name="20% - uthevingsfarge 6 20 2" xfId="3759" xr:uid="{00000000-0005-0000-0000-0000063C0000}"/>
    <cellStyle name="20% - uthevingsfarge 6 20 2 2" xfId="3760" xr:uid="{00000000-0005-0000-0000-0000073C0000}"/>
    <cellStyle name="20% - uthevingsfarge 6 20 2 2 2" xfId="38158" xr:uid="{00000000-0005-0000-0000-0000083C0000}"/>
    <cellStyle name="20% - uthevingsfarge 6 20 2 2_CC1" xfId="53099" xr:uid="{AAAFDCA7-E700-4E06-8374-C8313D996CA4}"/>
    <cellStyle name="20% - uthevingsfarge 6 20 2 3" xfId="38159" xr:uid="{00000000-0005-0000-0000-0000093C0000}"/>
    <cellStyle name="20% - uthevingsfarge 6 20 2 4" xfId="38160" xr:uid="{00000000-0005-0000-0000-00000A3C0000}"/>
    <cellStyle name="20% - uthevingsfarge 6 20 2 5" xfId="38161" xr:uid="{00000000-0005-0000-0000-00000B3C0000}"/>
    <cellStyle name="20% - uthevingsfarge 6 20 2 6" xfId="38157" xr:uid="{00000000-0005-0000-0000-00000C3C0000}"/>
    <cellStyle name="20% - uthevingsfarge 6 20 2_4 manuell" xfId="53100" xr:uid="{4ED6147B-91CF-4498-8188-8CAC14CB85E3}"/>
    <cellStyle name="20% - uthevingsfarge 6 20 3" xfId="3761" xr:uid="{00000000-0005-0000-0000-00000E3C0000}"/>
    <cellStyle name="20% - uthevingsfarge 6 20 3 2" xfId="38162" xr:uid="{00000000-0005-0000-0000-00000F3C0000}"/>
    <cellStyle name="20% - uthevingsfarge 6 20 3_CC1" xfId="53101" xr:uid="{22B87D90-6720-4BEC-B229-E859818A08EC}"/>
    <cellStyle name="20% - uthevingsfarge 6 20 4" xfId="38163" xr:uid="{00000000-0005-0000-0000-0000103C0000}"/>
    <cellStyle name="20% - uthevingsfarge 6 20 5" xfId="38164" xr:uid="{00000000-0005-0000-0000-0000113C0000}"/>
    <cellStyle name="20% - uthevingsfarge 6 20 6" xfId="38165" xr:uid="{00000000-0005-0000-0000-0000123C0000}"/>
    <cellStyle name="20% - uthevingsfarge 6 20 7" xfId="38156" xr:uid="{00000000-0005-0000-0000-0000133C0000}"/>
    <cellStyle name="20% - uthevingsfarge 6 20_4 manuell" xfId="53102" xr:uid="{23BC6B4A-7FF7-4F42-BD31-1A6958DB8002}"/>
    <cellStyle name="20% - uthevingsfarge 6 21" xfId="3762" xr:uid="{00000000-0005-0000-0000-0000153C0000}"/>
    <cellStyle name="20% - uthevingsfarge 6 21 2" xfId="3763" xr:uid="{00000000-0005-0000-0000-0000163C0000}"/>
    <cellStyle name="20% - uthevingsfarge 6 21 2 2" xfId="3764" xr:uid="{00000000-0005-0000-0000-0000173C0000}"/>
    <cellStyle name="20% - uthevingsfarge 6 21 2 2 2" xfId="38168" xr:uid="{00000000-0005-0000-0000-0000183C0000}"/>
    <cellStyle name="20% - uthevingsfarge 6 21 2 2_CC1" xfId="53103" xr:uid="{43C6650C-1270-4395-97BD-DCF3D84F777E}"/>
    <cellStyle name="20% - uthevingsfarge 6 21 2 3" xfId="38169" xr:uid="{00000000-0005-0000-0000-0000193C0000}"/>
    <cellStyle name="20% - uthevingsfarge 6 21 2 4" xfId="38170" xr:uid="{00000000-0005-0000-0000-00001A3C0000}"/>
    <cellStyle name="20% - uthevingsfarge 6 21 2 5" xfId="38171" xr:uid="{00000000-0005-0000-0000-00001B3C0000}"/>
    <cellStyle name="20% - uthevingsfarge 6 21 2 6" xfId="38167" xr:uid="{00000000-0005-0000-0000-00001C3C0000}"/>
    <cellStyle name="20% - uthevingsfarge 6 21 2_4 manuell" xfId="53104" xr:uid="{CF5E48E8-B886-4678-A8D3-2586790BA75F}"/>
    <cellStyle name="20% - uthevingsfarge 6 21 3" xfId="3765" xr:uid="{00000000-0005-0000-0000-00001E3C0000}"/>
    <cellStyle name="20% - uthevingsfarge 6 21 3 2" xfId="38172" xr:uid="{00000000-0005-0000-0000-00001F3C0000}"/>
    <cellStyle name="20% - uthevingsfarge 6 21 3_CC1" xfId="53105" xr:uid="{8F5BAB64-32CF-4921-BBA7-CA287C1FE5F6}"/>
    <cellStyle name="20% - uthevingsfarge 6 21 4" xfId="38173" xr:uid="{00000000-0005-0000-0000-0000203C0000}"/>
    <cellStyle name="20% - uthevingsfarge 6 21 5" xfId="38174" xr:uid="{00000000-0005-0000-0000-0000213C0000}"/>
    <cellStyle name="20% - uthevingsfarge 6 21 6" xfId="38175" xr:uid="{00000000-0005-0000-0000-0000223C0000}"/>
    <cellStyle name="20% - uthevingsfarge 6 21 7" xfId="38166" xr:uid="{00000000-0005-0000-0000-0000233C0000}"/>
    <cellStyle name="20% - uthevingsfarge 6 21_4 manuell" xfId="53106" xr:uid="{1DDC460B-BFCB-49F5-AF03-CE13862A19AA}"/>
    <cellStyle name="20% - uthevingsfarge 6 22" xfId="3766" xr:uid="{00000000-0005-0000-0000-0000253C0000}"/>
    <cellStyle name="20% - uthevingsfarge 6 22 2" xfId="3767" xr:uid="{00000000-0005-0000-0000-0000263C0000}"/>
    <cellStyle name="20% - uthevingsfarge 6 22 2 2" xfId="3768" xr:uid="{00000000-0005-0000-0000-0000273C0000}"/>
    <cellStyle name="20% - uthevingsfarge 6 22 2 2 2" xfId="38178" xr:uid="{00000000-0005-0000-0000-0000283C0000}"/>
    <cellStyle name="20% - uthevingsfarge 6 22 2 2_CC1" xfId="53107" xr:uid="{93634E8A-F07F-4E05-B4CA-276448C548B5}"/>
    <cellStyle name="20% - uthevingsfarge 6 22 2 3" xfId="38179" xr:uid="{00000000-0005-0000-0000-0000293C0000}"/>
    <cellStyle name="20% - uthevingsfarge 6 22 2 4" xfId="38180" xr:uid="{00000000-0005-0000-0000-00002A3C0000}"/>
    <cellStyle name="20% - uthevingsfarge 6 22 2 5" xfId="38181" xr:uid="{00000000-0005-0000-0000-00002B3C0000}"/>
    <cellStyle name="20% - uthevingsfarge 6 22 2 6" xfId="38177" xr:uid="{00000000-0005-0000-0000-00002C3C0000}"/>
    <cellStyle name="20% - uthevingsfarge 6 22 2_4 manuell" xfId="53108" xr:uid="{D8779D2D-5908-4B42-B057-CD89D8E063F7}"/>
    <cellStyle name="20% - uthevingsfarge 6 22 3" xfId="3769" xr:uid="{00000000-0005-0000-0000-00002E3C0000}"/>
    <cellStyle name="20% - uthevingsfarge 6 22 3 2" xfId="38182" xr:uid="{00000000-0005-0000-0000-00002F3C0000}"/>
    <cellStyle name="20% - uthevingsfarge 6 22 3_CC1" xfId="53109" xr:uid="{F6B85D49-7615-4933-8C21-29478A4AF310}"/>
    <cellStyle name="20% - uthevingsfarge 6 22 4" xfId="38183" xr:uid="{00000000-0005-0000-0000-0000303C0000}"/>
    <cellStyle name="20% - uthevingsfarge 6 22 5" xfId="38184" xr:uid="{00000000-0005-0000-0000-0000313C0000}"/>
    <cellStyle name="20% - uthevingsfarge 6 22 6" xfId="38185" xr:uid="{00000000-0005-0000-0000-0000323C0000}"/>
    <cellStyle name="20% - uthevingsfarge 6 22 7" xfId="38176" xr:uid="{00000000-0005-0000-0000-0000333C0000}"/>
    <cellStyle name="20% - uthevingsfarge 6 22_4 manuell" xfId="53110" xr:uid="{9FFD3179-727C-4114-8C89-3BE1BDDD442B}"/>
    <cellStyle name="20% - uthevingsfarge 6 23" xfId="3770" xr:uid="{00000000-0005-0000-0000-0000353C0000}"/>
    <cellStyle name="20% - uthevingsfarge 6 23 2" xfId="3771" xr:uid="{00000000-0005-0000-0000-0000363C0000}"/>
    <cellStyle name="20% - uthevingsfarge 6 23 2 2" xfId="3772" xr:uid="{00000000-0005-0000-0000-0000373C0000}"/>
    <cellStyle name="20% - uthevingsfarge 6 23 2 2 2" xfId="38188" xr:uid="{00000000-0005-0000-0000-0000383C0000}"/>
    <cellStyle name="20% - uthevingsfarge 6 23 2 2_CC1" xfId="53111" xr:uid="{AC46AF4D-474A-4574-B30D-76B643DBAA23}"/>
    <cellStyle name="20% - uthevingsfarge 6 23 2 3" xfId="38189" xr:uid="{00000000-0005-0000-0000-0000393C0000}"/>
    <cellStyle name="20% - uthevingsfarge 6 23 2 4" xfId="38190" xr:uid="{00000000-0005-0000-0000-00003A3C0000}"/>
    <cellStyle name="20% - uthevingsfarge 6 23 2 5" xfId="38191" xr:uid="{00000000-0005-0000-0000-00003B3C0000}"/>
    <cellStyle name="20% - uthevingsfarge 6 23 2 6" xfId="38187" xr:uid="{00000000-0005-0000-0000-00003C3C0000}"/>
    <cellStyle name="20% - uthevingsfarge 6 23 2_4 manuell" xfId="53112" xr:uid="{EADA8EB9-62C2-40C8-A5BA-958DC038613B}"/>
    <cellStyle name="20% - uthevingsfarge 6 23 3" xfId="3773" xr:uid="{00000000-0005-0000-0000-00003E3C0000}"/>
    <cellStyle name="20% - uthevingsfarge 6 23 3 2" xfId="38192" xr:uid="{00000000-0005-0000-0000-00003F3C0000}"/>
    <cellStyle name="20% - uthevingsfarge 6 23 3_CC1" xfId="53113" xr:uid="{B946A828-E2DA-4F97-B947-E17491F25325}"/>
    <cellStyle name="20% - uthevingsfarge 6 23 4" xfId="38193" xr:uid="{00000000-0005-0000-0000-0000403C0000}"/>
    <cellStyle name="20% - uthevingsfarge 6 23 5" xfId="38194" xr:uid="{00000000-0005-0000-0000-0000413C0000}"/>
    <cellStyle name="20% - uthevingsfarge 6 23 6" xfId="38195" xr:uid="{00000000-0005-0000-0000-0000423C0000}"/>
    <cellStyle name="20% - uthevingsfarge 6 23 7" xfId="38186" xr:uid="{00000000-0005-0000-0000-0000433C0000}"/>
    <cellStyle name="20% - uthevingsfarge 6 23_4 manuell" xfId="53114" xr:uid="{8AB791B5-A6A9-41A2-9213-EC184314D12A}"/>
    <cellStyle name="20% - uthevingsfarge 6 24" xfId="3774" xr:uid="{00000000-0005-0000-0000-0000453C0000}"/>
    <cellStyle name="20% - uthevingsfarge 6 24 2" xfId="3775" xr:uid="{00000000-0005-0000-0000-0000463C0000}"/>
    <cellStyle name="20% - uthevingsfarge 6 24 2 2" xfId="3776" xr:uid="{00000000-0005-0000-0000-0000473C0000}"/>
    <cellStyle name="20% - uthevingsfarge 6 24 2 2 2" xfId="38198" xr:uid="{00000000-0005-0000-0000-0000483C0000}"/>
    <cellStyle name="20% - uthevingsfarge 6 24 2 2_CC1" xfId="53115" xr:uid="{FE3F76D7-C720-44A6-9FF5-128D07D1FC08}"/>
    <cellStyle name="20% - uthevingsfarge 6 24 2 3" xfId="38199" xr:uid="{00000000-0005-0000-0000-0000493C0000}"/>
    <cellStyle name="20% - uthevingsfarge 6 24 2 4" xfId="38200" xr:uid="{00000000-0005-0000-0000-00004A3C0000}"/>
    <cellStyle name="20% - uthevingsfarge 6 24 2 5" xfId="38201" xr:uid="{00000000-0005-0000-0000-00004B3C0000}"/>
    <cellStyle name="20% - uthevingsfarge 6 24 2 6" xfId="38197" xr:uid="{00000000-0005-0000-0000-00004C3C0000}"/>
    <cellStyle name="20% - uthevingsfarge 6 24 2_4 manuell" xfId="53116" xr:uid="{CF89F979-7C27-47CF-AA91-8B4E9FC3C931}"/>
    <cellStyle name="20% - uthevingsfarge 6 24 3" xfId="3777" xr:uid="{00000000-0005-0000-0000-00004E3C0000}"/>
    <cellStyle name="20% - uthevingsfarge 6 24 3 2" xfId="38202" xr:uid="{00000000-0005-0000-0000-00004F3C0000}"/>
    <cellStyle name="20% - uthevingsfarge 6 24 3_CC1" xfId="53117" xr:uid="{114889C2-43E7-4EE4-82D1-BD59855C372E}"/>
    <cellStyle name="20% - uthevingsfarge 6 24 4" xfId="38203" xr:uid="{00000000-0005-0000-0000-0000503C0000}"/>
    <cellStyle name="20% - uthevingsfarge 6 24 5" xfId="38204" xr:uid="{00000000-0005-0000-0000-0000513C0000}"/>
    <cellStyle name="20% - uthevingsfarge 6 24 6" xfId="38205" xr:uid="{00000000-0005-0000-0000-0000523C0000}"/>
    <cellStyle name="20% - uthevingsfarge 6 24 7" xfId="38196" xr:uid="{00000000-0005-0000-0000-0000533C0000}"/>
    <cellStyle name="20% - uthevingsfarge 6 24_4 manuell" xfId="53118" xr:uid="{7E215D58-5662-47B3-8B1F-C153A41AC9D3}"/>
    <cellStyle name="20% - uthevingsfarge 6 25" xfId="3778" xr:uid="{00000000-0005-0000-0000-0000553C0000}"/>
    <cellStyle name="20% - uthevingsfarge 6 25 2" xfId="3779" xr:uid="{00000000-0005-0000-0000-0000563C0000}"/>
    <cellStyle name="20% - uthevingsfarge 6 25 2 2" xfId="3780" xr:uid="{00000000-0005-0000-0000-0000573C0000}"/>
    <cellStyle name="20% - uthevingsfarge 6 25 2 2 2" xfId="38208" xr:uid="{00000000-0005-0000-0000-0000583C0000}"/>
    <cellStyle name="20% - uthevingsfarge 6 25 2 2_CC1" xfId="53119" xr:uid="{7D9B96E6-5B30-4FD6-8C91-36BF87D3FDBB}"/>
    <cellStyle name="20% - uthevingsfarge 6 25 2 3" xfId="38209" xr:uid="{00000000-0005-0000-0000-0000593C0000}"/>
    <cellStyle name="20% - uthevingsfarge 6 25 2 4" xfId="38210" xr:uid="{00000000-0005-0000-0000-00005A3C0000}"/>
    <cellStyle name="20% - uthevingsfarge 6 25 2 5" xfId="38211" xr:uid="{00000000-0005-0000-0000-00005B3C0000}"/>
    <cellStyle name="20% - uthevingsfarge 6 25 2 6" xfId="38207" xr:uid="{00000000-0005-0000-0000-00005C3C0000}"/>
    <cellStyle name="20% - uthevingsfarge 6 25 2_4 manuell" xfId="53120" xr:uid="{38F2D9C5-CE73-49D4-ADFF-D5178E991015}"/>
    <cellStyle name="20% - uthevingsfarge 6 25 3" xfId="3781" xr:uid="{00000000-0005-0000-0000-00005E3C0000}"/>
    <cellStyle name="20% - uthevingsfarge 6 25 3 2" xfId="38212" xr:uid="{00000000-0005-0000-0000-00005F3C0000}"/>
    <cellStyle name="20% - uthevingsfarge 6 25 3_CC1" xfId="53121" xr:uid="{F878AD3B-C001-4156-8461-541514D93347}"/>
    <cellStyle name="20% - uthevingsfarge 6 25 4" xfId="38213" xr:uid="{00000000-0005-0000-0000-0000603C0000}"/>
    <cellStyle name="20% - uthevingsfarge 6 25 5" xfId="38214" xr:uid="{00000000-0005-0000-0000-0000613C0000}"/>
    <cellStyle name="20% - uthevingsfarge 6 25 6" xfId="38215" xr:uid="{00000000-0005-0000-0000-0000623C0000}"/>
    <cellStyle name="20% - uthevingsfarge 6 25 7" xfId="38206" xr:uid="{00000000-0005-0000-0000-0000633C0000}"/>
    <cellStyle name="20% - uthevingsfarge 6 25_4 manuell" xfId="53122" xr:uid="{9FD1BFB9-D202-4E40-88AC-57E86FE2C974}"/>
    <cellStyle name="20% - uthevingsfarge 6 26" xfId="3782" xr:uid="{00000000-0005-0000-0000-0000653C0000}"/>
    <cellStyle name="20% - uthevingsfarge 6 26 2" xfId="3783" xr:uid="{00000000-0005-0000-0000-0000663C0000}"/>
    <cellStyle name="20% - uthevingsfarge 6 26 2 2" xfId="3784" xr:uid="{00000000-0005-0000-0000-0000673C0000}"/>
    <cellStyle name="20% - uthevingsfarge 6 26 2 2 2" xfId="38218" xr:uid="{00000000-0005-0000-0000-0000683C0000}"/>
    <cellStyle name="20% - uthevingsfarge 6 26 2 2_CC1" xfId="53123" xr:uid="{E4BBB135-3735-4503-B8E2-F38846995F6D}"/>
    <cellStyle name="20% - uthevingsfarge 6 26 2 3" xfId="38219" xr:uid="{00000000-0005-0000-0000-0000693C0000}"/>
    <cellStyle name="20% - uthevingsfarge 6 26 2 4" xfId="38220" xr:uid="{00000000-0005-0000-0000-00006A3C0000}"/>
    <cellStyle name="20% - uthevingsfarge 6 26 2 5" xfId="38221" xr:uid="{00000000-0005-0000-0000-00006B3C0000}"/>
    <cellStyle name="20% - uthevingsfarge 6 26 2 6" xfId="38217" xr:uid="{00000000-0005-0000-0000-00006C3C0000}"/>
    <cellStyle name="20% - uthevingsfarge 6 26 2_4 manuell" xfId="53124" xr:uid="{943D47A3-651F-475D-AE30-383AF21B0C6D}"/>
    <cellStyle name="20% - uthevingsfarge 6 26 3" xfId="3785" xr:uid="{00000000-0005-0000-0000-00006E3C0000}"/>
    <cellStyle name="20% - uthevingsfarge 6 26 3 2" xfId="38222" xr:uid="{00000000-0005-0000-0000-00006F3C0000}"/>
    <cellStyle name="20% - uthevingsfarge 6 26 3_CC1" xfId="53125" xr:uid="{17295827-5C6E-44C3-B219-BBF77CB28B76}"/>
    <cellStyle name="20% - uthevingsfarge 6 26 4" xfId="38223" xr:uid="{00000000-0005-0000-0000-0000703C0000}"/>
    <cellStyle name="20% - uthevingsfarge 6 26 5" xfId="38224" xr:uid="{00000000-0005-0000-0000-0000713C0000}"/>
    <cellStyle name="20% - uthevingsfarge 6 26 6" xfId="38225" xr:uid="{00000000-0005-0000-0000-0000723C0000}"/>
    <cellStyle name="20% - uthevingsfarge 6 26 7" xfId="38216" xr:uid="{00000000-0005-0000-0000-0000733C0000}"/>
    <cellStyle name="20% - uthevingsfarge 6 26_4 manuell" xfId="53126" xr:uid="{52364DCE-C97E-4430-BAEC-9B7BACF9CEFF}"/>
    <cellStyle name="20% - uthevingsfarge 6 27" xfId="3786" xr:uid="{00000000-0005-0000-0000-0000753C0000}"/>
    <cellStyle name="20% - uthevingsfarge 6 27 2" xfId="3787" xr:uid="{00000000-0005-0000-0000-0000763C0000}"/>
    <cellStyle name="20% - uthevingsfarge 6 27 2 2" xfId="3788" xr:uid="{00000000-0005-0000-0000-0000773C0000}"/>
    <cellStyle name="20% - uthevingsfarge 6 27 2 2 2" xfId="38228" xr:uid="{00000000-0005-0000-0000-0000783C0000}"/>
    <cellStyle name="20% - uthevingsfarge 6 27 2 2_CC1" xfId="53127" xr:uid="{8B7108A3-E446-4D26-9F99-7588157D9BFE}"/>
    <cellStyle name="20% - uthevingsfarge 6 27 2 3" xfId="38229" xr:uid="{00000000-0005-0000-0000-0000793C0000}"/>
    <cellStyle name="20% - uthevingsfarge 6 27 2 4" xfId="38230" xr:uid="{00000000-0005-0000-0000-00007A3C0000}"/>
    <cellStyle name="20% - uthevingsfarge 6 27 2 5" xfId="38231" xr:uid="{00000000-0005-0000-0000-00007B3C0000}"/>
    <cellStyle name="20% - uthevingsfarge 6 27 2 6" xfId="38227" xr:uid="{00000000-0005-0000-0000-00007C3C0000}"/>
    <cellStyle name="20% - uthevingsfarge 6 27 2_4 manuell" xfId="53128" xr:uid="{9E71F081-4DFA-46C9-931C-1ADC65B3EF62}"/>
    <cellStyle name="20% - uthevingsfarge 6 27 3" xfId="3789" xr:uid="{00000000-0005-0000-0000-00007E3C0000}"/>
    <cellStyle name="20% - uthevingsfarge 6 27 3 2" xfId="38232" xr:uid="{00000000-0005-0000-0000-00007F3C0000}"/>
    <cellStyle name="20% - uthevingsfarge 6 27 3_CC1" xfId="53129" xr:uid="{EB99E4E3-E6DC-459A-B3A7-A3E267232DBF}"/>
    <cellStyle name="20% - uthevingsfarge 6 27 4" xfId="38233" xr:uid="{00000000-0005-0000-0000-0000803C0000}"/>
    <cellStyle name="20% - uthevingsfarge 6 27 5" xfId="38234" xr:uid="{00000000-0005-0000-0000-0000813C0000}"/>
    <cellStyle name="20% - uthevingsfarge 6 27 6" xfId="38235" xr:uid="{00000000-0005-0000-0000-0000823C0000}"/>
    <cellStyle name="20% - uthevingsfarge 6 27 7" xfId="38226" xr:uid="{00000000-0005-0000-0000-0000833C0000}"/>
    <cellStyle name="20% - uthevingsfarge 6 27_4 manuell" xfId="53130" xr:uid="{B5C09820-69C9-4819-9F05-B97DC205E159}"/>
    <cellStyle name="20% - uthevingsfarge 6 28" xfId="3790" xr:uid="{00000000-0005-0000-0000-0000853C0000}"/>
    <cellStyle name="20% - uthevingsfarge 6 28 2" xfId="3791" xr:uid="{00000000-0005-0000-0000-0000863C0000}"/>
    <cellStyle name="20% - uthevingsfarge 6 28 2 2" xfId="3792" xr:uid="{00000000-0005-0000-0000-0000873C0000}"/>
    <cellStyle name="20% - uthevingsfarge 6 28 2 2 2" xfId="38238" xr:uid="{00000000-0005-0000-0000-0000883C0000}"/>
    <cellStyle name="20% - uthevingsfarge 6 28 2 2_CC1" xfId="53131" xr:uid="{2DC043EB-2EBE-4C9C-B200-948656AB9591}"/>
    <cellStyle name="20% - uthevingsfarge 6 28 2 3" xfId="38239" xr:uid="{00000000-0005-0000-0000-0000893C0000}"/>
    <cellStyle name="20% - uthevingsfarge 6 28 2 4" xfId="38240" xr:uid="{00000000-0005-0000-0000-00008A3C0000}"/>
    <cellStyle name="20% - uthevingsfarge 6 28 2 5" xfId="38241" xr:uid="{00000000-0005-0000-0000-00008B3C0000}"/>
    <cellStyle name="20% - uthevingsfarge 6 28 2 6" xfId="38237" xr:uid="{00000000-0005-0000-0000-00008C3C0000}"/>
    <cellStyle name="20% - uthevingsfarge 6 28 2_4 manuell" xfId="53132" xr:uid="{81F10280-B6B5-4D0C-A5CA-7D5AE2D26D57}"/>
    <cellStyle name="20% - uthevingsfarge 6 28 3" xfId="3793" xr:uid="{00000000-0005-0000-0000-00008E3C0000}"/>
    <cellStyle name="20% - uthevingsfarge 6 28 3 2" xfId="38242" xr:uid="{00000000-0005-0000-0000-00008F3C0000}"/>
    <cellStyle name="20% - uthevingsfarge 6 28 3_CC1" xfId="53133" xr:uid="{76DAE184-4BFD-456B-AD63-BC529103DA3C}"/>
    <cellStyle name="20% - uthevingsfarge 6 28 4" xfId="38243" xr:uid="{00000000-0005-0000-0000-0000903C0000}"/>
    <cellStyle name="20% - uthevingsfarge 6 28 5" xfId="38244" xr:uid="{00000000-0005-0000-0000-0000913C0000}"/>
    <cellStyle name="20% - uthevingsfarge 6 28 6" xfId="38245" xr:uid="{00000000-0005-0000-0000-0000923C0000}"/>
    <cellStyle name="20% - uthevingsfarge 6 28 7" xfId="38236" xr:uid="{00000000-0005-0000-0000-0000933C0000}"/>
    <cellStyle name="20% - uthevingsfarge 6 28_4 manuell" xfId="53134" xr:uid="{BF8FCA29-6F38-4D22-9C5C-2689D0EF719A}"/>
    <cellStyle name="20% - uthevingsfarge 6 29" xfId="3794" xr:uid="{00000000-0005-0000-0000-0000953C0000}"/>
    <cellStyle name="20% - uthevingsfarge 6 29 2" xfId="3795" xr:uid="{00000000-0005-0000-0000-0000963C0000}"/>
    <cellStyle name="20% - uthevingsfarge 6 29 2 2" xfId="3796" xr:uid="{00000000-0005-0000-0000-0000973C0000}"/>
    <cellStyle name="20% - uthevingsfarge 6 29 2 2 2" xfId="38248" xr:uid="{00000000-0005-0000-0000-0000983C0000}"/>
    <cellStyle name="20% - uthevingsfarge 6 29 2 2_CC1" xfId="53135" xr:uid="{92901F04-00D8-497A-9E1C-0E0079A6A256}"/>
    <cellStyle name="20% - uthevingsfarge 6 29 2 3" xfId="38249" xr:uid="{00000000-0005-0000-0000-0000993C0000}"/>
    <cellStyle name="20% - uthevingsfarge 6 29 2 4" xfId="38250" xr:uid="{00000000-0005-0000-0000-00009A3C0000}"/>
    <cellStyle name="20% - uthevingsfarge 6 29 2 5" xfId="38251" xr:uid="{00000000-0005-0000-0000-00009B3C0000}"/>
    <cellStyle name="20% - uthevingsfarge 6 29 2 6" xfId="38247" xr:uid="{00000000-0005-0000-0000-00009C3C0000}"/>
    <cellStyle name="20% - uthevingsfarge 6 29 2_4 manuell" xfId="53136" xr:uid="{CEBE8BC9-DB36-46C5-8002-99ADEF96018B}"/>
    <cellStyle name="20% - uthevingsfarge 6 29 3" xfId="3797" xr:uid="{00000000-0005-0000-0000-00009E3C0000}"/>
    <cellStyle name="20% - uthevingsfarge 6 29 3 2" xfId="38252" xr:uid="{00000000-0005-0000-0000-00009F3C0000}"/>
    <cellStyle name="20% - uthevingsfarge 6 29 3_CC1" xfId="53137" xr:uid="{2C5A343E-07A0-4437-9F95-9D8B64FC3DE4}"/>
    <cellStyle name="20% - uthevingsfarge 6 29 4" xfId="38253" xr:uid="{00000000-0005-0000-0000-0000A03C0000}"/>
    <cellStyle name="20% - uthevingsfarge 6 29 5" xfId="38254" xr:uid="{00000000-0005-0000-0000-0000A13C0000}"/>
    <cellStyle name="20% - uthevingsfarge 6 29 6" xfId="38255" xr:uid="{00000000-0005-0000-0000-0000A23C0000}"/>
    <cellStyle name="20% - uthevingsfarge 6 29 7" xfId="38246" xr:uid="{00000000-0005-0000-0000-0000A33C0000}"/>
    <cellStyle name="20% - uthevingsfarge 6 29_4 manuell" xfId="53138" xr:uid="{760472FE-B4FE-43CC-BE99-22AFEA98A324}"/>
    <cellStyle name="20% - uthevingsfarge 6 3" xfId="3798" xr:uid="{00000000-0005-0000-0000-0000A53C0000}"/>
    <cellStyle name="20% - uthevingsfarge 6 3 10" xfId="43226" xr:uid="{00000000-0005-0000-0000-0000A63C0000}"/>
    <cellStyle name="20% - uthevingsfarge 6 3 11" xfId="43227" xr:uid="{00000000-0005-0000-0000-0000A73C0000}"/>
    <cellStyle name="20% - uthevingsfarge 6 3 2" xfId="3799" xr:uid="{00000000-0005-0000-0000-0000A83C0000}"/>
    <cellStyle name="20% - uthevingsfarge 6 3 2 10" xfId="43228" xr:uid="{00000000-0005-0000-0000-0000A93C0000}"/>
    <cellStyle name="20% - uthevingsfarge 6 3 2 2" xfId="3800" xr:uid="{00000000-0005-0000-0000-0000AA3C0000}"/>
    <cellStyle name="20% - uthevingsfarge 6 3 2 2 2" xfId="15066" xr:uid="{00000000-0005-0000-0000-0000AB3C0000}"/>
    <cellStyle name="20% - uthevingsfarge 6 3 2 2 2 2" xfId="43229" xr:uid="{00000000-0005-0000-0000-0000AC3C0000}"/>
    <cellStyle name="20% - uthevingsfarge 6 3 2 2 2 2 2" xfId="43230" xr:uid="{00000000-0005-0000-0000-0000AD3C0000}"/>
    <cellStyle name="20% - uthevingsfarge 6 3 2 2 2 3" xfId="43231" xr:uid="{00000000-0005-0000-0000-0000AE3C0000}"/>
    <cellStyle name="20% - uthevingsfarge 6 3 2 2 2_3. Chng in credit spreads" xfId="43232" xr:uid="{00000000-0005-0000-0000-0000AF3C0000}"/>
    <cellStyle name="20% - uthevingsfarge 6 3 2 2 3" xfId="15067" xr:uid="{00000000-0005-0000-0000-0000B03C0000}"/>
    <cellStyle name="20% - uthevingsfarge 6 3 2 2 3 2" xfId="43233" xr:uid="{00000000-0005-0000-0000-0000B13C0000}"/>
    <cellStyle name="20% - uthevingsfarge 6 3 2 2 3 2 2" xfId="43234" xr:uid="{00000000-0005-0000-0000-0000B23C0000}"/>
    <cellStyle name="20% - uthevingsfarge 6 3 2 2 3 3" xfId="43235" xr:uid="{00000000-0005-0000-0000-0000B33C0000}"/>
    <cellStyle name="20% - uthevingsfarge 6 3 2 2 3_3. Chng in credit spreads" xfId="43236" xr:uid="{00000000-0005-0000-0000-0000B43C0000}"/>
    <cellStyle name="20% - uthevingsfarge 6 3 2 2 4" xfId="38258" xr:uid="{00000000-0005-0000-0000-0000B53C0000}"/>
    <cellStyle name="20% - uthevingsfarge 6 3 2 2 4 2" xfId="43237" xr:uid="{00000000-0005-0000-0000-0000B63C0000}"/>
    <cellStyle name="20% - uthevingsfarge 6 3 2 2 5" xfId="43238" xr:uid="{00000000-0005-0000-0000-0000B73C0000}"/>
    <cellStyle name="20% - uthevingsfarge 6 3 2 2 6" xfId="43239" xr:uid="{00000000-0005-0000-0000-0000B83C0000}"/>
    <cellStyle name="20% - uthevingsfarge 6 3 2 2_3. Chng in credit spreads" xfId="43240" xr:uid="{00000000-0005-0000-0000-0000B93C0000}"/>
    <cellStyle name="20% - uthevingsfarge 6 3 2 3" xfId="15068" xr:uid="{00000000-0005-0000-0000-0000BA3C0000}"/>
    <cellStyle name="20% - uthevingsfarge 6 3 2 3 2" xfId="15069" xr:uid="{00000000-0005-0000-0000-0000BB3C0000}"/>
    <cellStyle name="20% - uthevingsfarge 6 3 2 3 2 2" xfId="43241" xr:uid="{00000000-0005-0000-0000-0000BC3C0000}"/>
    <cellStyle name="20% - uthevingsfarge 6 3 2 3 3" xfId="15070" xr:uid="{00000000-0005-0000-0000-0000BD3C0000}"/>
    <cellStyle name="20% - uthevingsfarge 6 3 2 3 4" xfId="38259" xr:uid="{00000000-0005-0000-0000-0000BE3C0000}"/>
    <cellStyle name="20% - uthevingsfarge 6 3 2 3 5" xfId="43242" xr:uid="{00000000-0005-0000-0000-0000BF3C0000}"/>
    <cellStyle name="20% - uthevingsfarge 6 3 2 3 6" xfId="43243" xr:uid="{00000000-0005-0000-0000-0000C03C0000}"/>
    <cellStyle name="20% - uthevingsfarge 6 3 2 3_3. Chng in credit spreads" xfId="43244" xr:uid="{00000000-0005-0000-0000-0000C13C0000}"/>
    <cellStyle name="20% - uthevingsfarge 6 3 2 4" xfId="15071" xr:uid="{00000000-0005-0000-0000-0000C23C0000}"/>
    <cellStyle name="20% - uthevingsfarge 6 3 2 4 2" xfId="15072" xr:uid="{00000000-0005-0000-0000-0000C33C0000}"/>
    <cellStyle name="20% - uthevingsfarge 6 3 2 4 2 2" xfId="43245" xr:uid="{00000000-0005-0000-0000-0000C43C0000}"/>
    <cellStyle name="20% - uthevingsfarge 6 3 2 4 3" xfId="15073" xr:uid="{00000000-0005-0000-0000-0000C53C0000}"/>
    <cellStyle name="20% - uthevingsfarge 6 3 2 4 4" xfId="38260" xr:uid="{00000000-0005-0000-0000-0000C63C0000}"/>
    <cellStyle name="20% - uthevingsfarge 6 3 2 4 5" xfId="43246" xr:uid="{00000000-0005-0000-0000-0000C73C0000}"/>
    <cellStyle name="20% - uthevingsfarge 6 3 2 4 6" xfId="43247" xr:uid="{00000000-0005-0000-0000-0000C83C0000}"/>
    <cellStyle name="20% - uthevingsfarge 6 3 2 4_3. Chng in credit spreads" xfId="43248" xr:uid="{00000000-0005-0000-0000-0000C93C0000}"/>
    <cellStyle name="20% - uthevingsfarge 6 3 2 5" xfId="15074" xr:uid="{00000000-0005-0000-0000-0000CA3C0000}"/>
    <cellStyle name="20% - uthevingsfarge 6 3 2 5 2" xfId="15075" xr:uid="{00000000-0005-0000-0000-0000CB3C0000}"/>
    <cellStyle name="20% - uthevingsfarge 6 3 2 5 3" xfId="15076" xr:uid="{00000000-0005-0000-0000-0000CC3C0000}"/>
    <cellStyle name="20% - uthevingsfarge 6 3 2 5 4" xfId="38261" xr:uid="{00000000-0005-0000-0000-0000CD3C0000}"/>
    <cellStyle name="20% - uthevingsfarge 6 3 2 5 5" xfId="43249" xr:uid="{00000000-0005-0000-0000-0000CE3C0000}"/>
    <cellStyle name="20% - uthevingsfarge 6 3 2 5 6" xfId="43250" xr:uid="{00000000-0005-0000-0000-0000CF3C0000}"/>
    <cellStyle name="20% - uthevingsfarge 6 3 2 5_43 Manuell" xfId="54449" xr:uid="{E88A6932-0B81-446E-8D4E-4D220AC3F449}"/>
    <cellStyle name="20% - uthevingsfarge 6 3 2 6" xfId="15077" xr:uid="{00000000-0005-0000-0000-0000D13C0000}"/>
    <cellStyle name="20% - uthevingsfarge 6 3 2 6 2" xfId="15078" xr:uid="{00000000-0005-0000-0000-0000D23C0000}"/>
    <cellStyle name="20% - uthevingsfarge 6 3 2 6_43 Manuell" xfId="54450" xr:uid="{08E98259-A145-4FEE-8237-E16AFB5AF6B0}"/>
    <cellStyle name="20% - uthevingsfarge 6 3 2 7" xfId="15079" xr:uid="{00000000-0005-0000-0000-0000D43C0000}"/>
    <cellStyle name="20% - uthevingsfarge 6 3 2 8" xfId="38257" xr:uid="{00000000-0005-0000-0000-0000D53C0000}"/>
    <cellStyle name="20% - uthevingsfarge 6 3 2 9" xfId="43251" xr:uid="{00000000-0005-0000-0000-0000D63C0000}"/>
    <cellStyle name="20% - uthevingsfarge 6 3 2_3. Chng in credit spreads" xfId="43252" xr:uid="{00000000-0005-0000-0000-0000D73C0000}"/>
    <cellStyle name="20% - uthevingsfarge 6 3 3" xfId="3801" xr:uid="{00000000-0005-0000-0000-0000D83C0000}"/>
    <cellStyle name="20% - uthevingsfarge 6 3 3 2" xfId="15080" xr:uid="{00000000-0005-0000-0000-0000D93C0000}"/>
    <cellStyle name="20% - uthevingsfarge 6 3 3 2 2" xfId="43253" xr:uid="{00000000-0005-0000-0000-0000DA3C0000}"/>
    <cellStyle name="20% - uthevingsfarge 6 3 3 2 2 2" xfId="43254" xr:uid="{00000000-0005-0000-0000-0000DB3C0000}"/>
    <cellStyle name="20% - uthevingsfarge 6 3 3 2 2 2 2" xfId="43255" xr:uid="{00000000-0005-0000-0000-0000DC3C0000}"/>
    <cellStyle name="20% - uthevingsfarge 6 3 3 2 2 3" xfId="43256" xr:uid="{00000000-0005-0000-0000-0000DD3C0000}"/>
    <cellStyle name="20% - uthevingsfarge 6 3 3 2 2_3. Chng in credit spreads" xfId="43257" xr:uid="{00000000-0005-0000-0000-0000DE3C0000}"/>
    <cellStyle name="20% - uthevingsfarge 6 3 3 2 3" xfId="43258" xr:uid="{00000000-0005-0000-0000-0000DF3C0000}"/>
    <cellStyle name="20% - uthevingsfarge 6 3 3 2 3 2" xfId="43259" xr:uid="{00000000-0005-0000-0000-0000E03C0000}"/>
    <cellStyle name="20% - uthevingsfarge 6 3 3 2 3 2 2" xfId="43260" xr:uid="{00000000-0005-0000-0000-0000E13C0000}"/>
    <cellStyle name="20% - uthevingsfarge 6 3 3 2 3 3" xfId="43261" xr:uid="{00000000-0005-0000-0000-0000E23C0000}"/>
    <cellStyle name="20% - uthevingsfarge 6 3 3 2 3_3. Chng in credit spreads" xfId="43262" xr:uid="{00000000-0005-0000-0000-0000E33C0000}"/>
    <cellStyle name="20% - uthevingsfarge 6 3 3 2 4" xfId="43263" xr:uid="{00000000-0005-0000-0000-0000E43C0000}"/>
    <cellStyle name="20% - uthevingsfarge 6 3 3 2 4 2" xfId="43264" xr:uid="{00000000-0005-0000-0000-0000E53C0000}"/>
    <cellStyle name="20% - uthevingsfarge 6 3 3 2 5" xfId="43265" xr:uid="{00000000-0005-0000-0000-0000E63C0000}"/>
    <cellStyle name="20% - uthevingsfarge 6 3 3 2_3. Chng in credit spreads" xfId="43266" xr:uid="{00000000-0005-0000-0000-0000E73C0000}"/>
    <cellStyle name="20% - uthevingsfarge 6 3 3 3" xfId="15081" xr:uid="{00000000-0005-0000-0000-0000E83C0000}"/>
    <cellStyle name="20% - uthevingsfarge 6 3 3 3 2" xfId="43267" xr:uid="{00000000-0005-0000-0000-0000E93C0000}"/>
    <cellStyle name="20% - uthevingsfarge 6 3 3 3 2 2" xfId="43268" xr:uid="{00000000-0005-0000-0000-0000EA3C0000}"/>
    <cellStyle name="20% - uthevingsfarge 6 3 3 3 3" xfId="43269" xr:uid="{00000000-0005-0000-0000-0000EB3C0000}"/>
    <cellStyle name="20% - uthevingsfarge 6 3 3 3_3. Chng in credit spreads" xfId="43270" xr:uid="{00000000-0005-0000-0000-0000EC3C0000}"/>
    <cellStyle name="20% - uthevingsfarge 6 3 3 4" xfId="38262" xr:uid="{00000000-0005-0000-0000-0000ED3C0000}"/>
    <cellStyle name="20% - uthevingsfarge 6 3 3 4 2" xfId="43271" xr:uid="{00000000-0005-0000-0000-0000EE3C0000}"/>
    <cellStyle name="20% - uthevingsfarge 6 3 3 4 2 2" xfId="43272" xr:uid="{00000000-0005-0000-0000-0000EF3C0000}"/>
    <cellStyle name="20% - uthevingsfarge 6 3 3 4 3" xfId="43273" xr:uid="{00000000-0005-0000-0000-0000F03C0000}"/>
    <cellStyle name="20% - uthevingsfarge 6 3 3 4_3. Chng in credit spreads" xfId="43274" xr:uid="{00000000-0005-0000-0000-0000F13C0000}"/>
    <cellStyle name="20% - uthevingsfarge 6 3 3 5" xfId="43275" xr:uid="{00000000-0005-0000-0000-0000F23C0000}"/>
    <cellStyle name="20% - uthevingsfarge 6 3 3 5 2" xfId="43276" xr:uid="{00000000-0005-0000-0000-0000F33C0000}"/>
    <cellStyle name="20% - uthevingsfarge 6 3 3 6" xfId="43277" xr:uid="{00000000-0005-0000-0000-0000F43C0000}"/>
    <cellStyle name="20% - uthevingsfarge 6 3 3_3. Chng in credit spreads" xfId="43278" xr:uid="{00000000-0005-0000-0000-0000F53C0000}"/>
    <cellStyle name="20% - uthevingsfarge 6 3 4" xfId="15082" xr:uid="{00000000-0005-0000-0000-0000F63C0000}"/>
    <cellStyle name="20% - uthevingsfarge 6 3 4 2" xfId="15083" xr:uid="{00000000-0005-0000-0000-0000F73C0000}"/>
    <cellStyle name="20% - uthevingsfarge 6 3 4 2 2" xfId="43279" xr:uid="{00000000-0005-0000-0000-0000F83C0000}"/>
    <cellStyle name="20% - uthevingsfarge 6 3 4 2 2 2" xfId="43280" xr:uid="{00000000-0005-0000-0000-0000F93C0000}"/>
    <cellStyle name="20% - uthevingsfarge 6 3 4 2 3" xfId="43281" xr:uid="{00000000-0005-0000-0000-0000FA3C0000}"/>
    <cellStyle name="20% - uthevingsfarge 6 3 4 2_3. Chng in credit spreads" xfId="43282" xr:uid="{00000000-0005-0000-0000-0000FB3C0000}"/>
    <cellStyle name="20% - uthevingsfarge 6 3 4 3" xfId="15084" xr:uid="{00000000-0005-0000-0000-0000FC3C0000}"/>
    <cellStyle name="20% - uthevingsfarge 6 3 4 3 2" xfId="43283" xr:uid="{00000000-0005-0000-0000-0000FD3C0000}"/>
    <cellStyle name="20% - uthevingsfarge 6 3 4 3 2 2" xfId="43284" xr:uid="{00000000-0005-0000-0000-0000FE3C0000}"/>
    <cellStyle name="20% - uthevingsfarge 6 3 4 3 3" xfId="43285" xr:uid="{00000000-0005-0000-0000-0000FF3C0000}"/>
    <cellStyle name="20% - uthevingsfarge 6 3 4 3_3. Chng in credit spreads" xfId="43286" xr:uid="{00000000-0005-0000-0000-0000003D0000}"/>
    <cellStyle name="20% - uthevingsfarge 6 3 4 4" xfId="38263" xr:uid="{00000000-0005-0000-0000-0000013D0000}"/>
    <cellStyle name="20% - uthevingsfarge 6 3 4 4 2" xfId="43287" xr:uid="{00000000-0005-0000-0000-0000023D0000}"/>
    <cellStyle name="20% - uthevingsfarge 6 3 4 5" xfId="43288" xr:uid="{00000000-0005-0000-0000-0000033D0000}"/>
    <cellStyle name="20% - uthevingsfarge 6 3 4 6" xfId="43289" xr:uid="{00000000-0005-0000-0000-0000043D0000}"/>
    <cellStyle name="20% - uthevingsfarge 6 3 4_3. Chng in credit spreads" xfId="43290" xr:uid="{00000000-0005-0000-0000-0000053D0000}"/>
    <cellStyle name="20% - uthevingsfarge 6 3 5" xfId="15085" xr:uid="{00000000-0005-0000-0000-0000063D0000}"/>
    <cellStyle name="20% - uthevingsfarge 6 3 5 2" xfId="15086" xr:uid="{00000000-0005-0000-0000-0000073D0000}"/>
    <cellStyle name="20% - uthevingsfarge 6 3 5 2 2" xfId="43291" xr:uid="{00000000-0005-0000-0000-0000083D0000}"/>
    <cellStyle name="20% - uthevingsfarge 6 3 5 3" xfId="15087" xr:uid="{00000000-0005-0000-0000-0000093D0000}"/>
    <cellStyle name="20% - uthevingsfarge 6 3 5 4" xfId="38264" xr:uid="{00000000-0005-0000-0000-00000A3D0000}"/>
    <cellStyle name="20% - uthevingsfarge 6 3 5 5" xfId="43292" xr:uid="{00000000-0005-0000-0000-00000B3D0000}"/>
    <cellStyle name="20% - uthevingsfarge 6 3 5 6" xfId="43293" xr:uid="{00000000-0005-0000-0000-00000C3D0000}"/>
    <cellStyle name="20% - uthevingsfarge 6 3 5_3. Chng in credit spreads" xfId="43294" xr:uid="{00000000-0005-0000-0000-00000D3D0000}"/>
    <cellStyle name="20% - uthevingsfarge 6 3 6" xfId="15088" xr:uid="{00000000-0005-0000-0000-00000E3D0000}"/>
    <cellStyle name="20% - uthevingsfarge 6 3 6 2" xfId="15089" xr:uid="{00000000-0005-0000-0000-00000F3D0000}"/>
    <cellStyle name="20% - uthevingsfarge 6 3 6 2 2" xfId="43295" xr:uid="{00000000-0005-0000-0000-0000103D0000}"/>
    <cellStyle name="20% - uthevingsfarge 6 3 6 3" xfId="15090" xr:uid="{00000000-0005-0000-0000-0000113D0000}"/>
    <cellStyle name="20% - uthevingsfarge 6 3 6 4" xfId="38265" xr:uid="{00000000-0005-0000-0000-0000123D0000}"/>
    <cellStyle name="20% - uthevingsfarge 6 3 6 5" xfId="43296" xr:uid="{00000000-0005-0000-0000-0000133D0000}"/>
    <cellStyle name="20% - uthevingsfarge 6 3 6 6" xfId="43297" xr:uid="{00000000-0005-0000-0000-0000143D0000}"/>
    <cellStyle name="20% - uthevingsfarge 6 3 6_3. Chng in credit spreads" xfId="43298" xr:uid="{00000000-0005-0000-0000-0000153D0000}"/>
    <cellStyle name="20% - uthevingsfarge 6 3 7" xfId="15091" xr:uid="{00000000-0005-0000-0000-0000163D0000}"/>
    <cellStyle name="20% - uthevingsfarge 6 3 7 2" xfId="15092" xr:uid="{00000000-0005-0000-0000-0000173D0000}"/>
    <cellStyle name="20% - uthevingsfarge 6 3 7 2 2" xfId="43299" xr:uid="{00000000-0005-0000-0000-0000183D0000}"/>
    <cellStyle name="20% - uthevingsfarge 6 3 7 3" xfId="43300" xr:uid="{00000000-0005-0000-0000-0000193D0000}"/>
    <cellStyle name="20% - uthevingsfarge 6 3 7_3. Chng in credit spreads" xfId="43301" xr:uid="{00000000-0005-0000-0000-00001A3D0000}"/>
    <cellStyle name="20% - uthevingsfarge 6 3 8" xfId="15093" xr:uid="{00000000-0005-0000-0000-00001B3D0000}"/>
    <cellStyle name="20% - uthevingsfarge 6 3 9" xfId="38256" xr:uid="{00000000-0005-0000-0000-00001C3D0000}"/>
    <cellStyle name="20% - uthevingsfarge 6 3_4 manuell" xfId="53139" xr:uid="{66155F3F-6037-46BA-A8C0-4C521CA56DFF}"/>
    <cellStyle name="20% - uthevingsfarge 6 30" xfId="3802" xr:uid="{00000000-0005-0000-0000-00001E3D0000}"/>
    <cellStyle name="20% - uthevingsfarge 6 30 2" xfId="3803" xr:uid="{00000000-0005-0000-0000-00001F3D0000}"/>
    <cellStyle name="20% - uthevingsfarge 6 30 2 2" xfId="3804" xr:uid="{00000000-0005-0000-0000-0000203D0000}"/>
    <cellStyle name="20% - uthevingsfarge 6 30 2 2 2" xfId="38268" xr:uid="{00000000-0005-0000-0000-0000213D0000}"/>
    <cellStyle name="20% - uthevingsfarge 6 30 2 2_CC1" xfId="53140" xr:uid="{2FF607C6-BB2E-4811-8B55-CE4EA95B1270}"/>
    <cellStyle name="20% - uthevingsfarge 6 30 2 3" xfId="38269" xr:uid="{00000000-0005-0000-0000-0000223D0000}"/>
    <cellStyle name="20% - uthevingsfarge 6 30 2 4" xfId="38270" xr:uid="{00000000-0005-0000-0000-0000233D0000}"/>
    <cellStyle name="20% - uthevingsfarge 6 30 2 5" xfId="38271" xr:uid="{00000000-0005-0000-0000-0000243D0000}"/>
    <cellStyle name="20% - uthevingsfarge 6 30 2 6" xfId="38267" xr:uid="{00000000-0005-0000-0000-0000253D0000}"/>
    <cellStyle name="20% - uthevingsfarge 6 30 2_4 manuell" xfId="53141" xr:uid="{FF585681-5D55-41DD-B515-25CE3EF2F009}"/>
    <cellStyle name="20% - uthevingsfarge 6 30 3" xfId="3805" xr:uid="{00000000-0005-0000-0000-0000273D0000}"/>
    <cellStyle name="20% - uthevingsfarge 6 30 3 2" xfId="38272" xr:uid="{00000000-0005-0000-0000-0000283D0000}"/>
    <cellStyle name="20% - uthevingsfarge 6 30 3_CC1" xfId="53142" xr:uid="{48145897-0968-4110-AC2E-BD940AD0AF0E}"/>
    <cellStyle name="20% - uthevingsfarge 6 30 4" xfId="38273" xr:uid="{00000000-0005-0000-0000-0000293D0000}"/>
    <cellStyle name="20% - uthevingsfarge 6 30 5" xfId="38274" xr:uid="{00000000-0005-0000-0000-00002A3D0000}"/>
    <cellStyle name="20% - uthevingsfarge 6 30 6" xfId="38275" xr:uid="{00000000-0005-0000-0000-00002B3D0000}"/>
    <cellStyle name="20% - uthevingsfarge 6 30 7" xfId="38266" xr:uid="{00000000-0005-0000-0000-00002C3D0000}"/>
    <cellStyle name="20% - uthevingsfarge 6 30_4 manuell" xfId="53143" xr:uid="{92314AE7-F57C-473C-A0D8-4AAE5571B863}"/>
    <cellStyle name="20% - uthevingsfarge 6 31" xfId="3806" xr:uid="{00000000-0005-0000-0000-00002E3D0000}"/>
    <cellStyle name="20% - uthevingsfarge 6 31 2" xfId="3807" xr:uid="{00000000-0005-0000-0000-00002F3D0000}"/>
    <cellStyle name="20% - uthevingsfarge 6 31 2 2" xfId="3808" xr:uid="{00000000-0005-0000-0000-0000303D0000}"/>
    <cellStyle name="20% - uthevingsfarge 6 31 2 2 2" xfId="38278" xr:uid="{00000000-0005-0000-0000-0000313D0000}"/>
    <cellStyle name="20% - uthevingsfarge 6 31 2 2_CC1" xfId="53144" xr:uid="{5336DBC1-527B-463E-9972-8EF526DF3AD8}"/>
    <cellStyle name="20% - uthevingsfarge 6 31 2 3" xfId="38279" xr:uid="{00000000-0005-0000-0000-0000323D0000}"/>
    <cellStyle name="20% - uthevingsfarge 6 31 2 4" xfId="38280" xr:uid="{00000000-0005-0000-0000-0000333D0000}"/>
    <cellStyle name="20% - uthevingsfarge 6 31 2 5" xfId="38281" xr:uid="{00000000-0005-0000-0000-0000343D0000}"/>
    <cellStyle name="20% - uthevingsfarge 6 31 2 6" xfId="38277" xr:uid="{00000000-0005-0000-0000-0000353D0000}"/>
    <cellStyle name="20% - uthevingsfarge 6 31 2_4 manuell" xfId="53145" xr:uid="{0E465860-BEA9-4970-969A-EFC7B63C9113}"/>
    <cellStyle name="20% - uthevingsfarge 6 31 3" xfId="3809" xr:uid="{00000000-0005-0000-0000-0000373D0000}"/>
    <cellStyle name="20% - uthevingsfarge 6 31 3 2" xfId="38282" xr:uid="{00000000-0005-0000-0000-0000383D0000}"/>
    <cellStyle name="20% - uthevingsfarge 6 31 3_CC1" xfId="53146" xr:uid="{68E3D349-B2E1-4DF8-9AF9-17D387182A07}"/>
    <cellStyle name="20% - uthevingsfarge 6 31 4" xfId="38283" xr:uid="{00000000-0005-0000-0000-0000393D0000}"/>
    <cellStyle name="20% - uthevingsfarge 6 31 5" xfId="38284" xr:uid="{00000000-0005-0000-0000-00003A3D0000}"/>
    <cellStyle name="20% - uthevingsfarge 6 31 6" xfId="38285" xr:uid="{00000000-0005-0000-0000-00003B3D0000}"/>
    <cellStyle name="20% - uthevingsfarge 6 31 7" xfId="38276" xr:uid="{00000000-0005-0000-0000-00003C3D0000}"/>
    <cellStyle name="20% - uthevingsfarge 6 31_4 manuell" xfId="53147" xr:uid="{44C741CB-1860-435D-BE01-270872B7ECE2}"/>
    <cellStyle name="20% - uthevingsfarge 6 32" xfId="3810" xr:uid="{00000000-0005-0000-0000-00003E3D0000}"/>
    <cellStyle name="20% - uthevingsfarge 6 32 2" xfId="3811" xr:uid="{00000000-0005-0000-0000-00003F3D0000}"/>
    <cellStyle name="20% - uthevingsfarge 6 32 2 2" xfId="3812" xr:uid="{00000000-0005-0000-0000-0000403D0000}"/>
    <cellStyle name="20% - uthevingsfarge 6 32 2 2 2" xfId="38288" xr:uid="{00000000-0005-0000-0000-0000413D0000}"/>
    <cellStyle name="20% - uthevingsfarge 6 32 2 2_CC1" xfId="53148" xr:uid="{2578C1D3-721A-41F3-8262-8878E0458663}"/>
    <cellStyle name="20% - uthevingsfarge 6 32 2 3" xfId="38289" xr:uid="{00000000-0005-0000-0000-0000423D0000}"/>
    <cellStyle name="20% - uthevingsfarge 6 32 2 4" xfId="38290" xr:uid="{00000000-0005-0000-0000-0000433D0000}"/>
    <cellStyle name="20% - uthevingsfarge 6 32 2 5" xfId="38291" xr:uid="{00000000-0005-0000-0000-0000443D0000}"/>
    <cellStyle name="20% - uthevingsfarge 6 32 2 6" xfId="38287" xr:uid="{00000000-0005-0000-0000-0000453D0000}"/>
    <cellStyle name="20% - uthevingsfarge 6 32 2_4 manuell" xfId="53149" xr:uid="{EFF4BD0D-6D17-43C3-A8E6-FBE713B52F23}"/>
    <cellStyle name="20% - uthevingsfarge 6 32 3" xfId="3813" xr:uid="{00000000-0005-0000-0000-0000473D0000}"/>
    <cellStyle name="20% - uthevingsfarge 6 32 3 2" xfId="38292" xr:uid="{00000000-0005-0000-0000-0000483D0000}"/>
    <cellStyle name="20% - uthevingsfarge 6 32 3_CC1" xfId="53150" xr:uid="{52E609C1-D906-42FC-BC13-0860D1485924}"/>
    <cellStyle name="20% - uthevingsfarge 6 32 4" xfId="38293" xr:uid="{00000000-0005-0000-0000-0000493D0000}"/>
    <cellStyle name="20% - uthevingsfarge 6 32 5" xfId="38294" xr:uid="{00000000-0005-0000-0000-00004A3D0000}"/>
    <cellStyle name="20% - uthevingsfarge 6 32 6" xfId="38295" xr:uid="{00000000-0005-0000-0000-00004B3D0000}"/>
    <cellStyle name="20% - uthevingsfarge 6 32 7" xfId="38286" xr:uid="{00000000-0005-0000-0000-00004C3D0000}"/>
    <cellStyle name="20% - uthevingsfarge 6 32_4 manuell" xfId="53151" xr:uid="{E8BD2E09-317B-4FD5-8E2C-0B551A4D1344}"/>
    <cellStyle name="20% - uthevingsfarge 6 33" xfId="3814" xr:uid="{00000000-0005-0000-0000-00004E3D0000}"/>
    <cellStyle name="20% - uthevingsfarge 6 33 2" xfId="3815" xr:uid="{00000000-0005-0000-0000-00004F3D0000}"/>
    <cellStyle name="20% - uthevingsfarge 6 33 2 2" xfId="3816" xr:uid="{00000000-0005-0000-0000-0000503D0000}"/>
    <cellStyle name="20% - uthevingsfarge 6 33 2 2 2" xfId="38298" xr:uid="{00000000-0005-0000-0000-0000513D0000}"/>
    <cellStyle name="20% - uthevingsfarge 6 33 2 2_CC1" xfId="53152" xr:uid="{73610AF2-922E-4DE3-B270-D18293B37D9D}"/>
    <cellStyle name="20% - uthevingsfarge 6 33 2 3" xfId="38299" xr:uid="{00000000-0005-0000-0000-0000523D0000}"/>
    <cellStyle name="20% - uthevingsfarge 6 33 2 4" xfId="38300" xr:uid="{00000000-0005-0000-0000-0000533D0000}"/>
    <cellStyle name="20% - uthevingsfarge 6 33 2 5" xfId="38301" xr:uid="{00000000-0005-0000-0000-0000543D0000}"/>
    <cellStyle name="20% - uthevingsfarge 6 33 2 6" xfId="38297" xr:uid="{00000000-0005-0000-0000-0000553D0000}"/>
    <cellStyle name="20% - uthevingsfarge 6 33 2_4 manuell" xfId="53153" xr:uid="{4F66679F-26CB-4F5B-80D5-68DA63157792}"/>
    <cellStyle name="20% - uthevingsfarge 6 33 3" xfId="3817" xr:uid="{00000000-0005-0000-0000-0000573D0000}"/>
    <cellStyle name="20% - uthevingsfarge 6 33 3 2" xfId="38302" xr:uid="{00000000-0005-0000-0000-0000583D0000}"/>
    <cellStyle name="20% - uthevingsfarge 6 33 3_CC1" xfId="53154" xr:uid="{9A6E01F6-C71A-4D4A-A03C-C69AE3F11B4B}"/>
    <cellStyle name="20% - uthevingsfarge 6 33 4" xfId="38303" xr:uid="{00000000-0005-0000-0000-0000593D0000}"/>
    <cellStyle name="20% - uthevingsfarge 6 33 5" xfId="38304" xr:uid="{00000000-0005-0000-0000-00005A3D0000}"/>
    <cellStyle name="20% - uthevingsfarge 6 33 6" xfId="38305" xr:uid="{00000000-0005-0000-0000-00005B3D0000}"/>
    <cellStyle name="20% - uthevingsfarge 6 33 7" xfId="38296" xr:uid="{00000000-0005-0000-0000-00005C3D0000}"/>
    <cellStyle name="20% - uthevingsfarge 6 33_4 manuell" xfId="53155" xr:uid="{007D70A3-1E1F-4FBB-90C4-AF989BF08B4D}"/>
    <cellStyle name="20% - uthevingsfarge 6 34" xfId="3818" xr:uid="{00000000-0005-0000-0000-00005E3D0000}"/>
    <cellStyle name="20% - uthevingsfarge 6 34 2" xfId="3819" xr:uid="{00000000-0005-0000-0000-00005F3D0000}"/>
    <cellStyle name="20% - uthevingsfarge 6 34 2 2" xfId="3820" xr:uid="{00000000-0005-0000-0000-0000603D0000}"/>
    <cellStyle name="20% - uthevingsfarge 6 34 2 2 2" xfId="38308" xr:uid="{00000000-0005-0000-0000-0000613D0000}"/>
    <cellStyle name="20% - uthevingsfarge 6 34 2 2_CC1" xfId="53156" xr:uid="{A81699C2-D7D6-40AF-9AAE-F09F62FF954A}"/>
    <cellStyle name="20% - uthevingsfarge 6 34 2 3" xfId="38309" xr:uid="{00000000-0005-0000-0000-0000623D0000}"/>
    <cellStyle name="20% - uthevingsfarge 6 34 2 4" xfId="38310" xr:uid="{00000000-0005-0000-0000-0000633D0000}"/>
    <cellStyle name="20% - uthevingsfarge 6 34 2 5" xfId="38311" xr:uid="{00000000-0005-0000-0000-0000643D0000}"/>
    <cellStyle name="20% - uthevingsfarge 6 34 2 6" xfId="38307" xr:uid="{00000000-0005-0000-0000-0000653D0000}"/>
    <cellStyle name="20% - uthevingsfarge 6 34 2_4 manuell" xfId="53157" xr:uid="{B822DD3C-4041-4B6F-AF9C-0BFF2BD24056}"/>
    <cellStyle name="20% - uthevingsfarge 6 34 3" xfId="3821" xr:uid="{00000000-0005-0000-0000-0000673D0000}"/>
    <cellStyle name="20% - uthevingsfarge 6 34 3 2" xfId="38312" xr:uid="{00000000-0005-0000-0000-0000683D0000}"/>
    <cellStyle name="20% - uthevingsfarge 6 34 3_CC1" xfId="53158" xr:uid="{102511DA-17F0-4594-9114-CEDD2CC7563C}"/>
    <cellStyle name="20% - uthevingsfarge 6 34 4" xfId="38313" xr:uid="{00000000-0005-0000-0000-0000693D0000}"/>
    <cellStyle name="20% - uthevingsfarge 6 34 5" xfId="38314" xr:uid="{00000000-0005-0000-0000-00006A3D0000}"/>
    <cellStyle name="20% - uthevingsfarge 6 34 6" xfId="38315" xr:uid="{00000000-0005-0000-0000-00006B3D0000}"/>
    <cellStyle name="20% - uthevingsfarge 6 34 7" xfId="38306" xr:uid="{00000000-0005-0000-0000-00006C3D0000}"/>
    <cellStyle name="20% - uthevingsfarge 6 34_4 manuell" xfId="53159" xr:uid="{BCBE5AD4-EEF6-4C40-9BE1-535BD228410F}"/>
    <cellStyle name="20% - uthevingsfarge 6 35" xfId="3822" xr:uid="{00000000-0005-0000-0000-00006E3D0000}"/>
    <cellStyle name="20% - uthevingsfarge 6 35 2" xfId="3823" xr:uid="{00000000-0005-0000-0000-00006F3D0000}"/>
    <cellStyle name="20% - uthevingsfarge 6 35 2 2" xfId="3824" xr:uid="{00000000-0005-0000-0000-0000703D0000}"/>
    <cellStyle name="20% - uthevingsfarge 6 35 2 2 2" xfId="38318" xr:uid="{00000000-0005-0000-0000-0000713D0000}"/>
    <cellStyle name="20% - uthevingsfarge 6 35 2 2_CC1" xfId="53160" xr:uid="{80826BB9-2DCD-4451-901A-924D868AED2F}"/>
    <cellStyle name="20% - uthevingsfarge 6 35 2 3" xfId="38319" xr:uid="{00000000-0005-0000-0000-0000723D0000}"/>
    <cellStyle name="20% - uthevingsfarge 6 35 2 4" xfId="38320" xr:uid="{00000000-0005-0000-0000-0000733D0000}"/>
    <cellStyle name="20% - uthevingsfarge 6 35 2 5" xfId="38317" xr:uid="{00000000-0005-0000-0000-0000743D0000}"/>
    <cellStyle name="20% - uthevingsfarge 6 35 2_4 manuell" xfId="53161" xr:uid="{68FF932C-CBC4-423B-AF5A-C0847A1D258D}"/>
    <cellStyle name="20% - uthevingsfarge 6 35 3" xfId="3825" xr:uid="{00000000-0005-0000-0000-0000763D0000}"/>
    <cellStyle name="20% - uthevingsfarge 6 35 4" xfId="38316" xr:uid="{00000000-0005-0000-0000-0000773D0000}"/>
    <cellStyle name="20% - uthevingsfarge 6 35_4 manuell" xfId="53162" xr:uid="{DFB1E4D9-2B78-4FAC-9BE1-7048D1245D9C}"/>
    <cellStyle name="20% - uthevingsfarge 6 36" xfId="3826" xr:uid="{00000000-0005-0000-0000-0000793D0000}"/>
    <cellStyle name="20% - uthevingsfarge 6 36 2" xfId="3827" xr:uid="{00000000-0005-0000-0000-00007A3D0000}"/>
    <cellStyle name="20% - uthevingsfarge 6 36 2 2" xfId="3828" xr:uid="{00000000-0005-0000-0000-00007B3D0000}"/>
    <cellStyle name="20% - uthevingsfarge 6 36 2 3" xfId="43302" xr:uid="{00000000-0005-0000-0000-00007C3D0000}"/>
    <cellStyle name="20% - uthevingsfarge 6 36 2_4 manuell" xfId="53163" xr:uid="{4D71B6C4-1699-4789-AF1C-8BE4C0761F03}"/>
    <cellStyle name="20% - uthevingsfarge 6 36 3" xfId="3829" xr:uid="{00000000-0005-0000-0000-00007E3D0000}"/>
    <cellStyle name="20% - uthevingsfarge 6 36 4" xfId="43303" xr:uid="{00000000-0005-0000-0000-00007F3D0000}"/>
    <cellStyle name="20% - uthevingsfarge 6 36_4 manuell" xfId="53164" xr:uid="{A76E9464-A486-4F10-BE73-04F29D8AB561}"/>
    <cellStyle name="20% - uthevingsfarge 6 37" xfId="3830" xr:uid="{00000000-0005-0000-0000-0000813D0000}"/>
    <cellStyle name="20% - uthevingsfarge 6 37 2" xfId="3831" xr:uid="{00000000-0005-0000-0000-0000823D0000}"/>
    <cellStyle name="20% - uthevingsfarge 6 37 2 2" xfId="3832" xr:uid="{00000000-0005-0000-0000-0000833D0000}"/>
    <cellStyle name="20% - uthevingsfarge 6 37 2 3" xfId="43304" xr:uid="{00000000-0005-0000-0000-0000843D0000}"/>
    <cellStyle name="20% - uthevingsfarge 6 37 2_4 manuell" xfId="53165" xr:uid="{B06DF1C1-A8E4-43C6-AD5D-678A66DFC9B7}"/>
    <cellStyle name="20% - uthevingsfarge 6 37 3" xfId="3833" xr:uid="{00000000-0005-0000-0000-0000863D0000}"/>
    <cellStyle name="20% - uthevingsfarge 6 37 4" xfId="43305" xr:uid="{00000000-0005-0000-0000-0000873D0000}"/>
    <cellStyle name="20% - uthevingsfarge 6 37_4 manuell" xfId="53166" xr:uid="{A6B3BAAA-201A-4C59-9AF8-64FB3C447F77}"/>
    <cellStyle name="20% - uthevingsfarge 6 38" xfId="3834" xr:uid="{00000000-0005-0000-0000-0000893D0000}"/>
    <cellStyle name="20% - uthevingsfarge 6 38 2" xfId="3835" xr:uid="{00000000-0005-0000-0000-00008A3D0000}"/>
    <cellStyle name="20% - uthevingsfarge 6 38 2 2" xfId="3836" xr:uid="{00000000-0005-0000-0000-00008B3D0000}"/>
    <cellStyle name="20% - uthevingsfarge 6 38 2 3" xfId="43306" xr:uid="{00000000-0005-0000-0000-00008C3D0000}"/>
    <cellStyle name="20% - uthevingsfarge 6 38 2_4 manuell" xfId="53167" xr:uid="{A4532F0B-1E75-454F-B697-2189B33ED24E}"/>
    <cellStyle name="20% - uthevingsfarge 6 38 3" xfId="3837" xr:uid="{00000000-0005-0000-0000-00008E3D0000}"/>
    <cellStyle name="20% - uthevingsfarge 6 38 4" xfId="43307" xr:uid="{00000000-0005-0000-0000-00008F3D0000}"/>
    <cellStyle name="20% - uthevingsfarge 6 38_4 manuell" xfId="53168" xr:uid="{E7F7B220-B3D0-4D8D-8C9E-252F8E14CEFE}"/>
    <cellStyle name="20% - uthevingsfarge 6 39" xfId="3838" xr:uid="{00000000-0005-0000-0000-0000913D0000}"/>
    <cellStyle name="20% - uthevingsfarge 6 39 2" xfId="3839" xr:uid="{00000000-0005-0000-0000-0000923D0000}"/>
    <cellStyle name="20% - uthevingsfarge 6 39 2 2" xfId="3840" xr:uid="{00000000-0005-0000-0000-0000933D0000}"/>
    <cellStyle name="20% - uthevingsfarge 6 39 2 3" xfId="43308" xr:uid="{00000000-0005-0000-0000-0000943D0000}"/>
    <cellStyle name="20% - uthevingsfarge 6 39 2_4 manuell" xfId="53169" xr:uid="{43EA7DEE-3D8D-4FB3-9939-EA22400DF187}"/>
    <cellStyle name="20% - uthevingsfarge 6 39 3" xfId="3841" xr:uid="{00000000-0005-0000-0000-0000963D0000}"/>
    <cellStyle name="20% - uthevingsfarge 6 39 4" xfId="43309" xr:uid="{00000000-0005-0000-0000-0000973D0000}"/>
    <cellStyle name="20% - uthevingsfarge 6 39_4 manuell" xfId="53170" xr:uid="{32B4819D-F743-4E39-B848-107A63294925}"/>
    <cellStyle name="20% - uthevingsfarge 6 4" xfId="3842" xr:uid="{00000000-0005-0000-0000-0000993D0000}"/>
    <cellStyle name="20% - uthevingsfarge 6 4 10" xfId="43310" xr:uid="{00000000-0005-0000-0000-00009A3D0000}"/>
    <cellStyle name="20% - uthevingsfarge 6 4 2" xfId="3843" xr:uid="{00000000-0005-0000-0000-00009B3D0000}"/>
    <cellStyle name="20% - uthevingsfarge 6 4 2 2" xfId="3844" xr:uid="{00000000-0005-0000-0000-00009C3D0000}"/>
    <cellStyle name="20% - uthevingsfarge 6 4 2 2 2" xfId="15094" xr:uid="{00000000-0005-0000-0000-00009D3D0000}"/>
    <cellStyle name="20% - uthevingsfarge 6 4 2 2 2 2" xfId="43311" xr:uid="{00000000-0005-0000-0000-00009E3D0000}"/>
    <cellStyle name="20% - uthevingsfarge 6 4 2 2 3" xfId="43312" xr:uid="{00000000-0005-0000-0000-00009F3D0000}"/>
    <cellStyle name="20% - uthevingsfarge 6 4 2 2_3. Chng in credit spreads" xfId="43313" xr:uid="{00000000-0005-0000-0000-0000A03D0000}"/>
    <cellStyle name="20% - uthevingsfarge 6 4 2 3" xfId="15095" xr:uid="{00000000-0005-0000-0000-0000A13D0000}"/>
    <cellStyle name="20% - uthevingsfarge 6 4 2 3 2" xfId="43314" xr:uid="{00000000-0005-0000-0000-0000A23D0000}"/>
    <cellStyle name="20% - uthevingsfarge 6 4 2 3 2 2" xfId="43315" xr:uid="{00000000-0005-0000-0000-0000A33D0000}"/>
    <cellStyle name="20% - uthevingsfarge 6 4 2 3 3" xfId="43316" xr:uid="{00000000-0005-0000-0000-0000A43D0000}"/>
    <cellStyle name="20% - uthevingsfarge 6 4 2 3_3. Chng in credit spreads" xfId="43317" xr:uid="{00000000-0005-0000-0000-0000A53D0000}"/>
    <cellStyle name="20% - uthevingsfarge 6 4 2 4" xfId="43318" xr:uid="{00000000-0005-0000-0000-0000A63D0000}"/>
    <cellStyle name="20% - uthevingsfarge 6 4 2 4 2" xfId="43319" xr:uid="{00000000-0005-0000-0000-0000A73D0000}"/>
    <cellStyle name="20% - uthevingsfarge 6 4 2 5" xfId="43320" xr:uid="{00000000-0005-0000-0000-0000A83D0000}"/>
    <cellStyle name="20% - uthevingsfarge 6 4 2 6" xfId="43321" xr:uid="{00000000-0005-0000-0000-0000A93D0000}"/>
    <cellStyle name="20% - uthevingsfarge 6 4 2 7" xfId="43322" xr:uid="{00000000-0005-0000-0000-0000AA3D0000}"/>
    <cellStyle name="20% - uthevingsfarge 6 4 2 8" xfId="43323" xr:uid="{00000000-0005-0000-0000-0000AB3D0000}"/>
    <cellStyle name="20% - uthevingsfarge 6 4 2_3. Chng in credit spreads" xfId="43324" xr:uid="{00000000-0005-0000-0000-0000AC3D0000}"/>
    <cellStyle name="20% - uthevingsfarge 6 4 3" xfId="3845" xr:uid="{00000000-0005-0000-0000-0000AD3D0000}"/>
    <cellStyle name="20% - uthevingsfarge 6 4 3 2" xfId="15096" xr:uid="{00000000-0005-0000-0000-0000AE3D0000}"/>
    <cellStyle name="20% - uthevingsfarge 6 4 3 2 2" xfId="43325" xr:uid="{00000000-0005-0000-0000-0000AF3D0000}"/>
    <cellStyle name="20% - uthevingsfarge 6 4 3 3" xfId="15097" xr:uid="{00000000-0005-0000-0000-0000B03D0000}"/>
    <cellStyle name="20% - uthevingsfarge 6 4 3 4" xfId="43326" xr:uid="{00000000-0005-0000-0000-0000B13D0000}"/>
    <cellStyle name="20% - uthevingsfarge 6 4 3 5" xfId="43327" xr:uid="{00000000-0005-0000-0000-0000B23D0000}"/>
    <cellStyle name="20% - uthevingsfarge 6 4 3 6" xfId="43328" xr:uid="{00000000-0005-0000-0000-0000B33D0000}"/>
    <cellStyle name="20% - uthevingsfarge 6 4 3_3. Chng in credit spreads" xfId="43329" xr:uid="{00000000-0005-0000-0000-0000B43D0000}"/>
    <cellStyle name="20% - uthevingsfarge 6 4 4" xfId="15098" xr:uid="{00000000-0005-0000-0000-0000B53D0000}"/>
    <cellStyle name="20% - uthevingsfarge 6 4 4 2" xfId="15099" xr:uid="{00000000-0005-0000-0000-0000B63D0000}"/>
    <cellStyle name="20% - uthevingsfarge 6 4 4 2 2" xfId="43330" xr:uid="{00000000-0005-0000-0000-0000B73D0000}"/>
    <cellStyle name="20% - uthevingsfarge 6 4 4 3" xfId="15100" xr:uid="{00000000-0005-0000-0000-0000B83D0000}"/>
    <cellStyle name="20% - uthevingsfarge 6 4 4 4" xfId="43331" xr:uid="{00000000-0005-0000-0000-0000B93D0000}"/>
    <cellStyle name="20% - uthevingsfarge 6 4 4 5" xfId="43332" xr:uid="{00000000-0005-0000-0000-0000BA3D0000}"/>
    <cellStyle name="20% - uthevingsfarge 6 4 4 6" xfId="43333" xr:uid="{00000000-0005-0000-0000-0000BB3D0000}"/>
    <cellStyle name="20% - uthevingsfarge 6 4 4_3. Chng in credit spreads" xfId="43334" xr:uid="{00000000-0005-0000-0000-0000BC3D0000}"/>
    <cellStyle name="20% - uthevingsfarge 6 4 5" xfId="15101" xr:uid="{00000000-0005-0000-0000-0000BD3D0000}"/>
    <cellStyle name="20% - uthevingsfarge 6 4 5 2" xfId="15102" xr:uid="{00000000-0005-0000-0000-0000BE3D0000}"/>
    <cellStyle name="20% - uthevingsfarge 6 4 5 3" xfId="15103" xr:uid="{00000000-0005-0000-0000-0000BF3D0000}"/>
    <cellStyle name="20% - uthevingsfarge 6 4 5 4" xfId="43335" xr:uid="{00000000-0005-0000-0000-0000C03D0000}"/>
    <cellStyle name="20% - uthevingsfarge 6 4 5 5" xfId="43336" xr:uid="{00000000-0005-0000-0000-0000C13D0000}"/>
    <cellStyle name="20% - uthevingsfarge 6 4 5 6" xfId="43337" xr:uid="{00000000-0005-0000-0000-0000C23D0000}"/>
    <cellStyle name="20% - uthevingsfarge 6 4 5_43 Manuell" xfId="54451" xr:uid="{FAAA1CC6-FC0C-4C9B-9FA2-E122DAEB60AA}"/>
    <cellStyle name="20% - uthevingsfarge 6 4 6" xfId="15104" xr:uid="{00000000-0005-0000-0000-0000C43D0000}"/>
    <cellStyle name="20% - uthevingsfarge 6 4 6 2" xfId="15105" xr:uid="{00000000-0005-0000-0000-0000C53D0000}"/>
    <cellStyle name="20% - uthevingsfarge 6 4 6_43 Manuell" xfId="54452" xr:uid="{9A1D41B7-6ECF-43C1-BEFD-3282638B5756}"/>
    <cellStyle name="20% - uthevingsfarge 6 4 7" xfId="15106" xr:uid="{00000000-0005-0000-0000-0000C73D0000}"/>
    <cellStyle name="20% - uthevingsfarge 6 4 8" xfId="38321" xr:uid="{00000000-0005-0000-0000-0000C83D0000}"/>
    <cellStyle name="20% - uthevingsfarge 6 4 9" xfId="43338" xr:uid="{00000000-0005-0000-0000-0000C93D0000}"/>
    <cellStyle name="20% - uthevingsfarge 6 4_3. Chng in credit spreads" xfId="43339" xr:uid="{00000000-0005-0000-0000-0000CA3D0000}"/>
    <cellStyle name="20% - uthevingsfarge 6 40" xfId="3846" xr:uid="{00000000-0005-0000-0000-0000CB3D0000}"/>
    <cellStyle name="20% - uthevingsfarge 6 40 2" xfId="3847" xr:uid="{00000000-0005-0000-0000-0000CC3D0000}"/>
    <cellStyle name="20% - uthevingsfarge 6 40 2 2" xfId="3848" xr:uid="{00000000-0005-0000-0000-0000CD3D0000}"/>
    <cellStyle name="20% - uthevingsfarge 6 40 2 3" xfId="43340" xr:uid="{00000000-0005-0000-0000-0000CE3D0000}"/>
    <cellStyle name="20% - uthevingsfarge 6 40 2_4 manuell" xfId="53171" xr:uid="{EAE52264-CB43-4708-9E9F-CBC91AB57889}"/>
    <cellStyle name="20% - uthevingsfarge 6 40 3" xfId="3849" xr:uid="{00000000-0005-0000-0000-0000D03D0000}"/>
    <cellStyle name="20% - uthevingsfarge 6 40 4" xfId="43341" xr:uid="{00000000-0005-0000-0000-0000D13D0000}"/>
    <cellStyle name="20% - uthevingsfarge 6 40_4 manuell" xfId="53172" xr:uid="{824AFB1E-F434-473F-ACF3-44BB1C777A75}"/>
    <cellStyle name="20% - uthevingsfarge 6 41" xfId="3850" xr:uid="{00000000-0005-0000-0000-0000D33D0000}"/>
    <cellStyle name="20% - uthevingsfarge 6 41 2" xfId="3851" xr:uid="{00000000-0005-0000-0000-0000D43D0000}"/>
    <cellStyle name="20% - uthevingsfarge 6 41 2 2" xfId="3852" xr:uid="{00000000-0005-0000-0000-0000D53D0000}"/>
    <cellStyle name="20% - uthevingsfarge 6 41 2 3" xfId="43342" xr:uid="{00000000-0005-0000-0000-0000D63D0000}"/>
    <cellStyle name="20% - uthevingsfarge 6 41 2_4 manuell" xfId="53173" xr:uid="{E3156995-E4A9-418B-800C-E75FAB653260}"/>
    <cellStyle name="20% - uthevingsfarge 6 41 3" xfId="3853" xr:uid="{00000000-0005-0000-0000-0000D83D0000}"/>
    <cellStyle name="20% - uthevingsfarge 6 41 4" xfId="43343" xr:uid="{00000000-0005-0000-0000-0000D93D0000}"/>
    <cellStyle name="20% - uthevingsfarge 6 41_4 manuell" xfId="53174" xr:uid="{E9796A5C-A0C3-4EDF-9094-6E6BEECE280B}"/>
    <cellStyle name="20% - uthevingsfarge 6 42" xfId="3854" xr:uid="{00000000-0005-0000-0000-0000DB3D0000}"/>
    <cellStyle name="20% - uthevingsfarge 6 42 2" xfId="3855" xr:uid="{00000000-0005-0000-0000-0000DC3D0000}"/>
    <cellStyle name="20% - uthevingsfarge 6 42 2 2" xfId="3856" xr:uid="{00000000-0005-0000-0000-0000DD3D0000}"/>
    <cellStyle name="20% - uthevingsfarge 6 42 2 3" xfId="43344" xr:uid="{00000000-0005-0000-0000-0000DE3D0000}"/>
    <cellStyle name="20% - uthevingsfarge 6 42 2_4 manuell" xfId="53175" xr:uid="{98E3C4DC-94CD-4113-AB8A-BAB695C6B7FF}"/>
    <cellStyle name="20% - uthevingsfarge 6 42 3" xfId="3857" xr:uid="{00000000-0005-0000-0000-0000E03D0000}"/>
    <cellStyle name="20% - uthevingsfarge 6 42 4" xfId="43345" xr:uid="{00000000-0005-0000-0000-0000E13D0000}"/>
    <cellStyle name="20% - uthevingsfarge 6 42_4 manuell" xfId="53176" xr:uid="{72269D19-8105-4D50-A9B0-FC1EB81B8F0E}"/>
    <cellStyle name="20% - uthevingsfarge 6 43" xfId="3858" xr:uid="{00000000-0005-0000-0000-0000E33D0000}"/>
    <cellStyle name="20% - uthevingsfarge 6 43 2" xfId="3859" xr:uid="{00000000-0005-0000-0000-0000E43D0000}"/>
    <cellStyle name="20% - uthevingsfarge 6 43 2 2" xfId="3860" xr:uid="{00000000-0005-0000-0000-0000E53D0000}"/>
    <cellStyle name="20% - uthevingsfarge 6 43 2 3" xfId="43346" xr:uid="{00000000-0005-0000-0000-0000E63D0000}"/>
    <cellStyle name="20% - uthevingsfarge 6 43 2_4 manuell" xfId="53177" xr:uid="{DBB5F4F2-616C-4DC7-B38E-97C03CE8DF1B}"/>
    <cellStyle name="20% - uthevingsfarge 6 43 3" xfId="3861" xr:uid="{00000000-0005-0000-0000-0000E83D0000}"/>
    <cellStyle name="20% - uthevingsfarge 6 43 4" xfId="43347" xr:uid="{00000000-0005-0000-0000-0000E93D0000}"/>
    <cellStyle name="20% - uthevingsfarge 6 43_4 manuell" xfId="53178" xr:uid="{5B4491C6-7EA6-4014-9B75-E7A8EE585952}"/>
    <cellStyle name="20% - uthevingsfarge 6 44" xfId="3862" xr:uid="{00000000-0005-0000-0000-0000EB3D0000}"/>
    <cellStyle name="20% - uthevingsfarge 6 44 2" xfId="3863" xr:uid="{00000000-0005-0000-0000-0000EC3D0000}"/>
    <cellStyle name="20% - uthevingsfarge 6 44 2 2" xfId="3864" xr:uid="{00000000-0005-0000-0000-0000ED3D0000}"/>
    <cellStyle name="20% - uthevingsfarge 6 44 2 3" xfId="43348" xr:uid="{00000000-0005-0000-0000-0000EE3D0000}"/>
    <cellStyle name="20% - uthevingsfarge 6 44 2_4 manuell" xfId="53179" xr:uid="{5F5C2655-7B64-4686-BC27-1B91B91923D6}"/>
    <cellStyle name="20% - uthevingsfarge 6 44 3" xfId="3865" xr:uid="{00000000-0005-0000-0000-0000F03D0000}"/>
    <cellStyle name="20% - uthevingsfarge 6 44 4" xfId="43349" xr:uid="{00000000-0005-0000-0000-0000F13D0000}"/>
    <cellStyle name="20% - uthevingsfarge 6 44_4 manuell" xfId="53180" xr:uid="{3ED91A9F-A2D8-4A5E-947B-8D9543822495}"/>
    <cellStyle name="20% - uthevingsfarge 6 45" xfId="3866" xr:uid="{00000000-0005-0000-0000-0000F33D0000}"/>
    <cellStyle name="20% - uthevingsfarge 6 45 2" xfId="3867" xr:uid="{00000000-0005-0000-0000-0000F43D0000}"/>
    <cellStyle name="20% - uthevingsfarge 6 45 2 2" xfId="3868" xr:uid="{00000000-0005-0000-0000-0000F53D0000}"/>
    <cellStyle name="20% - uthevingsfarge 6 45 2 3" xfId="43350" xr:uid="{00000000-0005-0000-0000-0000F63D0000}"/>
    <cellStyle name="20% - uthevingsfarge 6 45 2_4 manuell" xfId="53181" xr:uid="{968A10E2-E3D6-4592-B45B-5B6736671FA9}"/>
    <cellStyle name="20% - uthevingsfarge 6 45 3" xfId="3869" xr:uid="{00000000-0005-0000-0000-0000F83D0000}"/>
    <cellStyle name="20% - uthevingsfarge 6 45 4" xfId="43351" xr:uid="{00000000-0005-0000-0000-0000F93D0000}"/>
    <cellStyle name="20% - uthevingsfarge 6 45_4 manuell" xfId="53182" xr:uid="{7F20F40B-B958-44E0-8292-E3530CB54D23}"/>
    <cellStyle name="20% - uthevingsfarge 6 46" xfId="3870" xr:uid="{00000000-0005-0000-0000-0000FB3D0000}"/>
    <cellStyle name="20% - uthevingsfarge 6 46 2" xfId="3871" xr:uid="{00000000-0005-0000-0000-0000FC3D0000}"/>
    <cellStyle name="20% - uthevingsfarge 6 46 2 2" xfId="3872" xr:uid="{00000000-0005-0000-0000-0000FD3D0000}"/>
    <cellStyle name="20% - uthevingsfarge 6 46 2 3" xfId="43352" xr:uid="{00000000-0005-0000-0000-0000FE3D0000}"/>
    <cellStyle name="20% - uthevingsfarge 6 46 2_4 manuell" xfId="53183" xr:uid="{0BE5513F-340D-4DB9-AF5F-4A7B5C957A60}"/>
    <cellStyle name="20% - uthevingsfarge 6 46 3" xfId="3873" xr:uid="{00000000-0005-0000-0000-0000003E0000}"/>
    <cellStyle name="20% - uthevingsfarge 6 46 4" xfId="43353" xr:uid="{00000000-0005-0000-0000-0000013E0000}"/>
    <cellStyle name="20% - uthevingsfarge 6 46_4 manuell" xfId="53184" xr:uid="{7076DD7F-ABA7-432C-AF92-43F615D081E4}"/>
    <cellStyle name="20% - uthevingsfarge 6 47" xfId="3874" xr:uid="{00000000-0005-0000-0000-0000033E0000}"/>
    <cellStyle name="20% - uthevingsfarge 6 47 2" xfId="3875" xr:uid="{00000000-0005-0000-0000-0000043E0000}"/>
    <cellStyle name="20% - uthevingsfarge 6 47 2 2" xfId="3876" xr:uid="{00000000-0005-0000-0000-0000053E0000}"/>
    <cellStyle name="20% - uthevingsfarge 6 47 2 3" xfId="43354" xr:uid="{00000000-0005-0000-0000-0000063E0000}"/>
    <cellStyle name="20% - uthevingsfarge 6 47 2_4 manuell" xfId="53185" xr:uid="{F6440F9E-A207-4292-BADC-1F7C0E9A7425}"/>
    <cellStyle name="20% - uthevingsfarge 6 47 3" xfId="3877" xr:uid="{00000000-0005-0000-0000-0000083E0000}"/>
    <cellStyle name="20% - uthevingsfarge 6 47 4" xfId="43355" xr:uid="{00000000-0005-0000-0000-0000093E0000}"/>
    <cellStyle name="20% - uthevingsfarge 6 47_4 manuell" xfId="53186" xr:uid="{D62C5038-92C7-4111-B3A7-39E0B2F10C0A}"/>
    <cellStyle name="20% - uthevingsfarge 6 48" xfId="3878" xr:uid="{00000000-0005-0000-0000-00000B3E0000}"/>
    <cellStyle name="20% - uthevingsfarge 6 48 2" xfId="3879" xr:uid="{00000000-0005-0000-0000-00000C3E0000}"/>
    <cellStyle name="20% - uthevingsfarge 6 48 2 2" xfId="3880" xr:uid="{00000000-0005-0000-0000-00000D3E0000}"/>
    <cellStyle name="20% - uthevingsfarge 6 48 2 3" xfId="43356" xr:uid="{00000000-0005-0000-0000-00000E3E0000}"/>
    <cellStyle name="20% - uthevingsfarge 6 48 2_4 manuell" xfId="53187" xr:uid="{D4326921-ED8E-4A17-9752-B88BD8843187}"/>
    <cellStyle name="20% - uthevingsfarge 6 48 3" xfId="3881" xr:uid="{00000000-0005-0000-0000-0000103E0000}"/>
    <cellStyle name="20% - uthevingsfarge 6 48 4" xfId="43357" xr:uid="{00000000-0005-0000-0000-0000113E0000}"/>
    <cellStyle name="20% - uthevingsfarge 6 48_4 manuell" xfId="53188" xr:uid="{CBC5A7DC-1F59-4C01-A366-01E5EF0A4918}"/>
    <cellStyle name="20% - uthevingsfarge 6 49" xfId="3882" xr:uid="{00000000-0005-0000-0000-0000133E0000}"/>
    <cellStyle name="20% - uthevingsfarge 6 49 2" xfId="3883" xr:uid="{00000000-0005-0000-0000-0000143E0000}"/>
    <cellStyle name="20% - uthevingsfarge 6 49 2 2" xfId="3884" xr:uid="{00000000-0005-0000-0000-0000153E0000}"/>
    <cellStyle name="20% - uthevingsfarge 6 49 2 3" xfId="43358" xr:uid="{00000000-0005-0000-0000-0000163E0000}"/>
    <cellStyle name="20% - uthevingsfarge 6 49 2_4 manuell" xfId="53189" xr:uid="{7481C151-08D0-4316-A7B1-A91654A05823}"/>
    <cellStyle name="20% - uthevingsfarge 6 49 3" xfId="3885" xr:uid="{00000000-0005-0000-0000-0000183E0000}"/>
    <cellStyle name="20% - uthevingsfarge 6 49 4" xfId="43359" xr:uid="{00000000-0005-0000-0000-0000193E0000}"/>
    <cellStyle name="20% - uthevingsfarge 6 49_4 manuell" xfId="53190" xr:uid="{F554738D-4ADE-43D8-8A32-3FE1166DD5BA}"/>
    <cellStyle name="20% - uthevingsfarge 6 5" xfId="3886" xr:uid="{00000000-0005-0000-0000-00001B3E0000}"/>
    <cellStyle name="20% - uthevingsfarge 6 5 2" xfId="3887" xr:uid="{00000000-0005-0000-0000-00001C3E0000}"/>
    <cellStyle name="20% - uthevingsfarge 6 5 2 2" xfId="3888" xr:uid="{00000000-0005-0000-0000-00001D3E0000}"/>
    <cellStyle name="20% - uthevingsfarge 6 5 2 2 2" xfId="43360" xr:uid="{00000000-0005-0000-0000-00001E3E0000}"/>
    <cellStyle name="20% - uthevingsfarge 6 5 2 2 2 2" xfId="43361" xr:uid="{00000000-0005-0000-0000-00001F3E0000}"/>
    <cellStyle name="20% - uthevingsfarge 6 5 2 2 3" xfId="43362" xr:uid="{00000000-0005-0000-0000-0000203E0000}"/>
    <cellStyle name="20% - uthevingsfarge 6 5 2 2_3. Chng in credit spreads" xfId="43363" xr:uid="{00000000-0005-0000-0000-0000213E0000}"/>
    <cellStyle name="20% - uthevingsfarge 6 5 2 3" xfId="43364" xr:uid="{00000000-0005-0000-0000-0000223E0000}"/>
    <cellStyle name="20% - uthevingsfarge 6 5 2 3 2" xfId="43365" xr:uid="{00000000-0005-0000-0000-0000233E0000}"/>
    <cellStyle name="20% - uthevingsfarge 6 5 2 3 2 2" xfId="43366" xr:uid="{00000000-0005-0000-0000-0000243E0000}"/>
    <cellStyle name="20% - uthevingsfarge 6 5 2 3 3" xfId="43367" xr:uid="{00000000-0005-0000-0000-0000253E0000}"/>
    <cellStyle name="20% - uthevingsfarge 6 5 2 3_3. Chng in credit spreads" xfId="43368" xr:uid="{00000000-0005-0000-0000-0000263E0000}"/>
    <cellStyle name="20% - uthevingsfarge 6 5 2 4" xfId="43369" xr:uid="{00000000-0005-0000-0000-0000273E0000}"/>
    <cellStyle name="20% - uthevingsfarge 6 5 2 4 2" xfId="43370" xr:uid="{00000000-0005-0000-0000-0000283E0000}"/>
    <cellStyle name="20% - uthevingsfarge 6 5 2 5" xfId="43371" xr:uid="{00000000-0005-0000-0000-0000293E0000}"/>
    <cellStyle name="20% - uthevingsfarge 6 5 2_3. Chng in credit spreads" xfId="43372" xr:uid="{00000000-0005-0000-0000-00002A3E0000}"/>
    <cellStyle name="20% - uthevingsfarge 6 5 3" xfId="3889" xr:uid="{00000000-0005-0000-0000-00002B3E0000}"/>
    <cellStyle name="20% - uthevingsfarge 6 5 3 2" xfId="15107" xr:uid="{00000000-0005-0000-0000-00002C3E0000}"/>
    <cellStyle name="20% - uthevingsfarge 6 5 3 2 2" xfId="43373" xr:uid="{00000000-0005-0000-0000-00002D3E0000}"/>
    <cellStyle name="20% - uthevingsfarge 6 5 3 3" xfId="43374" xr:uid="{00000000-0005-0000-0000-00002E3E0000}"/>
    <cellStyle name="20% - uthevingsfarge 6 5 3_3. Chng in credit spreads" xfId="43375" xr:uid="{00000000-0005-0000-0000-00002F3E0000}"/>
    <cellStyle name="20% - uthevingsfarge 6 5 4" xfId="15108" xr:uid="{00000000-0005-0000-0000-0000303E0000}"/>
    <cellStyle name="20% - uthevingsfarge 6 5 4 2" xfId="43376" xr:uid="{00000000-0005-0000-0000-0000313E0000}"/>
    <cellStyle name="20% - uthevingsfarge 6 5 4 2 2" xfId="43377" xr:uid="{00000000-0005-0000-0000-0000323E0000}"/>
    <cellStyle name="20% - uthevingsfarge 6 5 4 3" xfId="43378" xr:uid="{00000000-0005-0000-0000-0000333E0000}"/>
    <cellStyle name="20% - uthevingsfarge 6 5 4_3. Chng in credit spreads" xfId="43379" xr:uid="{00000000-0005-0000-0000-0000343E0000}"/>
    <cellStyle name="20% - uthevingsfarge 6 5 5" xfId="15109" xr:uid="{00000000-0005-0000-0000-0000353E0000}"/>
    <cellStyle name="20% - uthevingsfarge 6 5 5 2" xfId="43380" xr:uid="{00000000-0005-0000-0000-0000363E0000}"/>
    <cellStyle name="20% - uthevingsfarge 6 5 6" xfId="38322" xr:uid="{00000000-0005-0000-0000-0000373E0000}"/>
    <cellStyle name="20% - uthevingsfarge 6 5 7" xfId="43381" xr:uid="{00000000-0005-0000-0000-0000383E0000}"/>
    <cellStyle name="20% - uthevingsfarge 6 5 8" xfId="43382" xr:uid="{00000000-0005-0000-0000-0000393E0000}"/>
    <cellStyle name="20% - uthevingsfarge 6 5 9" xfId="43383" xr:uid="{00000000-0005-0000-0000-00003A3E0000}"/>
    <cellStyle name="20% - uthevingsfarge 6 5_3. Chng in credit spreads" xfId="43384" xr:uid="{00000000-0005-0000-0000-00003B3E0000}"/>
    <cellStyle name="20% - uthevingsfarge 6 50" xfId="3890" xr:uid="{00000000-0005-0000-0000-00003C3E0000}"/>
    <cellStyle name="20% - uthevingsfarge 6 50 2" xfId="3891" xr:uid="{00000000-0005-0000-0000-00003D3E0000}"/>
    <cellStyle name="20% - uthevingsfarge 6 50 2 2" xfId="3892" xr:uid="{00000000-0005-0000-0000-00003E3E0000}"/>
    <cellStyle name="20% - uthevingsfarge 6 50 2 3" xfId="43385" xr:uid="{00000000-0005-0000-0000-00003F3E0000}"/>
    <cellStyle name="20% - uthevingsfarge 6 50 2_4 manuell" xfId="53191" xr:uid="{332E9343-3718-4697-A456-1DB58C2F6756}"/>
    <cellStyle name="20% - uthevingsfarge 6 50 3" xfId="3893" xr:uid="{00000000-0005-0000-0000-0000413E0000}"/>
    <cellStyle name="20% - uthevingsfarge 6 50 4" xfId="43386" xr:uid="{00000000-0005-0000-0000-0000423E0000}"/>
    <cellStyle name="20% - uthevingsfarge 6 50_4 manuell" xfId="53192" xr:uid="{C3523E6B-EBFD-42E7-8119-7F030F179587}"/>
    <cellStyle name="20% - uthevingsfarge 6 51" xfId="3894" xr:uid="{00000000-0005-0000-0000-0000443E0000}"/>
    <cellStyle name="20% - uthevingsfarge 6 51 2" xfId="3895" xr:uid="{00000000-0005-0000-0000-0000453E0000}"/>
    <cellStyle name="20% - uthevingsfarge 6 51 2 2" xfId="3896" xr:uid="{00000000-0005-0000-0000-0000463E0000}"/>
    <cellStyle name="20% - uthevingsfarge 6 51 2 3" xfId="43387" xr:uid="{00000000-0005-0000-0000-0000473E0000}"/>
    <cellStyle name="20% - uthevingsfarge 6 51 2_4 manuell" xfId="53193" xr:uid="{EBFC5E37-C4BF-4259-AB04-CB458747A136}"/>
    <cellStyle name="20% - uthevingsfarge 6 51 3" xfId="3897" xr:uid="{00000000-0005-0000-0000-0000493E0000}"/>
    <cellStyle name="20% - uthevingsfarge 6 51 4" xfId="43388" xr:uid="{00000000-0005-0000-0000-00004A3E0000}"/>
    <cellStyle name="20% - uthevingsfarge 6 51_4 manuell" xfId="53194" xr:uid="{85461167-57C9-499A-9CBF-DF88424ED19C}"/>
    <cellStyle name="20% - uthevingsfarge 6 52" xfId="3898" xr:uid="{00000000-0005-0000-0000-00004C3E0000}"/>
    <cellStyle name="20% - uthevingsfarge 6 52 2" xfId="3899" xr:uid="{00000000-0005-0000-0000-00004D3E0000}"/>
    <cellStyle name="20% - uthevingsfarge 6 52 2 2" xfId="3900" xr:uid="{00000000-0005-0000-0000-00004E3E0000}"/>
    <cellStyle name="20% - uthevingsfarge 6 52 2 3" xfId="43389" xr:uid="{00000000-0005-0000-0000-00004F3E0000}"/>
    <cellStyle name="20% - uthevingsfarge 6 52 2_4 manuell" xfId="53195" xr:uid="{6EFD042B-3DDD-4A77-8773-401FFDF09CE6}"/>
    <cellStyle name="20% - uthevingsfarge 6 52 3" xfId="3901" xr:uid="{00000000-0005-0000-0000-0000513E0000}"/>
    <cellStyle name="20% - uthevingsfarge 6 52 4" xfId="43390" xr:uid="{00000000-0005-0000-0000-0000523E0000}"/>
    <cellStyle name="20% - uthevingsfarge 6 52_4 manuell" xfId="53196" xr:uid="{62677D18-955B-4C52-BC12-167E6D1E061B}"/>
    <cellStyle name="20% - uthevingsfarge 6 53" xfId="3902" xr:uid="{00000000-0005-0000-0000-0000543E0000}"/>
    <cellStyle name="20% - uthevingsfarge 6 53 2" xfId="3903" xr:uid="{00000000-0005-0000-0000-0000553E0000}"/>
    <cellStyle name="20% - uthevingsfarge 6 53 2 2" xfId="3904" xr:uid="{00000000-0005-0000-0000-0000563E0000}"/>
    <cellStyle name="20% - uthevingsfarge 6 53 2 3" xfId="43391" xr:uid="{00000000-0005-0000-0000-0000573E0000}"/>
    <cellStyle name="20% - uthevingsfarge 6 53 2_4 manuell" xfId="53197" xr:uid="{C24530A2-FFB0-4C28-87E7-FF3555AC7CC9}"/>
    <cellStyle name="20% - uthevingsfarge 6 53 3" xfId="3905" xr:uid="{00000000-0005-0000-0000-0000593E0000}"/>
    <cellStyle name="20% - uthevingsfarge 6 53 4" xfId="43392" xr:uid="{00000000-0005-0000-0000-00005A3E0000}"/>
    <cellStyle name="20% - uthevingsfarge 6 53_4 manuell" xfId="53198" xr:uid="{66D7FE7D-F1FD-4F47-BBEE-A0BE5053D207}"/>
    <cellStyle name="20% - uthevingsfarge 6 54" xfId="3906" xr:uid="{00000000-0005-0000-0000-00005C3E0000}"/>
    <cellStyle name="20% - uthevingsfarge 6 54 2" xfId="3907" xr:uid="{00000000-0005-0000-0000-00005D3E0000}"/>
    <cellStyle name="20% - uthevingsfarge 6 54 2 2" xfId="3908" xr:uid="{00000000-0005-0000-0000-00005E3E0000}"/>
    <cellStyle name="20% - uthevingsfarge 6 54 2 3" xfId="43393" xr:uid="{00000000-0005-0000-0000-00005F3E0000}"/>
    <cellStyle name="20% - uthevingsfarge 6 54 2_4 manuell" xfId="53199" xr:uid="{F9570E80-E463-45AB-88AA-7928B237725F}"/>
    <cellStyle name="20% - uthevingsfarge 6 54 3" xfId="3909" xr:uid="{00000000-0005-0000-0000-0000613E0000}"/>
    <cellStyle name="20% - uthevingsfarge 6 54 4" xfId="43394" xr:uid="{00000000-0005-0000-0000-0000623E0000}"/>
    <cellStyle name="20% - uthevingsfarge 6 54_4 manuell" xfId="53200" xr:uid="{1DD50EC2-2D6B-44D1-8563-C21D529F7BF2}"/>
    <cellStyle name="20% - uthevingsfarge 6 55" xfId="3910" xr:uid="{00000000-0005-0000-0000-0000643E0000}"/>
    <cellStyle name="20% - uthevingsfarge 6 55 2" xfId="3911" xr:uid="{00000000-0005-0000-0000-0000653E0000}"/>
    <cellStyle name="20% - uthevingsfarge 6 55 2 2" xfId="3912" xr:uid="{00000000-0005-0000-0000-0000663E0000}"/>
    <cellStyle name="20% - uthevingsfarge 6 55 2 3" xfId="43395" xr:uid="{00000000-0005-0000-0000-0000673E0000}"/>
    <cellStyle name="20% - uthevingsfarge 6 55 2_4 manuell" xfId="53201" xr:uid="{BF03DB68-FC4F-4214-98F0-A76E680B6EBD}"/>
    <cellStyle name="20% - uthevingsfarge 6 55 3" xfId="3913" xr:uid="{00000000-0005-0000-0000-0000693E0000}"/>
    <cellStyle name="20% - uthevingsfarge 6 55 4" xfId="43396" xr:uid="{00000000-0005-0000-0000-00006A3E0000}"/>
    <cellStyle name="20% - uthevingsfarge 6 55_4 manuell" xfId="53202" xr:uid="{7C60A22B-0BD8-4F94-90D1-1CC9D31283BF}"/>
    <cellStyle name="20% - uthevingsfarge 6 56" xfId="3914" xr:uid="{00000000-0005-0000-0000-00006C3E0000}"/>
    <cellStyle name="20% - uthevingsfarge 6 56 2" xfId="3915" xr:uid="{00000000-0005-0000-0000-00006D3E0000}"/>
    <cellStyle name="20% - uthevingsfarge 6 56 2 2" xfId="3916" xr:uid="{00000000-0005-0000-0000-00006E3E0000}"/>
    <cellStyle name="20% - uthevingsfarge 6 56 2 3" xfId="43397" xr:uid="{00000000-0005-0000-0000-00006F3E0000}"/>
    <cellStyle name="20% - uthevingsfarge 6 56 2_4 manuell" xfId="53203" xr:uid="{86106EE8-396E-45CE-BCF1-BB4296CFECF2}"/>
    <cellStyle name="20% - uthevingsfarge 6 56 3" xfId="3917" xr:uid="{00000000-0005-0000-0000-0000713E0000}"/>
    <cellStyle name="20% - uthevingsfarge 6 56 4" xfId="43398" xr:uid="{00000000-0005-0000-0000-0000723E0000}"/>
    <cellStyle name="20% - uthevingsfarge 6 56_4 manuell" xfId="53204" xr:uid="{158D30A8-9722-4F98-B720-C2E50FC2279F}"/>
    <cellStyle name="20% - uthevingsfarge 6 57" xfId="3918" xr:uid="{00000000-0005-0000-0000-0000743E0000}"/>
    <cellStyle name="20% - uthevingsfarge 6 57 2" xfId="3919" xr:uid="{00000000-0005-0000-0000-0000753E0000}"/>
    <cellStyle name="20% - uthevingsfarge 6 57 2 2" xfId="3920" xr:uid="{00000000-0005-0000-0000-0000763E0000}"/>
    <cellStyle name="20% - uthevingsfarge 6 57 2 3" xfId="43399" xr:uid="{00000000-0005-0000-0000-0000773E0000}"/>
    <cellStyle name="20% - uthevingsfarge 6 57 2_4 manuell" xfId="53205" xr:uid="{CAC50D1F-2DE9-476D-A4F0-ED298B4501E7}"/>
    <cellStyle name="20% - uthevingsfarge 6 57 3" xfId="3921" xr:uid="{00000000-0005-0000-0000-0000793E0000}"/>
    <cellStyle name="20% - uthevingsfarge 6 57 4" xfId="43400" xr:uid="{00000000-0005-0000-0000-00007A3E0000}"/>
    <cellStyle name="20% - uthevingsfarge 6 57_4 manuell" xfId="53206" xr:uid="{C6DB67A5-52EE-40AE-BA05-24E8DABC7937}"/>
    <cellStyle name="20% - uthevingsfarge 6 58" xfId="3922" xr:uid="{00000000-0005-0000-0000-00007C3E0000}"/>
    <cellStyle name="20% - uthevingsfarge 6 58 2" xfId="3923" xr:uid="{00000000-0005-0000-0000-00007D3E0000}"/>
    <cellStyle name="20% - uthevingsfarge 6 58 2 2" xfId="3924" xr:uid="{00000000-0005-0000-0000-00007E3E0000}"/>
    <cellStyle name="20% - uthevingsfarge 6 58 2 3" xfId="43401" xr:uid="{00000000-0005-0000-0000-00007F3E0000}"/>
    <cellStyle name="20% - uthevingsfarge 6 58 2_4 manuell" xfId="53207" xr:uid="{78C189D8-D17D-47CA-A01D-FE4D20061082}"/>
    <cellStyle name="20% - uthevingsfarge 6 58 3" xfId="3925" xr:uid="{00000000-0005-0000-0000-0000813E0000}"/>
    <cellStyle name="20% - uthevingsfarge 6 58 4" xfId="43402" xr:uid="{00000000-0005-0000-0000-0000823E0000}"/>
    <cellStyle name="20% - uthevingsfarge 6 58_4 manuell" xfId="53208" xr:uid="{8CF37430-61E5-488C-A733-5EAAF880C088}"/>
    <cellStyle name="20% - uthevingsfarge 6 59" xfId="3926" xr:uid="{00000000-0005-0000-0000-0000843E0000}"/>
    <cellStyle name="20% - uthevingsfarge 6 59 2" xfId="3927" xr:uid="{00000000-0005-0000-0000-0000853E0000}"/>
    <cellStyle name="20% - uthevingsfarge 6 59 2 2" xfId="3928" xr:uid="{00000000-0005-0000-0000-0000863E0000}"/>
    <cellStyle name="20% - uthevingsfarge 6 59 2 3" xfId="43403" xr:uid="{00000000-0005-0000-0000-0000873E0000}"/>
    <cellStyle name="20% - uthevingsfarge 6 59 2_4 manuell" xfId="53209" xr:uid="{5DB69921-B994-4690-9264-4E45A200F3ED}"/>
    <cellStyle name="20% - uthevingsfarge 6 59 3" xfId="3929" xr:uid="{00000000-0005-0000-0000-0000893E0000}"/>
    <cellStyle name="20% - uthevingsfarge 6 59 4" xfId="43404" xr:uid="{00000000-0005-0000-0000-00008A3E0000}"/>
    <cellStyle name="20% - uthevingsfarge 6 59_4 manuell" xfId="53210" xr:uid="{38845C8E-05D8-4C6E-821A-F0C9FACD5540}"/>
    <cellStyle name="20% - uthevingsfarge 6 6" xfId="3930" xr:uid="{00000000-0005-0000-0000-00008C3E0000}"/>
    <cellStyle name="20% - uthevingsfarge 6 6 2" xfId="3931" xr:uid="{00000000-0005-0000-0000-00008D3E0000}"/>
    <cellStyle name="20% - uthevingsfarge 6 6 2 2" xfId="3932" xr:uid="{00000000-0005-0000-0000-00008E3E0000}"/>
    <cellStyle name="20% - uthevingsfarge 6 6 2 2 2" xfId="43405" xr:uid="{00000000-0005-0000-0000-00008F3E0000}"/>
    <cellStyle name="20% - uthevingsfarge 6 6 2 2_CC1" xfId="53211" xr:uid="{8E0863CC-221E-42A2-AD5C-879E4EC4DCAD}"/>
    <cellStyle name="20% - uthevingsfarge 6 6 2 3" xfId="43406" xr:uid="{00000000-0005-0000-0000-0000903E0000}"/>
    <cellStyle name="20% - uthevingsfarge 6 6 2 4" xfId="43407" xr:uid="{00000000-0005-0000-0000-0000913E0000}"/>
    <cellStyle name="20% - uthevingsfarge 6 6 2_3. Chng in credit spreads" xfId="43408" xr:uid="{00000000-0005-0000-0000-0000923E0000}"/>
    <cellStyle name="20% - uthevingsfarge 6 6 3" xfId="3933" xr:uid="{00000000-0005-0000-0000-0000933E0000}"/>
    <cellStyle name="20% - uthevingsfarge 6 6 3 2" xfId="15110" xr:uid="{00000000-0005-0000-0000-0000943E0000}"/>
    <cellStyle name="20% - uthevingsfarge 6 6 3 2 2" xfId="43409" xr:uid="{00000000-0005-0000-0000-0000953E0000}"/>
    <cellStyle name="20% - uthevingsfarge 6 6 3 3" xfId="43410" xr:uid="{00000000-0005-0000-0000-0000963E0000}"/>
    <cellStyle name="20% - uthevingsfarge 6 6 3_3. Chng in credit spreads" xfId="43411" xr:uid="{00000000-0005-0000-0000-0000973E0000}"/>
    <cellStyle name="20% - uthevingsfarge 6 6 4" xfId="15111" xr:uid="{00000000-0005-0000-0000-0000983E0000}"/>
    <cellStyle name="20% - uthevingsfarge 6 6 4 2" xfId="43412" xr:uid="{00000000-0005-0000-0000-0000993E0000}"/>
    <cellStyle name="20% - uthevingsfarge 6 6 5" xfId="15112" xr:uid="{00000000-0005-0000-0000-00009A3E0000}"/>
    <cellStyle name="20% - uthevingsfarge 6 6 6" xfId="38323" xr:uid="{00000000-0005-0000-0000-00009B3E0000}"/>
    <cellStyle name="20% - uthevingsfarge 6 6 7" xfId="43413" xr:uid="{00000000-0005-0000-0000-00009C3E0000}"/>
    <cellStyle name="20% - uthevingsfarge 6 6 8" xfId="43414" xr:uid="{00000000-0005-0000-0000-00009D3E0000}"/>
    <cellStyle name="20% - uthevingsfarge 6 6 9" xfId="43415" xr:uid="{00000000-0005-0000-0000-00009E3E0000}"/>
    <cellStyle name="20% - uthevingsfarge 6 6_3. Chng in credit spreads" xfId="43416" xr:uid="{00000000-0005-0000-0000-00009F3E0000}"/>
    <cellStyle name="20% - uthevingsfarge 6 60" xfId="15113" xr:uid="{00000000-0005-0000-0000-0000A03E0000}"/>
    <cellStyle name="20% - uthevingsfarge 6 60 2" xfId="15114" xr:uid="{00000000-0005-0000-0000-0000A13E0000}"/>
    <cellStyle name="20% - uthevingsfarge 6 60 2 2" xfId="35011" xr:uid="{00000000-0005-0000-0000-0000A23E0000}"/>
    <cellStyle name="20% - uthevingsfarge 6 60 3" xfId="15115" xr:uid="{00000000-0005-0000-0000-0000A33E0000}"/>
    <cellStyle name="20% - uthevingsfarge 6 60 4" xfId="34775" xr:uid="{00000000-0005-0000-0000-0000A43E0000}"/>
    <cellStyle name="20% - uthevingsfarge 6 60_43 Manuell" xfId="54453" xr:uid="{68372F92-5EEF-4E34-82B8-950B10169251}"/>
    <cellStyle name="20% - uthevingsfarge 6 61" xfId="15116" xr:uid="{00000000-0005-0000-0000-0000A63E0000}"/>
    <cellStyle name="20% - uthevingsfarge 6 61 2" xfId="15117" xr:uid="{00000000-0005-0000-0000-0000A73E0000}"/>
    <cellStyle name="20% - uthevingsfarge 6 61 2 2" xfId="35032" xr:uid="{00000000-0005-0000-0000-0000A83E0000}"/>
    <cellStyle name="20% - uthevingsfarge 6 61 3" xfId="15118" xr:uid="{00000000-0005-0000-0000-0000A93E0000}"/>
    <cellStyle name="20% - uthevingsfarge 6 61 4" xfId="34801" xr:uid="{00000000-0005-0000-0000-0000AA3E0000}"/>
    <cellStyle name="20% - uthevingsfarge 6 61_43 Manuell" xfId="54454" xr:uid="{58BE718B-1C81-440E-A2D9-30E20E709408}"/>
    <cellStyle name="20% - uthevingsfarge 6 62" xfId="15119" xr:uid="{00000000-0005-0000-0000-0000AC3E0000}"/>
    <cellStyle name="20% - uthevingsfarge 6 62 2" xfId="15120" xr:uid="{00000000-0005-0000-0000-0000AD3E0000}"/>
    <cellStyle name="20% - uthevingsfarge 6 62 2 2" xfId="35001" xr:uid="{00000000-0005-0000-0000-0000AE3E0000}"/>
    <cellStyle name="20% - uthevingsfarge 6 62 3" xfId="34705" xr:uid="{00000000-0005-0000-0000-0000AF3E0000}"/>
    <cellStyle name="20% - uthevingsfarge 6 62_43 Manuell" xfId="54455" xr:uid="{9A50049D-0FF4-4FFA-8876-3CB789362A30}"/>
    <cellStyle name="20% - uthevingsfarge 6 63" xfId="15121" xr:uid="{00000000-0005-0000-0000-0000B13E0000}"/>
    <cellStyle name="20% - uthevingsfarge 6 63 2" xfId="34985" xr:uid="{00000000-0005-0000-0000-0000B23E0000}"/>
    <cellStyle name="20% - uthevingsfarge 6 64" xfId="15122" xr:uid="{00000000-0005-0000-0000-0000B33E0000}"/>
    <cellStyle name="20% - uthevingsfarge 6 64 2" xfId="35064" xr:uid="{00000000-0005-0000-0000-0000B43E0000}"/>
    <cellStyle name="20% - uthevingsfarge 6 65" xfId="15123" xr:uid="{00000000-0005-0000-0000-0000B53E0000}"/>
    <cellStyle name="20% - uthevingsfarge 6 65 2" xfId="34955" xr:uid="{00000000-0005-0000-0000-0000B63E0000}"/>
    <cellStyle name="20% - uthevingsfarge 6 66" xfId="15124" xr:uid="{00000000-0005-0000-0000-0000B73E0000}"/>
    <cellStyle name="20% - uthevingsfarge 6 66 2" xfId="35050" xr:uid="{00000000-0005-0000-0000-0000B83E0000}"/>
    <cellStyle name="20% - uthevingsfarge 6 67" xfId="35041" xr:uid="{00000000-0005-0000-0000-0000B93E0000}"/>
    <cellStyle name="20% - uthevingsfarge 6 68" xfId="43417" xr:uid="{00000000-0005-0000-0000-0000BA3E0000}"/>
    <cellStyle name="20% - uthevingsfarge 6 69" xfId="43418" xr:uid="{00000000-0005-0000-0000-0000BB3E0000}"/>
    <cellStyle name="20% - uthevingsfarge 6 7" xfId="3934" xr:uid="{00000000-0005-0000-0000-0000BC3E0000}"/>
    <cellStyle name="20% - uthevingsfarge 6 7 2" xfId="3935" xr:uid="{00000000-0005-0000-0000-0000BD3E0000}"/>
    <cellStyle name="20% - uthevingsfarge 6 7 2 2" xfId="3936" xr:uid="{00000000-0005-0000-0000-0000BE3E0000}"/>
    <cellStyle name="20% - uthevingsfarge 6 7 2 3" xfId="43419" xr:uid="{00000000-0005-0000-0000-0000BF3E0000}"/>
    <cellStyle name="20% - uthevingsfarge 6 7 2 4" xfId="43420" xr:uid="{00000000-0005-0000-0000-0000C03E0000}"/>
    <cellStyle name="20% - uthevingsfarge 6 7 2_4 manuell" xfId="53212" xr:uid="{6784FA16-C634-44EF-ADCE-952DC57D8A4B}"/>
    <cellStyle name="20% - uthevingsfarge 6 7 3" xfId="3937" xr:uid="{00000000-0005-0000-0000-0000C23E0000}"/>
    <cellStyle name="20% - uthevingsfarge 6 7 3 2" xfId="15125" xr:uid="{00000000-0005-0000-0000-0000C33E0000}"/>
    <cellStyle name="20% - uthevingsfarge 6 7 3_43 Manuell" xfId="54456" xr:uid="{0AF76C8A-A2D1-4090-A9EE-B24D4AE3F705}"/>
    <cellStyle name="20% - uthevingsfarge 6 7 4" xfId="15126" xr:uid="{00000000-0005-0000-0000-0000C53E0000}"/>
    <cellStyle name="20% - uthevingsfarge 6 7 5" xfId="15127" xr:uid="{00000000-0005-0000-0000-0000C63E0000}"/>
    <cellStyle name="20% - uthevingsfarge 6 7 6" xfId="43421" xr:uid="{00000000-0005-0000-0000-0000C73E0000}"/>
    <cellStyle name="20% - uthevingsfarge 6 7 7" xfId="43422" xr:uid="{00000000-0005-0000-0000-0000C83E0000}"/>
    <cellStyle name="20% - uthevingsfarge 6 7 8" xfId="43423" xr:uid="{00000000-0005-0000-0000-0000C93E0000}"/>
    <cellStyle name="20% - uthevingsfarge 6 7_3. Chng in credit spreads" xfId="43424" xr:uid="{00000000-0005-0000-0000-0000CA3E0000}"/>
    <cellStyle name="20% - uthevingsfarge 6 70" xfId="43425" xr:uid="{00000000-0005-0000-0000-0000CB3E0000}"/>
    <cellStyle name="20% - uthevingsfarge 6 71" xfId="43426" xr:uid="{00000000-0005-0000-0000-0000CC3E0000}"/>
    <cellStyle name="20% - uthevingsfarge 6 72" xfId="43427" xr:uid="{00000000-0005-0000-0000-0000CD3E0000}"/>
    <cellStyle name="20% - uthevingsfarge 6 73" xfId="43428" xr:uid="{00000000-0005-0000-0000-0000CE3E0000}"/>
    <cellStyle name="20% - uthevingsfarge 6 74" xfId="43429" xr:uid="{00000000-0005-0000-0000-0000CF3E0000}"/>
    <cellStyle name="20% - uthevingsfarge 6 8" xfId="3938" xr:uid="{00000000-0005-0000-0000-0000D03E0000}"/>
    <cellStyle name="20% - uthevingsfarge 6 8 2" xfId="3939" xr:uid="{00000000-0005-0000-0000-0000D13E0000}"/>
    <cellStyle name="20% - uthevingsfarge 6 8 2 2" xfId="3940" xr:uid="{00000000-0005-0000-0000-0000D23E0000}"/>
    <cellStyle name="20% - uthevingsfarge 6 8 2 3" xfId="43430" xr:uid="{00000000-0005-0000-0000-0000D33E0000}"/>
    <cellStyle name="20% - uthevingsfarge 6 8 2 4" xfId="43431" xr:uid="{00000000-0005-0000-0000-0000D43E0000}"/>
    <cellStyle name="20% - uthevingsfarge 6 8 2_4 manuell" xfId="53213" xr:uid="{D3AC830B-7414-4739-8C05-F90BB44C1A80}"/>
    <cellStyle name="20% - uthevingsfarge 6 8 3" xfId="3941" xr:uid="{00000000-0005-0000-0000-0000D63E0000}"/>
    <cellStyle name="20% - uthevingsfarge 6 8 4" xfId="43432" xr:uid="{00000000-0005-0000-0000-0000D73E0000}"/>
    <cellStyle name="20% - uthevingsfarge 6 8 5" xfId="43433" xr:uid="{00000000-0005-0000-0000-0000D83E0000}"/>
    <cellStyle name="20% - uthevingsfarge 6 8_3. Chng in credit spreads" xfId="43434" xr:uid="{00000000-0005-0000-0000-0000D93E0000}"/>
    <cellStyle name="20% - uthevingsfarge 6 9" xfId="3942" xr:uid="{00000000-0005-0000-0000-0000DA3E0000}"/>
    <cellStyle name="20% - uthevingsfarge 6 9 2" xfId="3943" xr:uid="{00000000-0005-0000-0000-0000DB3E0000}"/>
    <cellStyle name="20% - uthevingsfarge 6 9 2 2" xfId="3944" xr:uid="{00000000-0005-0000-0000-0000DC3E0000}"/>
    <cellStyle name="20% - uthevingsfarge 6 9 2 3" xfId="43435" xr:uid="{00000000-0005-0000-0000-0000DD3E0000}"/>
    <cellStyle name="20% - uthevingsfarge 6 9 2_4 manuell" xfId="53214" xr:uid="{8AC9690A-AAB9-4243-82C9-CBF560816F4A}"/>
    <cellStyle name="20% - uthevingsfarge 6 9 3" xfId="3945" xr:uid="{00000000-0005-0000-0000-0000DF3E0000}"/>
    <cellStyle name="20% - uthevingsfarge 6 9 4" xfId="43436" xr:uid="{00000000-0005-0000-0000-0000E03E0000}"/>
    <cellStyle name="20% - uthevingsfarge 6 9 5" xfId="43437" xr:uid="{00000000-0005-0000-0000-0000E13E0000}"/>
    <cellStyle name="20% - uthevingsfarge 6 9_4 manuell" xfId="53215" xr:uid="{07655AEF-7CDB-4D5B-9DAD-86ABB02A33DC}"/>
    <cellStyle name="20% - uthevingsfarge 6_4 manuell" xfId="53216" xr:uid="{31C27D21-496B-423B-9933-88E78952AE74}"/>
    <cellStyle name="20% - Акцент1" xfId="15128" xr:uid="{00000000-0005-0000-0000-0000E43E0000}"/>
    <cellStyle name="20% - Акцент1 2" xfId="15129" xr:uid="{00000000-0005-0000-0000-0000E53E0000}"/>
    <cellStyle name="20% - Акцент1 3" xfId="15130" xr:uid="{00000000-0005-0000-0000-0000E63E0000}"/>
    <cellStyle name="20% - Акцент1_43 Manuell" xfId="54457" xr:uid="{A55FFD3D-B193-4B35-B25F-08BCB70877C1}"/>
    <cellStyle name="20% - Акцент2" xfId="15131" xr:uid="{00000000-0005-0000-0000-0000E83E0000}"/>
    <cellStyle name="20% - Акцент2 2" xfId="15132" xr:uid="{00000000-0005-0000-0000-0000E93E0000}"/>
    <cellStyle name="20% - Акцент2 3" xfId="15133" xr:uid="{00000000-0005-0000-0000-0000EA3E0000}"/>
    <cellStyle name="20% - Акцент2_43 Manuell" xfId="54458" xr:uid="{5E60CE6E-4C41-41D3-ABE5-3BC1F3788B7F}"/>
    <cellStyle name="20% - Акцент3" xfId="15134" xr:uid="{00000000-0005-0000-0000-0000EC3E0000}"/>
    <cellStyle name="20% - Акцент3 2" xfId="15135" xr:uid="{00000000-0005-0000-0000-0000ED3E0000}"/>
    <cellStyle name="20% - Акцент3 3" xfId="15136" xr:uid="{00000000-0005-0000-0000-0000EE3E0000}"/>
    <cellStyle name="20% - Акцент3_43 Manuell" xfId="54459" xr:uid="{DBDEAEF3-5321-43B2-BF09-FD4F607B5C83}"/>
    <cellStyle name="20% - Акцент4" xfId="15137" xr:uid="{00000000-0005-0000-0000-0000F03E0000}"/>
    <cellStyle name="20% - Акцент4 2" xfId="15138" xr:uid="{00000000-0005-0000-0000-0000F13E0000}"/>
    <cellStyle name="20% - Акцент4 3" xfId="15139" xr:uid="{00000000-0005-0000-0000-0000F23E0000}"/>
    <cellStyle name="20% - Акцент4_43 Manuell" xfId="54460" xr:uid="{4CFDDF50-A258-4558-8BC6-5248AED40D34}"/>
    <cellStyle name="20% - Акцент5" xfId="15140" xr:uid="{00000000-0005-0000-0000-0000F43E0000}"/>
    <cellStyle name="20% - Акцент5 2" xfId="15141" xr:uid="{00000000-0005-0000-0000-0000F53E0000}"/>
    <cellStyle name="20% - Акцент5 3" xfId="15142" xr:uid="{00000000-0005-0000-0000-0000F63E0000}"/>
    <cellStyle name="20% - Акцент5_43 Manuell" xfId="54461" xr:uid="{59825B0F-DA60-46F0-B339-8268088584F3}"/>
    <cellStyle name="20% - Акцент6" xfId="15143" xr:uid="{00000000-0005-0000-0000-0000F83E0000}"/>
    <cellStyle name="20% - Акцент6 2" xfId="15144" xr:uid="{00000000-0005-0000-0000-0000F93E0000}"/>
    <cellStyle name="20% - Акцент6 3" xfId="15145" xr:uid="{00000000-0005-0000-0000-0000FA3E0000}"/>
    <cellStyle name="20% - Акцент6_43 Manuell" xfId="54462" xr:uid="{6829A9AC-1AB9-46D9-82A0-85A5FFE8E819}"/>
    <cellStyle name="3 antraštė" xfId="3946" xr:uid="{00000000-0005-0000-0000-0000FC3E0000}"/>
    <cellStyle name="3 antraštė 2" xfId="15146" xr:uid="{00000000-0005-0000-0000-0000FD3E0000}"/>
    <cellStyle name="3 antraštė_43 Manuell" xfId="54463" xr:uid="{F3F65C9D-06F4-4DE6-8F31-7F4976F104CC}"/>
    <cellStyle name="4 antraštė" xfId="3947" xr:uid="{00000000-0005-0000-0000-0000FF3E0000}"/>
    <cellStyle name="4 antraštė 2" xfId="15147" xr:uid="{00000000-0005-0000-0000-0000003F0000}"/>
    <cellStyle name="4 antraštė_43 Manuell" xfId="54464" xr:uid="{DA88B46D-1ABF-4B4D-8513-BD02FEF4B330}"/>
    <cellStyle name="40 % - Markeringsfarve1" xfId="15148" xr:uid="{00000000-0005-0000-0000-0000023F0000}"/>
    <cellStyle name="40 % - Markeringsfarve1 2" xfId="15149" xr:uid="{00000000-0005-0000-0000-0000033F0000}"/>
    <cellStyle name="40 % - Markeringsfarve1 3" xfId="15150" xr:uid="{00000000-0005-0000-0000-0000043F0000}"/>
    <cellStyle name="40 % - Markeringsfarve1_43 Manuell" xfId="54465" xr:uid="{A15E9919-B056-4DC6-82C9-5043A0DC28D4}"/>
    <cellStyle name="40 % - Markeringsfarve2" xfId="15151" xr:uid="{00000000-0005-0000-0000-0000063F0000}"/>
    <cellStyle name="40 % - Markeringsfarve2 2" xfId="15152" xr:uid="{00000000-0005-0000-0000-0000073F0000}"/>
    <cellStyle name="40 % - Markeringsfarve2 3" xfId="15153" xr:uid="{00000000-0005-0000-0000-0000083F0000}"/>
    <cellStyle name="40 % - Markeringsfarve2_43 Manuell" xfId="54466" xr:uid="{B0B51360-93B4-4D8D-BB07-96CAA016C8E6}"/>
    <cellStyle name="40 % - Markeringsfarve3" xfId="15154" xr:uid="{00000000-0005-0000-0000-00000A3F0000}"/>
    <cellStyle name="40 % - Markeringsfarve3 2" xfId="15155" xr:uid="{00000000-0005-0000-0000-00000B3F0000}"/>
    <cellStyle name="40 % - Markeringsfarve3 3" xfId="15156" xr:uid="{00000000-0005-0000-0000-00000C3F0000}"/>
    <cellStyle name="40 % - Markeringsfarve3_43 Manuell" xfId="54467" xr:uid="{03BEAD9A-024B-450E-A775-031F28502642}"/>
    <cellStyle name="40 % - Markeringsfarve4" xfId="15157" xr:uid="{00000000-0005-0000-0000-00000E3F0000}"/>
    <cellStyle name="40 % - Markeringsfarve4 2" xfId="15158" xr:uid="{00000000-0005-0000-0000-00000F3F0000}"/>
    <cellStyle name="40 % - Markeringsfarve4 3" xfId="15159" xr:uid="{00000000-0005-0000-0000-0000103F0000}"/>
    <cellStyle name="40 % - Markeringsfarve4_43 Manuell" xfId="54468" xr:uid="{6A98BE8E-B9B1-468E-A93A-5867064535A8}"/>
    <cellStyle name="40 % - Markeringsfarve5" xfId="15160" xr:uid="{00000000-0005-0000-0000-0000123F0000}"/>
    <cellStyle name="40 % - Markeringsfarve5 2" xfId="15161" xr:uid="{00000000-0005-0000-0000-0000133F0000}"/>
    <cellStyle name="40 % - Markeringsfarve5 3" xfId="15162" xr:uid="{00000000-0005-0000-0000-0000143F0000}"/>
    <cellStyle name="40 % - Markeringsfarve5_43 Manuell" xfId="54469" xr:uid="{1BABD1FC-A0A7-4F45-9201-0148CA215FDB}"/>
    <cellStyle name="40 % - Markeringsfarve6" xfId="15163" xr:uid="{00000000-0005-0000-0000-0000163F0000}"/>
    <cellStyle name="40 % - Markeringsfarve6 2" xfId="15164" xr:uid="{00000000-0005-0000-0000-0000173F0000}"/>
    <cellStyle name="40 % - Markeringsfarve6 3" xfId="15165" xr:uid="{00000000-0005-0000-0000-0000183F0000}"/>
    <cellStyle name="40 % - Markeringsfarve6_43 Manuell" xfId="54470" xr:uid="{C7E5C63F-B79E-4986-A977-94F97FE17249}"/>
    <cellStyle name="40% - 1. jelölőszín" xfId="3948" xr:uid="{00000000-0005-0000-0000-00001A3F0000}"/>
    <cellStyle name="40% - 1. jelölőszín 2" xfId="3949" xr:uid="{00000000-0005-0000-0000-00001B3F0000}"/>
    <cellStyle name="40% - 1. jelölőszín 2 2" xfId="3950" xr:uid="{00000000-0005-0000-0000-00001C3F0000}"/>
    <cellStyle name="40% - 1. jelölőszín 2 2 2" xfId="15166" xr:uid="{00000000-0005-0000-0000-00001D3F0000}"/>
    <cellStyle name="40% - 1. jelölőszín 2 2 3" xfId="43438" xr:uid="{00000000-0005-0000-0000-00001E3F0000}"/>
    <cellStyle name="40% - 1. jelölőszín 2 2_4 manuell" xfId="53217" xr:uid="{D420C193-080D-4DE4-9CB5-4CD5BFCABEBC}"/>
    <cellStyle name="40% - 1. jelölőszín 2 3" xfId="3951" xr:uid="{00000000-0005-0000-0000-0000203F0000}"/>
    <cellStyle name="40% - 1. jelölőszín 2 3 2" xfId="15167" xr:uid="{00000000-0005-0000-0000-0000213F0000}"/>
    <cellStyle name="40% - 1. jelölőszín 2 3 3" xfId="43439" xr:uid="{00000000-0005-0000-0000-0000223F0000}"/>
    <cellStyle name="40% - 1. jelölőszín 2 3_4 manuell" xfId="53218" xr:uid="{1D94126D-FC58-4BC7-AA23-40C697CEE1BF}"/>
    <cellStyle name="40% - 1. jelölőszín 2 4" xfId="15168" xr:uid="{00000000-0005-0000-0000-0000243F0000}"/>
    <cellStyle name="40% - 1. jelölőszín 2 5" xfId="43440" xr:uid="{00000000-0005-0000-0000-0000253F0000}"/>
    <cellStyle name="40% - 1. jelölőszín 2_4 manuell" xfId="53219" xr:uid="{51E5BFAB-02E4-4906-AD41-1F52EC7BE09E}"/>
    <cellStyle name="40% - 1. jelölőszín 3" xfId="3952" xr:uid="{00000000-0005-0000-0000-0000273F0000}"/>
    <cellStyle name="40% - 1. jelölőszín 3 2" xfId="15169" xr:uid="{00000000-0005-0000-0000-0000283F0000}"/>
    <cellStyle name="40% - 1. jelölőszín 3 3" xfId="43441" xr:uid="{00000000-0005-0000-0000-0000293F0000}"/>
    <cellStyle name="40% - 1. jelölőszín 3_4 manuell" xfId="53220" xr:uid="{D45C983C-A95D-43CA-BCDE-D6BCA5487875}"/>
    <cellStyle name="40% - 1. jelölőszín 4" xfId="3953" xr:uid="{00000000-0005-0000-0000-00002B3F0000}"/>
    <cellStyle name="40% - 1. jelölőszín 4 2" xfId="15170" xr:uid="{00000000-0005-0000-0000-00002C3F0000}"/>
    <cellStyle name="40% - 1. jelölőszín 4 3" xfId="43442" xr:uid="{00000000-0005-0000-0000-00002D3F0000}"/>
    <cellStyle name="40% - 1. jelölőszín 4_4 manuell" xfId="53221" xr:uid="{9F2E4234-894D-4EE9-A7CE-BAE76087A0A4}"/>
    <cellStyle name="40% - 1. jelölőszín 5" xfId="15171" xr:uid="{00000000-0005-0000-0000-00002F3F0000}"/>
    <cellStyle name="40% - 1. jelölőszín 6" xfId="43443" xr:uid="{00000000-0005-0000-0000-0000303F0000}"/>
    <cellStyle name="40% - 1. jelölőszín_20130128_ITS on reporting_Annex I_CA" xfId="3954" xr:uid="{00000000-0005-0000-0000-0000313F0000}"/>
    <cellStyle name="40% - 2. jelölőszín" xfId="3955" xr:uid="{00000000-0005-0000-0000-0000323F0000}"/>
    <cellStyle name="40% - 2. jelölőszín 2" xfId="3956" xr:uid="{00000000-0005-0000-0000-0000333F0000}"/>
    <cellStyle name="40% - 2. jelölőszín 2 2" xfId="3957" xr:uid="{00000000-0005-0000-0000-0000343F0000}"/>
    <cellStyle name="40% - 2. jelölőszín 2 2 2" xfId="15172" xr:uid="{00000000-0005-0000-0000-0000353F0000}"/>
    <cellStyle name="40% - 2. jelölőszín 2 2 3" xfId="43444" xr:uid="{00000000-0005-0000-0000-0000363F0000}"/>
    <cellStyle name="40% - 2. jelölőszín 2 2_4 manuell" xfId="53222" xr:uid="{503995A0-303A-499D-9126-7D42DDC1AD3E}"/>
    <cellStyle name="40% - 2. jelölőszín 2 3" xfId="3958" xr:uid="{00000000-0005-0000-0000-0000383F0000}"/>
    <cellStyle name="40% - 2. jelölőszín 2 3 2" xfId="15173" xr:uid="{00000000-0005-0000-0000-0000393F0000}"/>
    <cellStyle name="40% - 2. jelölőszín 2 3 3" xfId="43445" xr:uid="{00000000-0005-0000-0000-00003A3F0000}"/>
    <cellStyle name="40% - 2. jelölőszín 2 3_4 manuell" xfId="53223" xr:uid="{FD6EE167-9099-4D89-B0BE-BC3712BD3566}"/>
    <cellStyle name="40% - 2. jelölőszín 2 4" xfId="15174" xr:uid="{00000000-0005-0000-0000-00003C3F0000}"/>
    <cellStyle name="40% - 2. jelölőszín 2 5" xfId="43446" xr:uid="{00000000-0005-0000-0000-00003D3F0000}"/>
    <cellStyle name="40% - 2. jelölőszín 2_4 manuell" xfId="53224" xr:uid="{2D2B6F29-A294-4B3E-8409-2C80F51F1AA2}"/>
    <cellStyle name="40% - 2. jelölőszín 3" xfId="3959" xr:uid="{00000000-0005-0000-0000-00003F3F0000}"/>
    <cellStyle name="40% - 2. jelölőszín 3 2" xfId="15175" xr:uid="{00000000-0005-0000-0000-0000403F0000}"/>
    <cellStyle name="40% - 2. jelölőszín 3 3" xfId="43447" xr:uid="{00000000-0005-0000-0000-0000413F0000}"/>
    <cellStyle name="40% - 2. jelölőszín 3_4 manuell" xfId="53225" xr:uid="{5C775092-798E-4958-A067-73C41C4720E9}"/>
    <cellStyle name="40% - 2. jelölőszín 4" xfId="3960" xr:uid="{00000000-0005-0000-0000-0000433F0000}"/>
    <cellStyle name="40% - 2. jelölőszín 4 2" xfId="15176" xr:uid="{00000000-0005-0000-0000-0000443F0000}"/>
    <cellStyle name="40% - 2. jelölőszín 4 3" xfId="43448" xr:uid="{00000000-0005-0000-0000-0000453F0000}"/>
    <cellStyle name="40% - 2. jelölőszín 4_4 manuell" xfId="53226" xr:uid="{59B7650F-72EE-4EC0-8F70-74605B314886}"/>
    <cellStyle name="40% - 2. jelölőszín 5" xfId="15177" xr:uid="{00000000-0005-0000-0000-0000473F0000}"/>
    <cellStyle name="40% - 2. jelölőszín 6" xfId="43449" xr:uid="{00000000-0005-0000-0000-0000483F0000}"/>
    <cellStyle name="40% - 2. jelölőszín_20130128_ITS on reporting_Annex I_CA" xfId="3961" xr:uid="{00000000-0005-0000-0000-0000493F0000}"/>
    <cellStyle name="40% - 3. jelölőszín" xfId="3962" xr:uid="{00000000-0005-0000-0000-00004A3F0000}"/>
    <cellStyle name="40% - 3. jelölőszín 2" xfId="3963" xr:uid="{00000000-0005-0000-0000-00004B3F0000}"/>
    <cellStyle name="40% - 3. jelölőszín 2 2" xfId="3964" xr:uid="{00000000-0005-0000-0000-00004C3F0000}"/>
    <cellStyle name="40% - 3. jelölőszín 2 2 2" xfId="15178" xr:uid="{00000000-0005-0000-0000-00004D3F0000}"/>
    <cellStyle name="40% - 3. jelölőszín 2 2 3" xfId="43450" xr:uid="{00000000-0005-0000-0000-00004E3F0000}"/>
    <cellStyle name="40% - 3. jelölőszín 2 2_4 manuell" xfId="53227" xr:uid="{DC3150D7-DF6A-452E-B9A0-64BCF2A7DBB4}"/>
    <cellStyle name="40% - 3. jelölőszín 2 3" xfId="3965" xr:uid="{00000000-0005-0000-0000-0000503F0000}"/>
    <cellStyle name="40% - 3. jelölőszín 2 3 2" xfId="15179" xr:uid="{00000000-0005-0000-0000-0000513F0000}"/>
    <cellStyle name="40% - 3. jelölőszín 2 3 3" xfId="43451" xr:uid="{00000000-0005-0000-0000-0000523F0000}"/>
    <cellStyle name="40% - 3. jelölőszín 2 3_4 manuell" xfId="53228" xr:uid="{F95CF898-4070-4465-9403-7CD4CCF72D30}"/>
    <cellStyle name="40% - 3. jelölőszín 2 4" xfId="15180" xr:uid="{00000000-0005-0000-0000-0000543F0000}"/>
    <cellStyle name="40% - 3. jelölőszín 2 5" xfId="43452" xr:uid="{00000000-0005-0000-0000-0000553F0000}"/>
    <cellStyle name="40% - 3. jelölőszín 2_4 manuell" xfId="53229" xr:uid="{A425C8DE-DC8D-43F1-8225-F7CD3D9B69CD}"/>
    <cellStyle name="40% - 3. jelölőszín 3" xfId="3966" xr:uid="{00000000-0005-0000-0000-0000573F0000}"/>
    <cellStyle name="40% - 3. jelölőszín 3 2" xfId="15181" xr:uid="{00000000-0005-0000-0000-0000583F0000}"/>
    <cellStyle name="40% - 3. jelölőszín 3 3" xfId="43453" xr:uid="{00000000-0005-0000-0000-0000593F0000}"/>
    <cellStyle name="40% - 3. jelölőszín 3_4 manuell" xfId="53230" xr:uid="{B2B4D83E-A2E4-4D4B-89D2-FF272ED06C7B}"/>
    <cellStyle name="40% - 3. jelölőszín 4" xfId="3967" xr:uid="{00000000-0005-0000-0000-00005B3F0000}"/>
    <cellStyle name="40% - 3. jelölőszín 4 2" xfId="15182" xr:uid="{00000000-0005-0000-0000-00005C3F0000}"/>
    <cellStyle name="40% - 3. jelölőszín 4 3" xfId="43454" xr:uid="{00000000-0005-0000-0000-00005D3F0000}"/>
    <cellStyle name="40% - 3. jelölőszín 4_4 manuell" xfId="53231" xr:uid="{66150C89-633C-49FA-BB7D-0D2891356EC4}"/>
    <cellStyle name="40% - 3. jelölőszín 5" xfId="15183" xr:uid="{00000000-0005-0000-0000-00005F3F0000}"/>
    <cellStyle name="40% - 3. jelölőszín 6" xfId="43455" xr:uid="{00000000-0005-0000-0000-0000603F0000}"/>
    <cellStyle name="40% - 3. jelölőszín_20130128_ITS on reporting_Annex I_CA" xfId="3968" xr:uid="{00000000-0005-0000-0000-0000613F0000}"/>
    <cellStyle name="40% - 4. jelölőszín" xfId="3969" xr:uid="{00000000-0005-0000-0000-0000623F0000}"/>
    <cellStyle name="40% - 4. jelölőszín 2" xfId="3970" xr:uid="{00000000-0005-0000-0000-0000633F0000}"/>
    <cellStyle name="40% - 4. jelölőszín 2 2" xfId="3971" xr:uid="{00000000-0005-0000-0000-0000643F0000}"/>
    <cellStyle name="40% - 4. jelölőszín 2 2 2" xfId="15184" xr:uid="{00000000-0005-0000-0000-0000653F0000}"/>
    <cellStyle name="40% - 4. jelölőszín 2 2 3" xfId="43456" xr:uid="{00000000-0005-0000-0000-0000663F0000}"/>
    <cellStyle name="40% - 4. jelölőszín 2 2_4 manuell" xfId="53232" xr:uid="{B9CDDCDE-F6B1-4674-AECB-802931948FF1}"/>
    <cellStyle name="40% - 4. jelölőszín 2 3" xfId="3972" xr:uid="{00000000-0005-0000-0000-0000683F0000}"/>
    <cellStyle name="40% - 4. jelölőszín 2 3 2" xfId="15185" xr:uid="{00000000-0005-0000-0000-0000693F0000}"/>
    <cellStyle name="40% - 4. jelölőszín 2 3 3" xfId="43457" xr:uid="{00000000-0005-0000-0000-00006A3F0000}"/>
    <cellStyle name="40% - 4. jelölőszín 2 3_4 manuell" xfId="53233" xr:uid="{86A9443D-81CA-4461-88B2-029874DE7213}"/>
    <cellStyle name="40% - 4. jelölőszín 2 4" xfId="15186" xr:uid="{00000000-0005-0000-0000-00006C3F0000}"/>
    <cellStyle name="40% - 4. jelölőszín 2 5" xfId="43458" xr:uid="{00000000-0005-0000-0000-00006D3F0000}"/>
    <cellStyle name="40% - 4. jelölőszín 2_4 manuell" xfId="53234" xr:uid="{0B5E8B43-8D30-4BE1-958D-9796D8120DB5}"/>
    <cellStyle name="40% - 4. jelölőszín 3" xfId="3973" xr:uid="{00000000-0005-0000-0000-00006F3F0000}"/>
    <cellStyle name="40% - 4. jelölőszín 3 2" xfId="15187" xr:uid="{00000000-0005-0000-0000-0000703F0000}"/>
    <cellStyle name="40% - 4. jelölőszín 3 3" xfId="43459" xr:uid="{00000000-0005-0000-0000-0000713F0000}"/>
    <cellStyle name="40% - 4. jelölőszín 3_4 manuell" xfId="53235" xr:uid="{E00EAD19-6904-40B2-A5D9-76C50A5D8E16}"/>
    <cellStyle name="40% - 4. jelölőszín 4" xfId="3974" xr:uid="{00000000-0005-0000-0000-0000733F0000}"/>
    <cellStyle name="40% - 4. jelölőszín 4 2" xfId="15188" xr:uid="{00000000-0005-0000-0000-0000743F0000}"/>
    <cellStyle name="40% - 4. jelölőszín 4 3" xfId="43460" xr:uid="{00000000-0005-0000-0000-0000753F0000}"/>
    <cellStyle name="40% - 4. jelölőszín 4_4 manuell" xfId="53236" xr:uid="{F15332DF-9752-45C6-B857-E14116EC419F}"/>
    <cellStyle name="40% - 4. jelölőszín 5" xfId="15189" xr:uid="{00000000-0005-0000-0000-0000773F0000}"/>
    <cellStyle name="40% - 4. jelölőszín 6" xfId="43461" xr:uid="{00000000-0005-0000-0000-0000783F0000}"/>
    <cellStyle name="40% - 4. jelölőszín_20130128_ITS on reporting_Annex I_CA" xfId="3975" xr:uid="{00000000-0005-0000-0000-0000793F0000}"/>
    <cellStyle name="40% - 5. jelölőszín" xfId="3976" xr:uid="{00000000-0005-0000-0000-00007A3F0000}"/>
    <cellStyle name="40% - 5. jelölőszín 2" xfId="3977" xr:uid="{00000000-0005-0000-0000-00007B3F0000}"/>
    <cellStyle name="40% - 5. jelölőszín 2 2" xfId="3978" xr:uid="{00000000-0005-0000-0000-00007C3F0000}"/>
    <cellStyle name="40% - 5. jelölőszín 2 2 2" xfId="15190" xr:uid="{00000000-0005-0000-0000-00007D3F0000}"/>
    <cellStyle name="40% - 5. jelölőszín 2 2 3" xfId="43462" xr:uid="{00000000-0005-0000-0000-00007E3F0000}"/>
    <cellStyle name="40% - 5. jelölőszín 2 2_4 manuell" xfId="53237" xr:uid="{FA882E83-85D5-42F2-91DB-ED82014E2E6C}"/>
    <cellStyle name="40% - 5. jelölőszín 2 3" xfId="3979" xr:uid="{00000000-0005-0000-0000-0000803F0000}"/>
    <cellStyle name="40% - 5. jelölőszín 2 3 2" xfId="15191" xr:uid="{00000000-0005-0000-0000-0000813F0000}"/>
    <cellStyle name="40% - 5. jelölőszín 2 3 3" xfId="43463" xr:uid="{00000000-0005-0000-0000-0000823F0000}"/>
    <cellStyle name="40% - 5. jelölőszín 2 3_4 manuell" xfId="53238" xr:uid="{A2F0F554-E350-447E-A86F-76188DD4E803}"/>
    <cellStyle name="40% - 5. jelölőszín 2 4" xfId="15192" xr:uid="{00000000-0005-0000-0000-0000843F0000}"/>
    <cellStyle name="40% - 5. jelölőszín 2 5" xfId="43464" xr:uid="{00000000-0005-0000-0000-0000853F0000}"/>
    <cellStyle name="40% - 5. jelölőszín 2_4 manuell" xfId="53239" xr:uid="{23AC50A5-568C-4901-AE9D-768E0172C9E0}"/>
    <cellStyle name="40% - 5. jelölőszín 3" xfId="3980" xr:uid="{00000000-0005-0000-0000-0000873F0000}"/>
    <cellStyle name="40% - 5. jelölőszín 3 2" xfId="15193" xr:uid="{00000000-0005-0000-0000-0000883F0000}"/>
    <cellStyle name="40% - 5. jelölőszín 3 3" xfId="43465" xr:uid="{00000000-0005-0000-0000-0000893F0000}"/>
    <cellStyle name="40% - 5. jelölőszín 3_4 manuell" xfId="53240" xr:uid="{4BE3A89B-F432-4F86-A355-15AD8291FBF3}"/>
    <cellStyle name="40% - 5. jelölőszín 4" xfId="3981" xr:uid="{00000000-0005-0000-0000-00008B3F0000}"/>
    <cellStyle name="40% - 5. jelölőszín 4 2" xfId="15194" xr:uid="{00000000-0005-0000-0000-00008C3F0000}"/>
    <cellStyle name="40% - 5. jelölőszín 4 3" xfId="43466" xr:uid="{00000000-0005-0000-0000-00008D3F0000}"/>
    <cellStyle name="40% - 5. jelölőszín 4_4 manuell" xfId="53241" xr:uid="{3C3482A5-0BA2-40FD-803B-41656B07B588}"/>
    <cellStyle name="40% - 5. jelölőszín 5" xfId="15195" xr:uid="{00000000-0005-0000-0000-00008F3F0000}"/>
    <cellStyle name="40% - 5. jelölőszín 6" xfId="43467" xr:uid="{00000000-0005-0000-0000-0000903F0000}"/>
    <cellStyle name="40% - 5. jelölőszín_20130128_ITS on reporting_Annex I_CA" xfId="3982" xr:uid="{00000000-0005-0000-0000-0000913F0000}"/>
    <cellStyle name="40% - 6. jelölőszín" xfId="3983" xr:uid="{00000000-0005-0000-0000-0000923F0000}"/>
    <cellStyle name="40% - 6. jelölőszín 2" xfId="3984" xr:uid="{00000000-0005-0000-0000-0000933F0000}"/>
    <cellStyle name="40% - 6. jelölőszín 2 2" xfId="3985" xr:uid="{00000000-0005-0000-0000-0000943F0000}"/>
    <cellStyle name="40% - 6. jelölőszín 2 2 2" xfId="15196" xr:uid="{00000000-0005-0000-0000-0000953F0000}"/>
    <cellStyle name="40% - 6. jelölőszín 2 2 3" xfId="43468" xr:uid="{00000000-0005-0000-0000-0000963F0000}"/>
    <cellStyle name="40% - 6. jelölőszín 2 2_4 manuell" xfId="53242" xr:uid="{2DE9936D-3E11-4844-A333-68C1E8E7D8C5}"/>
    <cellStyle name="40% - 6. jelölőszín 2 3" xfId="3986" xr:uid="{00000000-0005-0000-0000-0000983F0000}"/>
    <cellStyle name="40% - 6. jelölőszín 2 3 2" xfId="15197" xr:uid="{00000000-0005-0000-0000-0000993F0000}"/>
    <cellStyle name="40% - 6. jelölőszín 2 3 3" xfId="43469" xr:uid="{00000000-0005-0000-0000-00009A3F0000}"/>
    <cellStyle name="40% - 6. jelölőszín 2 3_4 manuell" xfId="53243" xr:uid="{AA013330-1ABE-4E67-9F61-DC97FBE82793}"/>
    <cellStyle name="40% - 6. jelölőszín 2 4" xfId="15198" xr:uid="{00000000-0005-0000-0000-00009C3F0000}"/>
    <cellStyle name="40% - 6. jelölőszín 2 5" xfId="43470" xr:uid="{00000000-0005-0000-0000-00009D3F0000}"/>
    <cellStyle name="40% - 6. jelölőszín 2_4 manuell" xfId="53244" xr:uid="{AD316F6E-9394-4EAC-BECC-1B28986B6DCA}"/>
    <cellStyle name="40% - 6. jelölőszín 3" xfId="3987" xr:uid="{00000000-0005-0000-0000-00009F3F0000}"/>
    <cellStyle name="40% - 6. jelölőszín 3 2" xfId="15199" xr:uid="{00000000-0005-0000-0000-0000A03F0000}"/>
    <cellStyle name="40% - 6. jelölőszín 3 3" xfId="43471" xr:uid="{00000000-0005-0000-0000-0000A13F0000}"/>
    <cellStyle name="40% - 6. jelölőszín 3_4 manuell" xfId="53245" xr:uid="{C19A32F8-FE2D-4FB9-92FC-F84103B65338}"/>
    <cellStyle name="40% - 6. jelölőszín 4" xfId="3988" xr:uid="{00000000-0005-0000-0000-0000A33F0000}"/>
    <cellStyle name="40% - 6. jelölőszín 4 2" xfId="15200" xr:uid="{00000000-0005-0000-0000-0000A43F0000}"/>
    <cellStyle name="40% - 6. jelölőszín 4 3" xfId="43472" xr:uid="{00000000-0005-0000-0000-0000A53F0000}"/>
    <cellStyle name="40% - 6. jelölőszín 4_4 manuell" xfId="53246" xr:uid="{8FBD3579-50D9-44BD-8A9E-A6368F44A5AE}"/>
    <cellStyle name="40% - 6. jelölőszín 5" xfId="15201" xr:uid="{00000000-0005-0000-0000-0000A73F0000}"/>
    <cellStyle name="40% - 6. jelölőszín 6" xfId="43473" xr:uid="{00000000-0005-0000-0000-0000A83F0000}"/>
    <cellStyle name="40% - 6. jelölőszín_20130128_ITS on reporting_Annex I_CA" xfId="3989" xr:uid="{00000000-0005-0000-0000-0000A93F0000}"/>
    <cellStyle name="40% - Accent1" xfId="3990" xr:uid="{00000000-0005-0000-0000-0000AA3F0000}"/>
    <cellStyle name="40% - Accent1 10" xfId="3991" xr:uid="{00000000-0005-0000-0000-0000AB3F0000}"/>
    <cellStyle name="40% - Accent1 10 2" xfId="15202" xr:uid="{00000000-0005-0000-0000-0000AC3F0000}"/>
    <cellStyle name="40% - Accent1 10 3" xfId="15203" xr:uid="{00000000-0005-0000-0000-0000AD3F0000}"/>
    <cellStyle name="40% - Accent1 10_43 Manuell" xfId="54471" xr:uid="{C86F5D01-E159-4EE4-B5B8-92AC6D110DE7}"/>
    <cellStyle name="40% - Accent1 11" xfId="3992" xr:uid="{00000000-0005-0000-0000-0000AF3F0000}"/>
    <cellStyle name="40% - Accent1 11 2" xfId="15204" xr:uid="{00000000-0005-0000-0000-0000B03F0000}"/>
    <cellStyle name="40% - Accent1 11 3" xfId="15205" xr:uid="{00000000-0005-0000-0000-0000B13F0000}"/>
    <cellStyle name="40% - Accent1 11_43 Manuell" xfId="54472" xr:uid="{1804EA24-0CE4-4F69-880C-891A457D96B0}"/>
    <cellStyle name="40% - Accent1 12" xfId="3993" xr:uid="{00000000-0005-0000-0000-0000B33F0000}"/>
    <cellStyle name="40% - Accent1 12 2" xfId="15206" xr:uid="{00000000-0005-0000-0000-0000B43F0000}"/>
    <cellStyle name="40% - Accent1 12 3" xfId="15207" xr:uid="{00000000-0005-0000-0000-0000B53F0000}"/>
    <cellStyle name="40% - Accent1 12_43 Manuell" xfId="54473" xr:uid="{414F304B-AF6B-4F06-8A98-3AA2B044E3CC}"/>
    <cellStyle name="40% - Accent1 13" xfId="15208" xr:uid="{00000000-0005-0000-0000-0000B73F0000}"/>
    <cellStyle name="40% - Accent1 13 2" xfId="15209" xr:uid="{00000000-0005-0000-0000-0000B83F0000}"/>
    <cellStyle name="40% - Accent1 13 3" xfId="15210" xr:uid="{00000000-0005-0000-0000-0000B93F0000}"/>
    <cellStyle name="40% - Accent1 13_43 Manuell" xfId="54474" xr:uid="{7FC7E510-22E7-45B9-903C-DEE572103FFD}"/>
    <cellStyle name="40% - Accent1 14" xfId="15211" xr:uid="{00000000-0005-0000-0000-0000BB3F0000}"/>
    <cellStyle name="40% - Accent1 14 2" xfId="15212" xr:uid="{00000000-0005-0000-0000-0000BC3F0000}"/>
    <cellStyle name="40% - Accent1 14 3" xfId="15213" xr:uid="{00000000-0005-0000-0000-0000BD3F0000}"/>
    <cellStyle name="40% - Accent1 14_43 Manuell" xfId="54475" xr:uid="{F7CA0991-8AB6-40BD-B769-BE3E54928509}"/>
    <cellStyle name="40% - Accent1 15" xfId="15214" xr:uid="{00000000-0005-0000-0000-0000BF3F0000}"/>
    <cellStyle name="40% - Accent1 16" xfId="15215" xr:uid="{00000000-0005-0000-0000-0000C03F0000}"/>
    <cellStyle name="40% - Accent1 17" xfId="38324" xr:uid="{00000000-0005-0000-0000-0000C13F0000}"/>
    <cellStyle name="40% - Accent1 18" xfId="43474" xr:uid="{00000000-0005-0000-0000-0000C23F0000}"/>
    <cellStyle name="40% - Accent1 19" xfId="43475" xr:uid="{00000000-0005-0000-0000-0000C33F0000}"/>
    <cellStyle name="40% - Accent1 2" xfId="3994" xr:uid="{00000000-0005-0000-0000-0000C43F0000}"/>
    <cellStyle name="40% - Accent1 2 2" xfId="3995" xr:uid="{00000000-0005-0000-0000-0000C53F0000}"/>
    <cellStyle name="40% - Accent1 2 2 2" xfId="3996" xr:uid="{00000000-0005-0000-0000-0000C63F0000}"/>
    <cellStyle name="40% - Accent1 2 2 2 2" xfId="15216" xr:uid="{00000000-0005-0000-0000-0000C73F0000}"/>
    <cellStyle name="40% - Accent1 2 2 2 3" xfId="15217" xr:uid="{00000000-0005-0000-0000-0000C83F0000}"/>
    <cellStyle name="40% - Accent1 2 2 2_43 Manuell" xfId="54476" xr:uid="{B877B6BA-F0F7-4C73-84CE-AE4AB235B5A9}"/>
    <cellStyle name="40% - Accent1 2 2 3" xfId="15218" xr:uid="{00000000-0005-0000-0000-0000CA3F0000}"/>
    <cellStyle name="40% - Accent1 2 2 3 2" xfId="15219" xr:uid="{00000000-0005-0000-0000-0000CB3F0000}"/>
    <cellStyle name="40% - Accent1 2 2 3 3" xfId="15220" xr:uid="{00000000-0005-0000-0000-0000CC3F0000}"/>
    <cellStyle name="40% - Accent1 2 2 3_43 Manuell" xfId="54477" xr:uid="{0B99AD2E-6171-41BA-A3D7-711C91284A83}"/>
    <cellStyle name="40% - Accent1 2 2 4" xfId="15221" xr:uid="{00000000-0005-0000-0000-0000CE3F0000}"/>
    <cellStyle name="40% - Accent1 2 2 4 2" xfId="15222" xr:uid="{00000000-0005-0000-0000-0000CF3F0000}"/>
    <cellStyle name="40% - Accent1 2 2 4 3" xfId="15223" xr:uid="{00000000-0005-0000-0000-0000D03F0000}"/>
    <cellStyle name="40% - Accent1 2 2 4_43 Manuell" xfId="54478" xr:uid="{0581D4E0-CB8A-419E-9898-6A4EDB5AC738}"/>
    <cellStyle name="40% - Accent1 2 2 5" xfId="15224" xr:uid="{00000000-0005-0000-0000-0000D23F0000}"/>
    <cellStyle name="40% - Accent1 2 2 5 2" xfId="15225" xr:uid="{00000000-0005-0000-0000-0000D33F0000}"/>
    <cellStyle name="40% - Accent1 2 2 5 3" xfId="15226" xr:uid="{00000000-0005-0000-0000-0000D43F0000}"/>
    <cellStyle name="40% - Accent1 2 2 5_43 Manuell" xfId="54479" xr:uid="{C7AA8893-A626-4955-B03E-61E34402DE86}"/>
    <cellStyle name="40% - Accent1 2 2 6" xfId="15227" xr:uid="{00000000-0005-0000-0000-0000D63F0000}"/>
    <cellStyle name="40% - Accent1 2 2 6 2" xfId="15228" xr:uid="{00000000-0005-0000-0000-0000D73F0000}"/>
    <cellStyle name="40% - Accent1 2 2 6 3" xfId="15229" xr:uid="{00000000-0005-0000-0000-0000D83F0000}"/>
    <cellStyle name="40% - Accent1 2 2 6_43 Manuell" xfId="54480" xr:uid="{6FFBE075-05ED-4205-B60A-5B6D260A5775}"/>
    <cellStyle name="40% - Accent1 2 2 7" xfId="15230" xr:uid="{00000000-0005-0000-0000-0000DA3F0000}"/>
    <cellStyle name="40% - Accent1 2 2 8" xfId="43476" xr:uid="{00000000-0005-0000-0000-0000DB3F0000}"/>
    <cellStyle name="40% - Accent1 2 2_43 Manuell" xfId="54481" xr:uid="{48AE626C-A3B6-4EC9-95A0-C10AD9CCE896}"/>
    <cellStyle name="40% - Accent1 2 3" xfId="3997" xr:uid="{00000000-0005-0000-0000-0000DD3F0000}"/>
    <cellStyle name="40% - Accent1 2 3 2" xfId="3998" xr:uid="{00000000-0005-0000-0000-0000DE3F0000}"/>
    <cellStyle name="40% - Accent1 2 3 2 2" xfId="15231" xr:uid="{00000000-0005-0000-0000-0000DF3F0000}"/>
    <cellStyle name="40% - Accent1 2 3 2 3" xfId="15232" xr:uid="{00000000-0005-0000-0000-0000E03F0000}"/>
    <cellStyle name="40% - Accent1 2 3 2 4" xfId="43477" xr:uid="{00000000-0005-0000-0000-0000E13F0000}"/>
    <cellStyle name="40% - Accent1 2 3 2_43 Manuell" xfId="54482" xr:uid="{DD9DD6C9-8EFE-46D6-9109-987167A91CF9}"/>
    <cellStyle name="40% - Accent1 2 3 3" xfId="15233" xr:uid="{00000000-0005-0000-0000-0000E33F0000}"/>
    <cellStyle name="40% - Accent1 2 3 3 2" xfId="43478" xr:uid="{00000000-0005-0000-0000-0000E43F0000}"/>
    <cellStyle name="40% - Accent1 2 3 4" xfId="43479" xr:uid="{00000000-0005-0000-0000-0000E53F0000}"/>
    <cellStyle name="40% - Accent1 2 3 5" xfId="43480" xr:uid="{00000000-0005-0000-0000-0000E63F0000}"/>
    <cellStyle name="40% - Accent1 2 3 6" xfId="43481" xr:uid="{00000000-0005-0000-0000-0000E73F0000}"/>
    <cellStyle name="40% - Accent1 2 3_43 Manuell" xfId="54483" xr:uid="{593C2443-BDB2-4450-AE0B-E2C1DDB756D5}"/>
    <cellStyle name="40% - Accent1 2 4" xfId="3999" xr:uid="{00000000-0005-0000-0000-0000E93F0000}"/>
    <cellStyle name="40% - Accent1 2 4 2" xfId="15234" xr:uid="{00000000-0005-0000-0000-0000EA3F0000}"/>
    <cellStyle name="40% - Accent1 2 4 2 2" xfId="15235" xr:uid="{00000000-0005-0000-0000-0000EB3F0000}"/>
    <cellStyle name="40% - Accent1 2 4 2 3" xfId="15236" xr:uid="{00000000-0005-0000-0000-0000EC3F0000}"/>
    <cellStyle name="40% - Accent1 2 4 2_43 Manuell" xfId="54484" xr:uid="{74AB09A4-A348-4B26-9B81-37E8B9D47321}"/>
    <cellStyle name="40% - Accent1 2 4 3" xfId="15237" xr:uid="{00000000-0005-0000-0000-0000EE3F0000}"/>
    <cellStyle name="40% - Accent1 2 4 4" xfId="15238" xr:uid="{00000000-0005-0000-0000-0000EF3F0000}"/>
    <cellStyle name="40% - Accent1 2 4 5" xfId="43482" xr:uid="{00000000-0005-0000-0000-0000F03F0000}"/>
    <cellStyle name="40% - Accent1 2 4_43 Manuell" xfId="54485" xr:uid="{EB0A31B1-F2CE-4DDD-B38C-7A94600A7EC9}"/>
    <cellStyle name="40% - Accent1 2 5" xfId="15239" xr:uid="{00000000-0005-0000-0000-0000F23F0000}"/>
    <cellStyle name="40% - Accent1 2 5 2" xfId="15240" xr:uid="{00000000-0005-0000-0000-0000F33F0000}"/>
    <cellStyle name="40% - Accent1 2 5 3" xfId="15241" xr:uid="{00000000-0005-0000-0000-0000F43F0000}"/>
    <cellStyle name="40% - Accent1 2 5_43 Manuell" xfId="54486" xr:uid="{65E204B8-74B3-4A3E-BE85-05FB0641C241}"/>
    <cellStyle name="40% - Accent1 2 6" xfId="15242" xr:uid="{00000000-0005-0000-0000-0000F63F0000}"/>
    <cellStyle name="40% - Accent1 2 6 2" xfId="15243" xr:uid="{00000000-0005-0000-0000-0000F73F0000}"/>
    <cellStyle name="40% - Accent1 2 6 3" xfId="15244" xr:uid="{00000000-0005-0000-0000-0000F83F0000}"/>
    <cellStyle name="40% - Accent1 2 6_43 Manuell" xfId="54487" xr:uid="{75F7BF03-85FC-4275-B9AA-DED2D436EE85}"/>
    <cellStyle name="40% - Accent1 2 7" xfId="15245" xr:uid="{00000000-0005-0000-0000-0000FA3F0000}"/>
    <cellStyle name="40% - Accent1 2 7 2" xfId="15246" xr:uid="{00000000-0005-0000-0000-0000FB3F0000}"/>
    <cellStyle name="40% - Accent1 2 7 3" xfId="15247" xr:uid="{00000000-0005-0000-0000-0000FC3F0000}"/>
    <cellStyle name="40% - Accent1 2 7_43 Manuell" xfId="54488" xr:uid="{9CCCE4CF-C159-4EAC-82B6-01F75BEC97FB}"/>
    <cellStyle name="40% - Accent1 2 8" xfId="15248" xr:uid="{00000000-0005-0000-0000-0000FE3F0000}"/>
    <cellStyle name="40% - Accent1 2 9" xfId="43483" xr:uid="{00000000-0005-0000-0000-0000FF3F0000}"/>
    <cellStyle name="40% - Accent1 2_4 manuell" xfId="53247" xr:uid="{10AA14F5-CA99-4E91-813F-728CD42E0606}"/>
    <cellStyle name="40% - Accent1 3" xfId="4000" xr:uid="{00000000-0005-0000-0000-000001400000}"/>
    <cellStyle name="40% - Accent1 3 10" xfId="15249" xr:uid="{00000000-0005-0000-0000-000002400000}"/>
    <cellStyle name="40% - Accent1 3 10 2" xfId="15250" xr:uid="{00000000-0005-0000-0000-000003400000}"/>
    <cellStyle name="40% - Accent1 3 10 3" xfId="15251" xr:uid="{00000000-0005-0000-0000-000004400000}"/>
    <cellStyle name="40% - Accent1 3 10_43 Manuell" xfId="54489" xr:uid="{86C966C7-07AF-4FC4-8FAE-EFD3B4AC9543}"/>
    <cellStyle name="40% - Accent1 3 11" xfId="15252" xr:uid="{00000000-0005-0000-0000-000006400000}"/>
    <cellStyle name="40% - Accent1 3 11 2" xfId="15253" xr:uid="{00000000-0005-0000-0000-000007400000}"/>
    <cellStyle name="40% - Accent1 3 11 3" xfId="15254" xr:uid="{00000000-0005-0000-0000-000008400000}"/>
    <cellStyle name="40% - Accent1 3 11_43 Manuell" xfId="54490" xr:uid="{FA99635D-6767-4571-9D7E-3D68E21C060B}"/>
    <cellStyle name="40% - Accent1 3 12" xfId="15255" xr:uid="{00000000-0005-0000-0000-00000A400000}"/>
    <cellStyle name="40% - Accent1 3 12 2" xfId="15256" xr:uid="{00000000-0005-0000-0000-00000B400000}"/>
    <cellStyle name="40% - Accent1 3 12 3" xfId="15257" xr:uid="{00000000-0005-0000-0000-00000C400000}"/>
    <cellStyle name="40% - Accent1 3 12_43 Manuell" xfId="54491" xr:uid="{5953EC79-CC0B-4D1F-9703-29BAA18C5392}"/>
    <cellStyle name="40% - Accent1 3 13" xfId="15258" xr:uid="{00000000-0005-0000-0000-00000E400000}"/>
    <cellStyle name="40% - Accent1 3 14" xfId="43484" xr:uid="{00000000-0005-0000-0000-00000F400000}"/>
    <cellStyle name="40% - Accent1 3 2" xfId="15259" xr:uid="{00000000-0005-0000-0000-000010400000}"/>
    <cellStyle name="40% - Accent1 3 2 10" xfId="15260" xr:uid="{00000000-0005-0000-0000-000011400000}"/>
    <cellStyle name="40% - Accent1 3 2 10 2" xfId="15261" xr:uid="{00000000-0005-0000-0000-000012400000}"/>
    <cellStyle name="40% - Accent1 3 2 10 3" xfId="15262" xr:uid="{00000000-0005-0000-0000-000013400000}"/>
    <cellStyle name="40% - Accent1 3 2 10_43 Manuell" xfId="54492" xr:uid="{E9CFEE1A-0168-4249-A8C3-5138BB5A3B75}"/>
    <cellStyle name="40% - Accent1 3 2 11" xfId="15263" xr:uid="{00000000-0005-0000-0000-000015400000}"/>
    <cellStyle name="40% - Accent1 3 2 12" xfId="15264" xr:uid="{00000000-0005-0000-0000-000016400000}"/>
    <cellStyle name="40% - Accent1 3 2 2" xfId="15265" xr:uid="{00000000-0005-0000-0000-000017400000}"/>
    <cellStyle name="40% - Accent1 3 2 2 10" xfId="15266" xr:uid="{00000000-0005-0000-0000-000018400000}"/>
    <cellStyle name="40% - Accent1 3 2 2 11" xfId="15267" xr:uid="{00000000-0005-0000-0000-000019400000}"/>
    <cellStyle name="40% - Accent1 3 2 2 2" xfId="15268" xr:uid="{00000000-0005-0000-0000-00001A400000}"/>
    <cellStyle name="40% - Accent1 3 2 2 2 2" xfId="15269" xr:uid="{00000000-0005-0000-0000-00001B400000}"/>
    <cellStyle name="40% - Accent1 3 2 2 2 2 2" xfId="15270" xr:uid="{00000000-0005-0000-0000-00001C400000}"/>
    <cellStyle name="40% - Accent1 3 2 2 2 2 3" xfId="15271" xr:uid="{00000000-0005-0000-0000-00001D400000}"/>
    <cellStyle name="40% - Accent1 3 2 2 2 2_43 Manuell" xfId="54493" xr:uid="{A821FC0B-7FA5-4B6D-915D-C75B452F121B}"/>
    <cellStyle name="40% - Accent1 3 2 2 2 3" xfId="15272" xr:uid="{00000000-0005-0000-0000-00001F400000}"/>
    <cellStyle name="40% - Accent1 3 2 2 2 3 2" xfId="15273" xr:uid="{00000000-0005-0000-0000-000020400000}"/>
    <cellStyle name="40% - Accent1 3 2 2 2 3 3" xfId="15274" xr:uid="{00000000-0005-0000-0000-000021400000}"/>
    <cellStyle name="40% - Accent1 3 2 2 2 3_43 Manuell" xfId="54494" xr:uid="{9ED861F8-5941-4F6D-BC76-E0E5949C39DA}"/>
    <cellStyle name="40% - Accent1 3 2 2 2 4" xfId="15275" xr:uid="{00000000-0005-0000-0000-000023400000}"/>
    <cellStyle name="40% - Accent1 3 2 2 2 5" xfId="15276" xr:uid="{00000000-0005-0000-0000-000024400000}"/>
    <cellStyle name="40% - Accent1 3 2 2 2_43 Manuell" xfId="54495" xr:uid="{8891F67A-3AEB-4EE2-B68D-DCE526FC8E0D}"/>
    <cellStyle name="40% - Accent1 3 2 2 3" xfId="15277" xr:uid="{00000000-0005-0000-0000-000026400000}"/>
    <cellStyle name="40% - Accent1 3 2 2 3 2" xfId="15278" xr:uid="{00000000-0005-0000-0000-000027400000}"/>
    <cellStyle name="40% - Accent1 3 2 2 3 3" xfId="15279" xr:uid="{00000000-0005-0000-0000-000028400000}"/>
    <cellStyle name="40% - Accent1 3 2 2 3_43 Manuell" xfId="54496" xr:uid="{DDCB89F7-A0FC-4676-B4AB-688223E76B4C}"/>
    <cellStyle name="40% - Accent1 3 2 2 4" xfId="15280" xr:uid="{00000000-0005-0000-0000-00002A400000}"/>
    <cellStyle name="40% - Accent1 3 2 2 4 2" xfId="15281" xr:uid="{00000000-0005-0000-0000-00002B400000}"/>
    <cellStyle name="40% - Accent1 3 2 2 4 3" xfId="15282" xr:uid="{00000000-0005-0000-0000-00002C400000}"/>
    <cellStyle name="40% - Accent1 3 2 2 4_43 Manuell" xfId="54497" xr:uid="{9E73C6E4-2EFD-446F-8AEE-FC0FA670C066}"/>
    <cellStyle name="40% - Accent1 3 2 2 5" xfId="15283" xr:uid="{00000000-0005-0000-0000-00002E400000}"/>
    <cellStyle name="40% - Accent1 3 2 2 5 2" xfId="15284" xr:uid="{00000000-0005-0000-0000-00002F400000}"/>
    <cellStyle name="40% - Accent1 3 2 2 5 3" xfId="15285" xr:uid="{00000000-0005-0000-0000-000030400000}"/>
    <cellStyle name="40% - Accent1 3 2 2 5_43 Manuell" xfId="54498" xr:uid="{37258EFD-3AA7-44E4-B29A-9BF3B8EEF767}"/>
    <cellStyle name="40% - Accent1 3 2 2 6" xfId="15286" xr:uid="{00000000-0005-0000-0000-000032400000}"/>
    <cellStyle name="40% - Accent1 3 2 2 6 2" xfId="15287" xr:uid="{00000000-0005-0000-0000-000033400000}"/>
    <cellStyle name="40% - Accent1 3 2 2 6 3" xfId="15288" xr:uid="{00000000-0005-0000-0000-000034400000}"/>
    <cellStyle name="40% - Accent1 3 2 2 6_43 Manuell" xfId="54499" xr:uid="{9B93E032-18B8-4E63-B157-D54D6E5D9063}"/>
    <cellStyle name="40% - Accent1 3 2 2 7" xfId="15289" xr:uid="{00000000-0005-0000-0000-000036400000}"/>
    <cellStyle name="40% - Accent1 3 2 2 7 2" xfId="15290" xr:uid="{00000000-0005-0000-0000-000037400000}"/>
    <cellStyle name="40% - Accent1 3 2 2 7 3" xfId="15291" xr:uid="{00000000-0005-0000-0000-000038400000}"/>
    <cellStyle name="40% - Accent1 3 2 2 7_43 Manuell" xfId="54500" xr:uid="{B07D7496-EAC9-4906-9EAC-37E73BEA1D0F}"/>
    <cellStyle name="40% - Accent1 3 2 2 8" xfId="15292" xr:uid="{00000000-0005-0000-0000-00003A400000}"/>
    <cellStyle name="40% - Accent1 3 2 2 8 2" xfId="15293" xr:uid="{00000000-0005-0000-0000-00003B400000}"/>
    <cellStyle name="40% - Accent1 3 2 2 8 3" xfId="15294" xr:uid="{00000000-0005-0000-0000-00003C400000}"/>
    <cellStyle name="40% - Accent1 3 2 2 8_43 Manuell" xfId="54501" xr:uid="{68AD05C8-48E8-42FE-BCD8-A9596842FBB8}"/>
    <cellStyle name="40% - Accent1 3 2 2 9" xfId="15295" xr:uid="{00000000-0005-0000-0000-00003E400000}"/>
    <cellStyle name="40% - Accent1 3 2 2 9 2" xfId="15296" xr:uid="{00000000-0005-0000-0000-00003F400000}"/>
    <cellStyle name="40% - Accent1 3 2 2 9 3" xfId="15297" xr:uid="{00000000-0005-0000-0000-000040400000}"/>
    <cellStyle name="40% - Accent1 3 2 2 9_43 Manuell" xfId="54502" xr:uid="{914AF09D-18F7-4F4B-970B-7F317C9ED0AC}"/>
    <cellStyle name="40% - Accent1 3 2 2_43 Manuell" xfId="54503" xr:uid="{075348F9-1588-4661-BE33-5AF051C116E8}"/>
    <cellStyle name="40% - Accent1 3 2 3" xfId="15298" xr:uid="{00000000-0005-0000-0000-000043400000}"/>
    <cellStyle name="40% - Accent1 3 2 3 2" xfId="15299" xr:uid="{00000000-0005-0000-0000-000044400000}"/>
    <cellStyle name="40% - Accent1 3 2 3 2 2" xfId="15300" xr:uid="{00000000-0005-0000-0000-000045400000}"/>
    <cellStyle name="40% - Accent1 3 2 3 2 3" xfId="15301" xr:uid="{00000000-0005-0000-0000-000046400000}"/>
    <cellStyle name="40% - Accent1 3 2 3 2_43 Manuell" xfId="54504" xr:uid="{E4AF1C6D-7190-40E2-824C-610B86E0D0CF}"/>
    <cellStyle name="40% - Accent1 3 2 3 3" xfId="15302" xr:uid="{00000000-0005-0000-0000-000048400000}"/>
    <cellStyle name="40% - Accent1 3 2 3 3 2" xfId="15303" xr:uid="{00000000-0005-0000-0000-000049400000}"/>
    <cellStyle name="40% - Accent1 3 2 3 3 3" xfId="15304" xr:uid="{00000000-0005-0000-0000-00004A400000}"/>
    <cellStyle name="40% - Accent1 3 2 3 3_43 Manuell" xfId="54505" xr:uid="{612C4A14-AE9F-47B9-A099-21BAADE2F0D3}"/>
    <cellStyle name="40% - Accent1 3 2 3 4" xfId="15305" xr:uid="{00000000-0005-0000-0000-00004C400000}"/>
    <cellStyle name="40% - Accent1 3 2 3 5" xfId="15306" xr:uid="{00000000-0005-0000-0000-00004D400000}"/>
    <cellStyle name="40% - Accent1 3 2 3_43 Manuell" xfId="54506" xr:uid="{9A03CC1E-F870-48CD-9CDE-B14943382A26}"/>
    <cellStyle name="40% - Accent1 3 2 4" xfId="15307" xr:uid="{00000000-0005-0000-0000-00004F400000}"/>
    <cellStyle name="40% - Accent1 3 2 4 2" xfId="15308" xr:uid="{00000000-0005-0000-0000-000050400000}"/>
    <cellStyle name="40% - Accent1 3 2 4 3" xfId="15309" xr:uid="{00000000-0005-0000-0000-000051400000}"/>
    <cellStyle name="40% - Accent1 3 2 4_43 Manuell" xfId="54507" xr:uid="{F1A04D02-FDDD-4818-AA1F-E42BF04D3CE8}"/>
    <cellStyle name="40% - Accent1 3 2 5" xfId="15310" xr:uid="{00000000-0005-0000-0000-000053400000}"/>
    <cellStyle name="40% - Accent1 3 2 5 2" xfId="15311" xr:uid="{00000000-0005-0000-0000-000054400000}"/>
    <cellStyle name="40% - Accent1 3 2 5 3" xfId="15312" xr:uid="{00000000-0005-0000-0000-000055400000}"/>
    <cellStyle name="40% - Accent1 3 2 5_43 Manuell" xfId="54508" xr:uid="{52174752-DA28-42BF-9B9A-3198A27E7240}"/>
    <cellStyle name="40% - Accent1 3 2 6" xfId="15313" xr:uid="{00000000-0005-0000-0000-000057400000}"/>
    <cellStyle name="40% - Accent1 3 2 6 2" xfId="15314" xr:uid="{00000000-0005-0000-0000-000058400000}"/>
    <cellStyle name="40% - Accent1 3 2 6 3" xfId="15315" xr:uid="{00000000-0005-0000-0000-000059400000}"/>
    <cellStyle name="40% - Accent1 3 2 6_43 Manuell" xfId="54509" xr:uid="{7E81DFAB-EA8A-44B0-9E3D-AB4731F83C67}"/>
    <cellStyle name="40% - Accent1 3 2 7" xfId="15316" xr:uid="{00000000-0005-0000-0000-00005B400000}"/>
    <cellStyle name="40% - Accent1 3 2 7 2" xfId="15317" xr:uid="{00000000-0005-0000-0000-00005C400000}"/>
    <cellStyle name="40% - Accent1 3 2 7 3" xfId="15318" xr:uid="{00000000-0005-0000-0000-00005D400000}"/>
    <cellStyle name="40% - Accent1 3 2 7_43 Manuell" xfId="54510" xr:uid="{3D868EFE-BE08-4324-83B8-7F9558CB4F98}"/>
    <cellStyle name="40% - Accent1 3 2 8" xfId="15319" xr:uid="{00000000-0005-0000-0000-00005F400000}"/>
    <cellStyle name="40% - Accent1 3 2 8 2" xfId="15320" xr:uid="{00000000-0005-0000-0000-000060400000}"/>
    <cellStyle name="40% - Accent1 3 2 8 3" xfId="15321" xr:uid="{00000000-0005-0000-0000-000061400000}"/>
    <cellStyle name="40% - Accent1 3 2 8_43 Manuell" xfId="54511" xr:uid="{6121FA73-5341-4EC2-9487-DE51AA08A698}"/>
    <cellStyle name="40% - Accent1 3 2 9" xfId="15322" xr:uid="{00000000-0005-0000-0000-000063400000}"/>
    <cellStyle name="40% - Accent1 3 2 9 2" xfId="15323" xr:uid="{00000000-0005-0000-0000-000064400000}"/>
    <cellStyle name="40% - Accent1 3 2 9 3" xfId="15324" xr:uid="{00000000-0005-0000-0000-000065400000}"/>
    <cellStyle name="40% - Accent1 3 2 9_43 Manuell" xfId="54512" xr:uid="{2B3E65B0-CAC2-4008-9EC6-1AB29F6FB101}"/>
    <cellStyle name="40% - Accent1 3 2_43 Manuell" xfId="54513" xr:uid="{88E0FD10-99E8-4F7A-AFE9-05ECF0105B64}"/>
    <cellStyle name="40% - Accent1 3 3" xfId="15325" xr:uid="{00000000-0005-0000-0000-000068400000}"/>
    <cellStyle name="40% - Accent1 3 3 10" xfId="15326" xr:uid="{00000000-0005-0000-0000-000069400000}"/>
    <cellStyle name="40% - Accent1 3 3 11" xfId="15327" xr:uid="{00000000-0005-0000-0000-00006A400000}"/>
    <cellStyle name="40% - Accent1 3 3 2" xfId="15328" xr:uid="{00000000-0005-0000-0000-00006B400000}"/>
    <cellStyle name="40% - Accent1 3 3 2 2" xfId="15329" xr:uid="{00000000-0005-0000-0000-00006C400000}"/>
    <cellStyle name="40% - Accent1 3 3 2 2 2" xfId="15330" xr:uid="{00000000-0005-0000-0000-00006D400000}"/>
    <cellStyle name="40% - Accent1 3 3 2 2 3" xfId="15331" xr:uid="{00000000-0005-0000-0000-00006E400000}"/>
    <cellStyle name="40% - Accent1 3 3 2 2_43 Manuell" xfId="54514" xr:uid="{1F5C8288-E8C4-4204-91C1-B421AD1643B6}"/>
    <cellStyle name="40% - Accent1 3 3 2 3" xfId="15332" xr:uid="{00000000-0005-0000-0000-000070400000}"/>
    <cellStyle name="40% - Accent1 3 3 2 3 2" xfId="15333" xr:uid="{00000000-0005-0000-0000-000071400000}"/>
    <cellStyle name="40% - Accent1 3 3 2 3 3" xfId="15334" xr:uid="{00000000-0005-0000-0000-000072400000}"/>
    <cellStyle name="40% - Accent1 3 3 2 3_43 Manuell" xfId="54515" xr:uid="{F7FF2431-18A2-4CFB-BC77-1A6A555456F6}"/>
    <cellStyle name="40% - Accent1 3 3 2 4" xfId="15335" xr:uid="{00000000-0005-0000-0000-000074400000}"/>
    <cellStyle name="40% - Accent1 3 3 2 5" xfId="15336" xr:uid="{00000000-0005-0000-0000-000075400000}"/>
    <cellStyle name="40% - Accent1 3 3 2_43 Manuell" xfId="54516" xr:uid="{D98C7A29-1F35-4C06-92F9-AE85A1A57892}"/>
    <cellStyle name="40% - Accent1 3 3 3" xfId="15337" xr:uid="{00000000-0005-0000-0000-000077400000}"/>
    <cellStyle name="40% - Accent1 3 3 3 2" xfId="15338" xr:uid="{00000000-0005-0000-0000-000078400000}"/>
    <cellStyle name="40% - Accent1 3 3 3 3" xfId="15339" xr:uid="{00000000-0005-0000-0000-000079400000}"/>
    <cellStyle name="40% - Accent1 3 3 3_43 Manuell" xfId="54517" xr:uid="{FA83DC3A-3280-4E78-BE4C-B4821F7726A0}"/>
    <cellStyle name="40% - Accent1 3 3 4" xfId="15340" xr:uid="{00000000-0005-0000-0000-00007B400000}"/>
    <cellStyle name="40% - Accent1 3 3 4 2" xfId="15341" xr:uid="{00000000-0005-0000-0000-00007C400000}"/>
    <cellStyle name="40% - Accent1 3 3 4 3" xfId="15342" xr:uid="{00000000-0005-0000-0000-00007D400000}"/>
    <cellStyle name="40% - Accent1 3 3 4_43 Manuell" xfId="54518" xr:uid="{967C53A2-C1A5-40B0-8F0F-3CE991A1AD8B}"/>
    <cellStyle name="40% - Accent1 3 3 5" xfId="15343" xr:uid="{00000000-0005-0000-0000-00007F400000}"/>
    <cellStyle name="40% - Accent1 3 3 5 2" xfId="15344" xr:uid="{00000000-0005-0000-0000-000080400000}"/>
    <cellStyle name="40% - Accent1 3 3 5 3" xfId="15345" xr:uid="{00000000-0005-0000-0000-000081400000}"/>
    <cellStyle name="40% - Accent1 3 3 5_43 Manuell" xfId="54519" xr:uid="{3C92E71D-BA27-49AE-B368-3F9035439149}"/>
    <cellStyle name="40% - Accent1 3 3 6" xfId="15346" xr:uid="{00000000-0005-0000-0000-000083400000}"/>
    <cellStyle name="40% - Accent1 3 3 6 2" xfId="15347" xr:uid="{00000000-0005-0000-0000-000084400000}"/>
    <cellStyle name="40% - Accent1 3 3 6 3" xfId="15348" xr:uid="{00000000-0005-0000-0000-000085400000}"/>
    <cellStyle name="40% - Accent1 3 3 6_43 Manuell" xfId="54520" xr:uid="{07A2F47C-E96D-412A-9216-AEED007A6C9F}"/>
    <cellStyle name="40% - Accent1 3 3 7" xfId="15349" xr:uid="{00000000-0005-0000-0000-000087400000}"/>
    <cellStyle name="40% - Accent1 3 3 7 2" xfId="15350" xr:uid="{00000000-0005-0000-0000-000088400000}"/>
    <cellStyle name="40% - Accent1 3 3 7 3" xfId="15351" xr:uid="{00000000-0005-0000-0000-000089400000}"/>
    <cellStyle name="40% - Accent1 3 3 7_43 Manuell" xfId="54521" xr:uid="{6A133410-DC75-49A3-82CC-D692E258F5B9}"/>
    <cellStyle name="40% - Accent1 3 3 8" xfId="15352" xr:uid="{00000000-0005-0000-0000-00008B400000}"/>
    <cellStyle name="40% - Accent1 3 3 8 2" xfId="15353" xr:uid="{00000000-0005-0000-0000-00008C400000}"/>
    <cellStyle name="40% - Accent1 3 3 8 3" xfId="15354" xr:uid="{00000000-0005-0000-0000-00008D400000}"/>
    <cellStyle name="40% - Accent1 3 3 8_43 Manuell" xfId="54522" xr:uid="{D1B760A9-301D-4FB5-8405-C84BD42FFD04}"/>
    <cellStyle name="40% - Accent1 3 3 9" xfId="15355" xr:uid="{00000000-0005-0000-0000-00008F400000}"/>
    <cellStyle name="40% - Accent1 3 3 9 2" xfId="15356" xr:uid="{00000000-0005-0000-0000-000090400000}"/>
    <cellStyle name="40% - Accent1 3 3 9 3" xfId="15357" xr:uid="{00000000-0005-0000-0000-000091400000}"/>
    <cellStyle name="40% - Accent1 3 3 9_43 Manuell" xfId="54523" xr:uid="{6E52718D-9BE9-4F17-A57E-063D73C627BB}"/>
    <cellStyle name="40% - Accent1 3 3_43 Manuell" xfId="54524" xr:uid="{E406BE25-B74E-4A2D-B991-3642363AFB16}"/>
    <cellStyle name="40% - Accent1 3 4" xfId="15358" xr:uid="{00000000-0005-0000-0000-000094400000}"/>
    <cellStyle name="40% - Accent1 3 4 2" xfId="15359" xr:uid="{00000000-0005-0000-0000-000095400000}"/>
    <cellStyle name="40% - Accent1 3 4 2 2" xfId="15360" xr:uid="{00000000-0005-0000-0000-000096400000}"/>
    <cellStyle name="40% - Accent1 3 4 2 3" xfId="15361" xr:uid="{00000000-0005-0000-0000-000097400000}"/>
    <cellStyle name="40% - Accent1 3 4 2_43 Manuell" xfId="54525" xr:uid="{AFD3A7A9-144F-4F97-9EB3-7BB45EDC0806}"/>
    <cellStyle name="40% - Accent1 3 4 3" xfId="15362" xr:uid="{00000000-0005-0000-0000-000099400000}"/>
    <cellStyle name="40% - Accent1 3 4 3 2" xfId="15363" xr:uid="{00000000-0005-0000-0000-00009A400000}"/>
    <cellStyle name="40% - Accent1 3 4 3 3" xfId="15364" xr:uid="{00000000-0005-0000-0000-00009B400000}"/>
    <cellStyle name="40% - Accent1 3 4 3_43 Manuell" xfId="54526" xr:uid="{6D366DE7-6F19-44F7-AE26-4566196FB0BD}"/>
    <cellStyle name="40% - Accent1 3 4 4" xfId="15365" xr:uid="{00000000-0005-0000-0000-00009D400000}"/>
    <cellStyle name="40% - Accent1 3 4 5" xfId="15366" xr:uid="{00000000-0005-0000-0000-00009E400000}"/>
    <cellStyle name="40% - Accent1 3 4_43 Manuell" xfId="54527" xr:uid="{ED7CE4A5-6644-4830-A347-748EC887F565}"/>
    <cellStyle name="40% - Accent1 3 5" xfId="15367" xr:uid="{00000000-0005-0000-0000-0000A0400000}"/>
    <cellStyle name="40% - Accent1 3 5 2" xfId="15368" xr:uid="{00000000-0005-0000-0000-0000A1400000}"/>
    <cellStyle name="40% - Accent1 3 5 2 2" xfId="15369" xr:uid="{00000000-0005-0000-0000-0000A2400000}"/>
    <cellStyle name="40% - Accent1 3 5 2 3" xfId="15370" xr:uid="{00000000-0005-0000-0000-0000A3400000}"/>
    <cellStyle name="40% - Accent1 3 5 2_43 Manuell" xfId="54528" xr:uid="{8758B1D6-99E4-4A6F-9581-5562458B8EC2}"/>
    <cellStyle name="40% - Accent1 3 5 3" xfId="15371" xr:uid="{00000000-0005-0000-0000-0000A5400000}"/>
    <cellStyle name="40% - Accent1 3 5 3 2" xfId="15372" xr:uid="{00000000-0005-0000-0000-0000A6400000}"/>
    <cellStyle name="40% - Accent1 3 5 3 3" xfId="15373" xr:uid="{00000000-0005-0000-0000-0000A7400000}"/>
    <cellStyle name="40% - Accent1 3 5 3_43 Manuell" xfId="54529" xr:uid="{F7E39537-2E68-497D-8147-7DDC82174735}"/>
    <cellStyle name="40% - Accent1 3 5 4" xfId="15374" xr:uid="{00000000-0005-0000-0000-0000A9400000}"/>
    <cellStyle name="40% - Accent1 3 5 5" xfId="15375" xr:uid="{00000000-0005-0000-0000-0000AA400000}"/>
    <cellStyle name="40% - Accent1 3 5_43 Manuell" xfId="54530" xr:uid="{75532F18-E218-44B4-BF40-A21E17A5C216}"/>
    <cellStyle name="40% - Accent1 3 6" xfId="15376" xr:uid="{00000000-0005-0000-0000-0000AC400000}"/>
    <cellStyle name="40% - Accent1 3 6 2" xfId="15377" xr:uid="{00000000-0005-0000-0000-0000AD400000}"/>
    <cellStyle name="40% - Accent1 3 6 3" xfId="15378" xr:uid="{00000000-0005-0000-0000-0000AE400000}"/>
    <cellStyle name="40% - Accent1 3 6_43 Manuell" xfId="54531" xr:uid="{228D6529-9377-499F-860D-5AAEED563A7D}"/>
    <cellStyle name="40% - Accent1 3 7" xfId="15379" xr:uid="{00000000-0005-0000-0000-0000B0400000}"/>
    <cellStyle name="40% - Accent1 3 7 2" xfId="15380" xr:uid="{00000000-0005-0000-0000-0000B1400000}"/>
    <cellStyle name="40% - Accent1 3 7 3" xfId="15381" xr:uid="{00000000-0005-0000-0000-0000B2400000}"/>
    <cellStyle name="40% - Accent1 3 7_43 Manuell" xfId="54532" xr:uid="{127DF1C7-9221-409D-AA63-6D01C8FB1534}"/>
    <cellStyle name="40% - Accent1 3 8" xfId="15382" xr:uid="{00000000-0005-0000-0000-0000B4400000}"/>
    <cellStyle name="40% - Accent1 3 8 2" xfId="15383" xr:uid="{00000000-0005-0000-0000-0000B5400000}"/>
    <cellStyle name="40% - Accent1 3 8 3" xfId="15384" xr:uid="{00000000-0005-0000-0000-0000B6400000}"/>
    <cellStyle name="40% - Accent1 3 8_43 Manuell" xfId="54533" xr:uid="{3C5AC608-05D1-4824-9631-DB89653C8BEB}"/>
    <cellStyle name="40% - Accent1 3 9" xfId="15385" xr:uid="{00000000-0005-0000-0000-0000B8400000}"/>
    <cellStyle name="40% - Accent1 3 9 2" xfId="15386" xr:uid="{00000000-0005-0000-0000-0000B9400000}"/>
    <cellStyle name="40% - Accent1 3 9 3" xfId="15387" xr:uid="{00000000-0005-0000-0000-0000BA400000}"/>
    <cellStyle name="40% - Accent1 3 9_43 Manuell" xfId="54534" xr:uid="{36A7FF1D-42F1-4158-866E-2E25A8B9E948}"/>
    <cellStyle name="40% - Accent1 3_4 manuell" xfId="53248" xr:uid="{A5693C0E-4A26-4E96-9D99-36DB4C093337}"/>
    <cellStyle name="40% - Accent1 4" xfId="4001" xr:uid="{00000000-0005-0000-0000-0000BD400000}"/>
    <cellStyle name="40% - Accent1 4 10" xfId="15388" xr:uid="{00000000-0005-0000-0000-0000BE400000}"/>
    <cellStyle name="40% - Accent1 4 10 2" xfId="15389" xr:uid="{00000000-0005-0000-0000-0000BF400000}"/>
    <cellStyle name="40% - Accent1 4 10 3" xfId="15390" xr:uid="{00000000-0005-0000-0000-0000C0400000}"/>
    <cellStyle name="40% - Accent1 4 10_43 Manuell" xfId="54535" xr:uid="{3DB831DD-4CC3-4AF5-802A-6342B244E10B}"/>
    <cellStyle name="40% - Accent1 4 11" xfId="15391" xr:uid="{00000000-0005-0000-0000-0000C2400000}"/>
    <cellStyle name="40% - Accent1 4 11 2" xfId="15392" xr:uid="{00000000-0005-0000-0000-0000C3400000}"/>
    <cellStyle name="40% - Accent1 4 11 3" xfId="15393" xr:uid="{00000000-0005-0000-0000-0000C4400000}"/>
    <cellStyle name="40% - Accent1 4 11_43 Manuell" xfId="54536" xr:uid="{C9C0409F-029C-4C2C-9174-10499F782DDB}"/>
    <cellStyle name="40% - Accent1 4 12" xfId="15394" xr:uid="{00000000-0005-0000-0000-0000C6400000}"/>
    <cellStyle name="40% - Accent1 4 2" xfId="15395" xr:uid="{00000000-0005-0000-0000-0000C7400000}"/>
    <cellStyle name="40% - Accent1 4 2 10" xfId="15396" xr:uid="{00000000-0005-0000-0000-0000C8400000}"/>
    <cellStyle name="40% - Accent1 4 2 11" xfId="15397" xr:uid="{00000000-0005-0000-0000-0000C9400000}"/>
    <cellStyle name="40% - Accent1 4 2 2" xfId="15398" xr:uid="{00000000-0005-0000-0000-0000CA400000}"/>
    <cellStyle name="40% - Accent1 4 2 2 2" xfId="15399" xr:uid="{00000000-0005-0000-0000-0000CB400000}"/>
    <cellStyle name="40% - Accent1 4 2 2 2 2" xfId="15400" xr:uid="{00000000-0005-0000-0000-0000CC400000}"/>
    <cellStyle name="40% - Accent1 4 2 2 2 3" xfId="15401" xr:uid="{00000000-0005-0000-0000-0000CD400000}"/>
    <cellStyle name="40% - Accent1 4 2 2 2_43 Manuell" xfId="54537" xr:uid="{727EDA22-BC0B-4883-9324-AFB075C1783E}"/>
    <cellStyle name="40% - Accent1 4 2 2 3" xfId="15402" xr:uid="{00000000-0005-0000-0000-0000CF400000}"/>
    <cellStyle name="40% - Accent1 4 2 2 3 2" xfId="15403" xr:uid="{00000000-0005-0000-0000-0000D0400000}"/>
    <cellStyle name="40% - Accent1 4 2 2 3 3" xfId="15404" xr:uid="{00000000-0005-0000-0000-0000D1400000}"/>
    <cellStyle name="40% - Accent1 4 2 2 3_43 Manuell" xfId="54538" xr:uid="{FAB6AA36-BAF0-4B8E-A5E1-924264884E8E}"/>
    <cellStyle name="40% - Accent1 4 2 2 4" xfId="15405" xr:uid="{00000000-0005-0000-0000-0000D3400000}"/>
    <cellStyle name="40% - Accent1 4 2 2 5" xfId="15406" xr:uid="{00000000-0005-0000-0000-0000D4400000}"/>
    <cellStyle name="40% - Accent1 4 2 2_43 Manuell" xfId="54539" xr:uid="{D633C328-0E29-44CA-9CE5-F1321C2488E6}"/>
    <cellStyle name="40% - Accent1 4 2 3" xfId="15407" xr:uid="{00000000-0005-0000-0000-0000D6400000}"/>
    <cellStyle name="40% - Accent1 4 2 3 2" xfId="15408" xr:uid="{00000000-0005-0000-0000-0000D7400000}"/>
    <cellStyle name="40% - Accent1 4 2 3 3" xfId="15409" xr:uid="{00000000-0005-0000-0000-0000D8400000}"/>
    <cellStyle name="40% - Accent1 4 2 3_43 Manuell" xfId="54540" xr:uid="{2E8D73C6-F4EF-4FF5-89D3-10FE4511D37E}"/>
    <cellStyle name="40% - Accent1 4 2 4" xfId="15410" xr:uid="{00000000-0005-0000-0000-0000DA400000}"/>
    <cellStyle name="40% - Accent1 4 2 4 2" xfId="15411" xr:uid="{00000000-0005-0000-0000-0000DB400000}"/>
    <cellStyle name="40% - Accent1 4 2 4 3" xfId="15412" xr:uid="{00000000-0005-0000-0000-0000DC400000}"/>
    <cellStyle name="40% - Accent1 4 2 4_43 Manuell" xfId="54541" xr:uid="{6EBC160B-0367-4DA1-A70D-14ED0D4BD6C0}"/>
    <cellStyle name="40% - Accent1 4 2 5" xfId="15413" xr:uid="{00000000-0005-0000-0000-0000DE400000}"/>
    <cellStyle name="40% - Accent1 4 2 5 2" xfId="15414" xr:uid="{00000000-0005-0000-0000-0000DF400000}"/>
    <cellStyle name="40% - Accent1 4 2 5 3" xfId="15415" xr:uid="{00000000-0005-0000-0000-0000E0400000}"/>
    <cellStyle name="40% - Accent1 4 2 5_43 Manuell" xfId="54542" xr:uid="{181A2F66-E684-4E71-B7C1-C6BDC0D01732}"/>
    <cellStyle name="40% - Accent1 4 2 6" xfId="15416" xr:uid="{00000000-0005-0000-0000-0000E2400000}"/>
    <cellStyle name="40% - Accent1 4 2 6 2" xfId="15417" xr:uid="{00000000-0005-0000-0000-0000E3400000}"/>
    <cellStyle name="40% - Accent1 4 2 6 3" xfId="15418" xr:uid="{00000000-0005-0000-0000-0000E4400000}"/>
    <cellStyle name="40% - Accent1 4 2 6_43 Manuell" xfId="54543" xr:uid="{86C95A2E-8478-4B84-8CBA-3C5B99386240}"/>
    <cellStyle name="40% - Accent1 4 2 7" xfId="15419" xr:uid="{00000000-0005-0000-0000-0000E6400000}"/>
    <cellStyle name="40% - Accent1 4 2 7 2" xfId="15420" xr:uid="{00000000-0005-0000-0000-0000E7400000}"/>
    <cellStyle name="40% - Accent1 4 2 7 3" xfId="15421" xr:uid="{00000000-0005-0000-0000-0000E8400000}"/>
    <cellStyle name="40% - Accent1 4 2 7_43 Manuell" xfId="54544" xr:uid="{0880CE33-5F22-4CA2-8F2A-4EF28B369630}"/>
    <cellStyle name="40% - Accent1 4 2 8" xfId="15422" xr:uid="{00000000-0005-0000-0000-0000EA400000}"/>
    <cellStyle name="40% - Accent1 4 2 8 2" xfId="15423" xr:uid="{00000000-0005-0000-0000-0000EB400000}"/>
    <cellStyle name="40% - Accent1 4 2 8 3" xfId="15424" xr:uid="{00000000-0005-0000-0000-0000EC400000}"/>
    <cellStyle name="40% - Accent1 4 2 8_43 Manuell" xfId="54545" xr:uid="{F11E2BF8-0D9A-49DB-9CBB-5E0F076D9483}"/>
    <cellStyle name="40% - Accent1 4 2 9" xfId="15425" xr:uid="{00000000-0005-0000-0000-0000EE400000}"/>
    <cellStyle name="40% - Accent1 4 2 9 2" xfId="15426" xr:uid="{00000000-0005-0000-0000-0000EF400000}"/>
    <cellStyle name="40% - Accent1 4 2 9 3" xfId="15427" xr:uid="{00000000-0005-0000-0000-0000F0400000}"/>
    <cellStyle name="40% - Accent1 4 2 9_43 Manuell" xfId="54546" xr:uid="{3160868C-D2B9-4EFA-A4B1-C48E7C1BB998}"/>
    <cellStyle name="40% - Accent1 4 2_43 Manuell" xfId="54547" xr:uid="{240EEF02-68A8-407C-9AD4-33BF470594C1}"/>
    <cellStyle name="40% - Accent1 4 3" xfId="15428" xr:uid="{00000000-0005-0000-0000-0000F3400000}"/>
    <cellStyle name="40% - Accent1 4 3 2" xfId="15429" xr:uid="{00000000-0005-0000-0000-0000F4400000}"/>
    <cellStyle name="40% - Accent1 4 3 2 2" xfId="15430" xr:uid="{00000000-0005-0000-0000-0000F5400000}"/>
    <cellStyle name="40% - Accent1 4 3 2 3" xfId="15431" xr:uid="{00000000-0005-0000-0000-0000F6400000}"/>
    <cellStyle name="40% - Accent1 4 3 2_43 Manuell" xfId="54548" xr:uid="{D186B956-8A35-4CAF-910D-9FAF578768E6}"/>
    <cellStyle name="40% - Accent1 4 3 3" xfId="15432" xr:uid="{00000000-0005-0000-0000-0000F8400000}"/>
    <cellStyle name="40% - Accent1 4 3 3 2" xfId="15433" xr:uid="{00000000-0005-0000-0000-0000F9400000}"/>
    <cellStyle name="40% - Accent1 4 3 3 3" xfId="15434" xr:uid="{00000000-0005-0000-0000-0000FA400000}"/>
    <cellStyle name="40% - Accent1 4 3 3_43 Manuell" xfId="54549" xr:uid="{0B9534FD-0976-451B-9891-F1953FD9F0FD}"/>
    <cellStyle name="40% - Accent1 4 3 4" xfId="15435" xr:uid="{00000000-0005-0000-0000-0000FC400000}"/>
    <cellStyle name="40% - Accent1 4 3 5" xfId="15436" xr:uid="{00000000-0005-0000-0000-0000FD400000}"/>
    <cellStyle name="40% - Accent1 4 3_43 Manuell" xfId="54550" xr:uid="{229DA511-E983-4F6F-A2E2-15F8894A35F7}"/>
    <cellStyle name="40% - Accent1 4 4" xfId="15437" xr:uid="{00000000-0005-0000-0000-0000FF400000}"/>
    <cellStyle name="40% - Accent1 4 4 2" xfId="15438" xr:uid="{00000000-0005-0000-0000-000000410000}"/>
    <cellStyle name="40% - Accent1 4 4 2 2" xfId="15439" xr:uid="{00000000-0005-0000-0000-000001410000}"/>
    <cellStyle name="40% - Accent1 4 4 2 3" xfId="15440" xr:uid="{00000000-0005-0000-0000-000002410000}"/>
    <cellStyle name="40% - Accent1 4 4 2_43 Manuell" xfId="54551" xr:uid="{CC278FBE-7566-4CD8-B970-F4E516CFD787}"/>
    <cellStyle name="40% - Accent1 4 4 3" xfId="15441" xr:uid="{00000000-0005-0000-0000-000004410000}"/>
    <cellStyle name="40% - Accent1 4 4 3 2" xfId="15442" xr:uid="{00000000-0005-0000-0000-000005410000}"/>
    <cellStyle name="40% - Accent1 4 4 3 3" xfId="15443" xr:uid="{00000000-0005-0000-0000-000006410000}"/>
    <cellStyle name="40% - Accent1 4 4 3_43 Manuell" xfId="54552" xr:uid="{2480A464-B06E-49CF-AB78-5DBC3E12FF11}"/>
    <cellStyle name="40% - Accent1 4 4 4" xfId="15444" xr:uid="{00000000-0005-0000-0000-000008410000}"/>
    <cellStyle name="40% - Accent1 4 4 5" xfId="15445" xr:uid="{00000000-0005-0000-0000-000009410000}"/>
    <cellStyle name="40% - Accent1 4 4_43 Manuell" xfId="54553" xr:uid="{670C01BB-4655-46D8-A0D2-531039C41391}"/>
    <cellStyle name="40% - Accent1 4 5" xfId="15446" xr:uid="{00000000-0005-0000-0000-00000B410000}"/>
    <cellStyle name="40% - Accent1 4 5 2" xfId="15447" xr:uid="{00000000-0005-0000-0000-00000C410000}"/>
    <cellStyle name="40% - Accent1 4 5 3" xfId="15448" xr:uid="{00000000-0005-0000-0000-00000D410000}"/>
    <cellStyle name="40% - Accent1 4 5_43 Manuell" xfId="54554" xr:uid="{20D3EAEA-5C08-448F-B812-0FA4107E9C4B}"/>
    <cellStyle name="40% - Accent1 4 6" xfId="15449" xr:uid="{00000000-0005-0000-0000-00000F410000}"/>
    <cellStyle name="40% - Accent1 4 6 2" xfId="15450" xr:uid="{00000000-0005-0000-0000-000010410000}"/>
    <cellStyle name="40% - Accent1 4 6 3" xfId="15451" xr:uid="{00000000-0005-0000-0000-000011410000}"/>
    <cellStyle name="40% - Accent1 4 6_43 Manuell" xfId="54555" xr:uid="{97FA6549-81ED-410F-BEA7-E949AF5EC227}"/>
    <cellStyle name="40% - Accent1 4 7" xfId="15452" xr:uid="{00000000-0005-0000-0000-000013410000}"/>
    <cellStyle name="40% - Accent1 4 7 2" xfId="15453" xr:uid="{00000000-0005-0000-0000-000014410000}"/>
    <cellStyle name="40% - Accent1 4 7 3" xfId="15454" xr:uid="{00000000-0005-0000-0000-000015410000}"/>
    <cellStyle name="40% - Accent1 4 7_43 Manuell" xfId="54556" xr:uid="{A498A63B-0DE0-4A59-A013-07961A23B658}"/>
    <cellStyle name="40% - Accent1 4 8" xfId="15455" xr:uid="{00000000-0005-0000-0000-000017410000}"/>
    <cellStyle name="40% - Accent1 4 8 2" xfId="15456" xr:uid="{00000000-0005-0000-0000-000018410000}"/>
    <cellStyle name="40% - Accent1 4 8 3" xfId="15457" xr:uid="{00000000-0005-0000-0000-000019410000}"/>
    <cellStyle name="40% - Accent1 4 8_43 Manuell" xfId="54557" xr:uid="{25C5893E-4C79-433B-BC89-3F6F1D9F4E53}"/>
    <cellStyle name="40% - Accent1 4 9" xfId="15458" xr:uid="{00000000-0005-0000-0000-00001B410000}"/>
    <cellStyle name="40% - Accent1 4 9 2" xfId="15459" xr:uid="{00000000-0005-0000-0000-00001C410000}"/>
    <cellStyle name="40% - Accent1 4 9 3" xfId="15460" xr:uid="{00000000-0005-0000-0000-00001D410000}"/>
    <cellStyle name="40% - Accent1 4 9_43 Manuell" xfId="54558" xr:uid="{E9E3008A-56BA-4A03-88FE-00620103808F}"/>
    <cellStyle name="40% - Accent1 4_43 Manuell" xfId="54559" xr:uid="{1996EF79-DD5E-49FE-9642-9556AFDDA606}"/>
    <cellStyle name="40% - Accent1 5" xfId="4002" xr:uid="{00000000-0005-0000-0000-000020410000}"/>
    <cellStyle name="40% - Accent1 5 10" xfId="15461" xr:uid="{00000000-0005-0000-0000-000021410000}"/>
    <cellStyle name="40% - Accent1 5 10 2" xfId="15462" xr:uid="{00000000-0005-0000-0000-000022410000}"/>
    <cellStyle name="40% - Accent1 5 10 3" xfId="15463" xr:uid="{00000000-0005-0000-0000-000023410000}"/>
    <cellStyle name="40% - Accent1 5 10_43 Manuell" xfId="54560" xr:uid="{9998F5B0-B0BD-4522-8DA9-E7965E7C76A5}"/>
    <cellStyle name="40% - Accent1 5 11" xfId="15464" xr:uid="{00000000-0005-0000-0000-000025410000}"/>
    <cellStyle name="40% - Accent1 5 11 2" xfId="15465" xr:uid="{00000000-0005-0000-0000-000026410000}"/>
    <cellStyle name="40% - Accent1 5 11 3" xfId="15466" xr:uid="{00000000-0005-0000-0000-000027410000}"/>
    <cellStyle name="40% - Accent1 5 11_43 Manuell" xfId="54561" xr:uid="{3E45620C-C255-43EC-BE10-56B107451465}"/>
    <cellStyle name="40% - Accent1 5 12" xfId="15467" xr:uid="{00000000-0005-0000-0000-000029410000}"/>
    <cellStyle name="40% - Accent1 5 2" xfId="15468" xr:uid="{00000000-0005-0000-0000-00002A410000}"/>
    <cellStyle name="40% - Accent1 5 2 10" xfId="15469" xr:uid="{00000000-0005-0000-0000-00002B410000}"/>
    <cellStyle name="40% - Accent1 5 2 11" xfId="15470" xr:uid="{00000000-0005-0000-0000-00002C410000}"/>
    <cellStyle name="40% - Accent1 5 2 2" xfId="15471" xr:uid="{00000000-0005-0000-0000-00002D410000}"/>
    <cellStyle name="40% - Accent1 5 2 2 2" xfId="15472" xr:uid="{00000000-0005-0000-0000-00002E410000}"/>
    <cellStyle name="40% - Accent1 5 2 2 2 2" xfId="15473" xr:uid="{00000000-0005-0000-0000-00002F410000}"/>
    <cellStyle name="40% - Accent1 5 2 2 2 3" xfId="15474" xr:uid="{00000000-0005-0000-0000-000030410000}"/>
    <cellStyle name="40% - Accent1 5 2 2 2_43 Manuell" xfId="54562" xr:uid="{46A34FF3-04A6-4371-B603-E5723E54B2B3}"/>
    <cellStyle name="40% - Accent1 5 2 2 3" xfId="15475" xr:uid="{00000000-0005-0000-0000-000032410000}"/>
    <cellStyle name="40% - Accent1 5 2 2 3 2" xfId="15476" xr:uid="{00000000-0005-0000-0000-000033410000}"/>
    <cellStyle name="40% - Accent1 5 2 2 3 3" xfId="15477" xr:uid="{00000000-0005-0000-0000-000034410000}"/>
    <cellStyle name="40% - Accent1 5 2 2 3_43 Manuell" xfId="54563" xr:uid="{1376FAC8-D64A-4D5A-8C21-405B2F65F234}"/>
    <cellStyle name="40% - Accent1 5 2 2 4" xfId="15478" xr:uid="{00000000-0005-0000-0000-000036410000}"/>
    <cellStyle name="40% - Accent1 5 2 2 5" xfId="15479" xr:uid="{00000000-0005-0000-0000-000037410000}"/>
    <cellStyle name="40% - Accent1 5 2 2_43 Manuell" xfId="54564" xr:uid="{725BBABA-2AFB-45F7-A332-2B8901AFD913}"/>
    <cellStyle name="40% - Accent1 5 2 3" xfId="15480" xr:uid="{00000000-0005-0000-0000-000039410000}"/>
    <cellStyle name="40% - Accent1 5 2 3 2" xfId="15481" xr:uid="{00000000-0005-0000-0000-00003A410000}"/>
    <cellStyle name="40% - Accent1 5 2 3 3" xfId="15482" xr:uid="{00000000-0005-0000-0000-00003B410000}"/>
    <cellStyle name="40% - Accent1 5 2 3_43 Manuell" xfId="54565" xr:uid="{0F0A4421-A885-4CAB-9687-46946F77EBF4}"/>
    <cellStyle name="40% - Accent1 5 2 4" xfId="15483" xr:uid="{00000000-0005-0000-0000-00003D410000}"/>
    <cellStyle name="40% - Accent1 5 2 4 2" xfId="15484" xr:uid="{00000000-0005-0000-0000-00003E410000}"/>
    <cellStyle name="40% - Accent1 5 2 4 3" xfId="15485" xr:uid="{00000000-0005-0000-0000-00003F410000}"/>
    <cellStyle name="40% - Accent1 5 2 4_43 Manuell" xfId="54566" xr:uid="{EB607A7B-F55E-435D-8F47-B70A40831AEF}"/>
    <cellStyle name="40% - Accent1 5 2 5" xfId="15486" xr:uid="{00000000-0005-0000-0000-000041410000}"/>
    <cellStyle name="40% - Accent1 5 2 5 2" xfId="15487" xr:uid="{00000000-0005-0000-0000-000042410000}"/>
    <cellStyle name="40% - Accent1 5 2 5 3" xfId="15488" xr:uid="{00000000-0005-0000-0000-000043410000}"/>
    <cellStyle name="40% - Accent1 5 2 5_43 Manuell" xfId="54567" xr:uid="{EE8BE467-105C-45B7-A13C-6531231233E9}"/>
    <cellStyle name="40% - Accent1 5 2 6" xfId="15489" xr:uid="{00000000-0005-0000-0000-000045410000}"/>
    <cellStyle name="40% - Accent1 5 2 6 2" xfId="15490" xr:uid="{00000000-0005-0000-0000-000046410000}"/>
    <cellStyle name="40% - Accent1 5 2 6 3" xfId="15491" xr:uid="{00000000-0005-0000-0000-000047410000}"/>
    <cellStyle name="40% - Accent1 5 2 6_43 Manuell" xfId="54568" xr:uid="{8A0D2CD4-9D2E-44CA-BA8B-614EEB637F56}"/>
    <cellStyle name="40% - Accent1 5 2 7" xfId="15492" xr:uid="{00000000-0005-0000-0000-000049410000}"/>
    <cellStyle name="40% - Accent1 5 2 7 2" xfId="15493" xr:uid="{00000000-0005-0000-0000-00004A410000}"/>
    <cellStyle name="40% - Accent1 5 2 7 3" xfId="15494" xr:uid="{00000000-0005-0000-0000-00004B410000}"/>
    <cellStyle name="40% - Accent1 5 2 7_43 Manuell" xfId="54569" xr:uid="{8F167AE2-55FE-4FC5-8D42-BBA4D9C07C38}"/>
    <cellStyle name="40% - Accent1 5 2 8" xfId="15495" xr:uid="{00000000-0005-0000-0000-00004D410000}"/>
    <cellStyle name="40% - Accent1 5 2 8 2" xfId="15496" xr:uid="{00000000-0005-0000-0000-00004E410000}"/>
    <cellStyle name="40% - Accent1 5 2 8 3" xfId="15497" xr:uid="{00000000-0005-0000-0000-00004F410000}"/>
    <cellStyle name="40% - Accent1 5 2 8_43 Manuell" xfId="54570" xr:uid="{DB0C3C1E-2BA3-41BF-BE90-FE5C8A169E1E}"/>
    <cellStyle name="40% - Accent1 5 2 9" xfId="15498" xr:uid="{00000000-0005-0000-0000-000051410000}"/>
    <cellStyle name="40% - Accent1 5 2 9 2" xfId="15499" xr:uid="{00000000-0005-0000-0000-000052410000}"/>
    <cellStyle name="40% - Accent1 5 2 9 3" xfId="15500" xr:uid="{00000000-0005-0000-0000-000053410000}"/>
    <cellStyle name="40% - Accent1 5 2 9_43 Manuell" xfId="54571" xr:uid="{BC8D7469-DCE5-43DE-A780-3AA635EA6749}"/>
    <cellStyle name="40% - Accent1 5 2_43 Manuell" xfId="54572" xr:uid="{82E168C6-D155-46A4-A127-E7DCDD300D6B}"/>
    <cellStyle name="40% - Accent1 5 3" xfId="15501" xr:uid="{00000000-0005-0000-0000-000056410000}"/>
    <cellStyle name="40% - Accent1 5 3 2" xfId="15502" xr:uid="{00000000-0005-0000-0000-000057410000}"/>
    <cellStyle name="40% - Accent1 5 3 2 2" xfId="15503" xr:uid="{00000000-0005-0000-0000-000058410000}"/>
    <cellStyle name="40% - Accent1 5 3 2 3" xfId="15504" xr:uid="{00000000-0005-0000-0000-000059410000}"/>
    <cellStyle name="40% - Accent1 5 3 2_43 Manuell" xfId="54573" xr:uid="{2CF8E6DF-96F9-498E-B965-ADF447D6E582}"/>
    <cellStyle name="40% - Accent1 5 3 3" xfId="15505" xr:uid="{00000000-0005-0000-0000-00005B410000}"/>
    <cellStyle name="40% - Accent1 5 3 3 2" xfId="15506" xr:uid="{00000000-0005-0000-0000-00005C410000}"/>
    <cellStyle name="40% - Accent1 5 3 3 3" xfId="15507" xr:uid="{00000000-0005-0000-0000-00005D410000}"/>
    <cellStyle name="40% - Accent1 5 3 3_43 Manuell" xfId="54574" xr:uid="{5DE89556-4E11-4B1B-8DE6-ED25BC52168C}"/>
    <cellStyle name="40% - Accent1 5 3 4" xfId="15508" xr:uid="{00000000-0005-0000-0000-00005F410000}"/>
    <cellStyle name="40% - Accent1 5 3 5" xfId="15509" xr:uid="{00000000-0005-0000-0000-000060410000}"/>
    <cellStyle name="40% - Accent1 5 3_43 Manuell" xfId="54575" xr:uid="{2E5CD56B-E211-44CC-85F7-EF398CFB43A7}"/>
    <cellStyle name="40% - Accent1 5 4" xfId="15510" xr:uid="{00000000-0005-0000-0000-000062410000}"/>
    <cellStyle name="40% - Accent1 5 4 2" xfId="15511" xr:uid="{00000000-0005-0000-0000-000063410000}"/>
    <cellStyle name="40% - Accent1 5 4 3" xfId="15512" xr:uid="{00000000-0005-0000-0000-000064410000}"/>
    <cellStyle name="40% - Accent1 5 4_43 Manuell" xfId="54576" xr:uid="{7DD5BABF-1C0B-4AFC-A5D6-B184385EA999}"/>
    <cellStyle name="40% - Accent1 5 5" xfId="15513" xr:uid="{00000000-0005-0000-0000-000066410000}"/>
    <cellStyle name="40% - Accent1 5 5 2" xfId="15514" xr:uid="{00000000-0005-0000-0000-000067410000}"/>
    <cellStyle name="40% - Accent1 5 5 3" xfId="15515" xr:uid="{00000000-0005-0000-0000-000068410000}"/>
    <cellStyle name="40% - Accent1 5 5_43 Manuell" xfId="54577" xr:uid="{E97CE303-FB62-4D05-B7F4-43F003B106FC}"/>
    <cellStyle name="40% - Accent1 5 6" xfId="15516" xr:uid="{00000000-0005-0000-0000-00006A410000}"/>
    <cellStyle name="40% - Accent1 5 6 2" xfId="15517" xr:uid="{00000000-0005-0000-0000-00006B410000}"/>
    <cellStyle name="40% - Accent1 5 6 3" xfId="15518" xr:uid="{00000000-0005-0000-0000-00006C410000}"/>
    <cellStyle name="40% - Accent1 5 6_43 Manuell" xfId="54578" xr:uid="{CB697AD3-CEEC-41F3-9ACF-24BC2EB8490B}"/>
    <cellStyle name="40% - Accent1 5 7" xfId="15519" xr:uid="{00000000-0005-0000-0000-00006E410000}"/>
    <cellStyle name="40% - Accent1 5 7 2" xfId="15520" xr:uid="{00000000-0005-0000-0000-00006F410000}"/>
    <cellStyle name="40% - Accent1 5 7 3" xfId="15521" xr:uid="{00000000-0005-0000-0000-000070410000}"/>
    <cellStyle name="40% - Accent1 5 7_43 Manuell" xfId="54579" xr:uid="{B20CB36D-9F2E-48B3-A803-ACE77DA335A0}"/>
    <cellStyle name="40% - Accent1 5 8" xfId="15522" xr:uid="{00000000-0005-0000-0000-000072410000}"/>
    <cellStyle name="40% - Accent1 5 8 2" xfId="15523" xr:uid="{00000000-0005-0000-0000-000073410000}"/>
    <cellStyle name="40% - Accent1 5 8 3" xfId="15524" xr:uid="{00000000-0005-0000-0000-000074410000}"/>
    <cellStyle name="40% - Accent1 5 8_43 Manuell" xfId="54580" xr:uid="{A70BB300-A496-45D8-A291-4B0A1D6F4E9F}"/>
    <cellStyle name="40% - Accent1 5 9" xfId="15525" xr:uid="{00000000-0005-0000-0000-000076410000}"/>
    <cellStyle name="40% - Accent1 5 9 2" xfId="15526" xr:uid="{00000000-0005-0000-0000-000077410000}"/>
    <cellStyle name="40% - Accent1 5 9 3" xfId="15527" xr:uid="{00000000-0005-0000-0000-000078410000}"/>
    <cellStyle name="40% - Accent1 5 9_43 Manuell" xfId="54581" xr:uid="{091B3CFE-CF5B-4052-9425-406D6C6BF7A8}"/>
    <cellStyle name="40% - Accent1 5_43 Manuell" xfId="54582" xr:uid="{C19DAC68-4A95-4EAB-98E5-8B59F6499F0F}"/>
    <cellStyle name="40% - Accent1 6" xfId="4003" xr:uid="{00000000-0005-0000-0000-00007B410000}"/>
    <cellStyle name="40% - Accent1 6 10" xfId="15528" xr:uid="{00000000-0005-0000-0000-00007C410000}"/>
    <cellStyle name="40% - Accent1 6 10 2" xfId="15529" xr:uid="{00000000-0005-0000-0000-00007D410000}"/>
    <cellStyle name="40% - Accent1 6 10 3" xfId="15530" xr:uid="{00000000-0005-0000-0000-00007E410000}"/>
    <cellStyle name="40% - Accent1 6 10_43 Manuell" xfId="54583" xr:uid="{AAC31171-F47D-450C-B304-66B4ED83CFDD}"/>
    <cellStyle name="40% - Accent1 6 11" xfId="15531" xr:uid="{00000000-0005-0000-0000-000080410000}"/>
    <cellStyle name="40% - Accent1 6 11 2" xfId="15532" xr:uid="{00000000-0005-0000-0000-000081410000}"/>
    <cellStyle name="40% - Accent1 6 11 3" xfId="15533" xr:uid="{00000000-0005-0000-0000-000082410000}"/>
    <cellStyle name="40% - Accent1 6 11_43 Manuell" xfId="54584" xr:uid="{163A7139-FCA2-4C5C-A854-D613D692EDD8}"/>
    <cellStyle name="40% - Accent1 6 12" xfId="15534" xr:uid="{00000000-0005-0000-0000-000084410000}"/>
    <cellStyle name="40% - Accent1 6 2" xfId="15535" xr:uid="{00000000-0005-0000-0000-000085410000}"/>
    <cellStyle name="40% - Accent1 6 2 10" xfId="15536" xr:uid="{00000000-0005-0000-0000-000086410000}"/>
    <cellStyle name="40% - Accent1 6 2 11" xfId="15537" xr:uid="{00000000-0005-0000-0000-000087410000}"/>
    <cellStyle name="40% - Accent1 6 2 2" xfId="15538" xr:uid="{00000000-0005-0000-0000-000088410000}"/>
    <cellStyle name="40% - Accent1 6 2 2 2" xfId="15539" xr:uid="{00000000-0005-0000-0000-000089410000}"/>
    <cellStyle name="40% - Accent1 6 2 2 2 2" xfId="15540" xr:uid="{00000000-0005-0000-0000-00008A410000}"/>
    <cellStyle name="40% - Accent1 6 2 2 2 3" xfId="15541" xr:uid="{00000000-0005-0000-0000-00008B410000}"/>
    <cellStyle name="40% - Accent1 6 2 2 2_43 Manuell" xfId="54585" xr:uid="{BAADB3F3-BC4E-48D7-AFDA-73D3FD021115}"/>
    <cellStyle name="40% - Accent1 6 2 2 3" xfId="15542" xr:uid="{00000000-0005-0000-0000-00008D410000}"/>
    <cellStyle name="40% - Accent1 6 2 2 3 2" xfId="15543" xr:uid="{00000000-0005-0000-0000-00008E410000}"/>
    <cellStyle name="40% - Accent1 6 2 2 3 3" xfId="15544" xr:uid="{00000000-0005-0000-0000-00008F410000}"/>
    <cellStyle name="40% - Accent1 6 2 2 3_43 Manuell" xfId="54586" xr:uid="{8F1EA1EB-5F11-4EE2-821E-FD390D7F596E}"/>
    <cellStyle name="40% - Accent1 6 2 2 4" xfId="15545" xr:uid="{00000000-0005-0000-0000-000091410000}"/>
    <cellStyle name="40% - Accent1 6 2 2 5" xfId="15546" xr:uid="{00000000-0005-0000-0000-000092410000}"/>
    <cellStyle name="40% - Accent1 6 2 2_43 Manuell" xfId="54587" xr:uid="{A546E2FA-8692-4F7B-9020-9860FBB469D9}"/>
    <cellStyle name="40% - Accent1 6 2 3" xfId="15547" xr:uid="{00000000-0005-0000-0000-000094410000}"/>
    <cellStyle name="40% - Accent1 6 2 3 2" xfId="15548" xr:uid="{00000000-0005-0000-0000-000095410000}"/>
    <cellStyle name="40% - Accent1 6 2 3 3" xfId="15549" xr:uid="{00000000-0005-0000-0000-000096410000}"/>
    <cellStyle name="40% - Accent1 6 2 3_43 Manuell" xfId="54588" xr:uid="{C2B88082-4726-491C-9FE5-6F77B2CC5EAD}"/>
    <cellStyle name="40% - Accent1 6 2 4" xfId="15550" xr:uid="{00000000-0005-0000-0000-000098410000}"/>
    <cellStyle name="40% - Accent1 6 2 4 2" xfId="15551" xr:uid="{00000000-0005-0000-0000-000099410000}"/>
    <cellStyle name="40% - Accent1 6 2 4 3" xfId="15552" xr:uid="{00000000-0005-0000-0000-00009A410000}"/>
    <cellStyle name="40% - Accent1 6 2 4_43 Manuell" xfId="54589" xr:uid="{CE29D285-80F0-4A37-9DDD-77EA72B9689D}"/>
    <cellStyle name="40% - Accent1 6 2 5" xfId="15553" xr:uid="{00000000-0005-0000-0000-00009C410000}"/>
    <cellStyle name="40% - Accent1 6 2 5 2" xfId="15554" xr:uid="{00000000-0005-0000-0000-00009D410000}"/>
    <cellStyle name="40% - Accent1 6 2 5 3" xfId="15555" xr:uid="{00000000-0005-0000-0000-00009E410000}"/>
    <cellStyle name="40% - Accent1 6 2 5_43 Manuell" xfId="54590" xr:uid="{8C29F033-DB98-4B1C-BC53-B9C7C0308DDA}"/>
    <cellStyle name="40% - Accent1 6 2 6" xfId="15556" xr:uid="{00000000-0005-0000-0000-0000A0410000}"/>
    <cellStyle name="40% - Accent1 6 2 6 2" xfId="15557" xr:uid="{00000000-0005-0000-0000-0000A1410000}"/>
    <cellStyle name="40% - Accent1 6 2 6 3" xfId="15558" xr:uid="{00000000-0005-0000-0000-0000A2410000}"/>
    <cellStyle name="40% - Accent1 6 2 6_43 Manuell" xfId="54591" xr:uid="{16718E58-7EF2-48D4-9EBF-DD246AB79A9D}"/>
    <cellStyle name="40% - Accent1 6 2 7" xfId="15559" xr:uid="{00000000-0005-0000-0000-0000A4410000}"/>
    <cellStyle name="40% - Accent1 6 2 7 2" xfId="15560" xr:uid="{00000000-0005-0000-0000-0000A5410000}"/>
    <cellStyle name="40% - Accent1 6 2 7 3" xfId="15561" xr:uid="{00000000-0005-0000-0000-0000A6410000}"/>
    <cellStyle name="40% - Accent1 6 2 7_43 Manuell" xfId="54592" xr:uid="{87B87975-1A36-42B1-A446-7EA453439D2F}"/>
    <cellStyle name="40% - Accent1 6 2 8" xfId="15562" xr:uid="{00000000-0005-0000-0000-0000A8410000}"/>
    <cellStyle name="40% - Accent1 6 2 8 2" xfId="15563" xr:uid="{00000000-0005-0000-0000-0000A9410000}"/>
    <cellStyle name="40% - Accent1 6 2 8 3" xfId="15564" xr:uid="{00000000-0005-0000-0000-0000AA410000}"/>
    <cellStyle name="40% - Accent1 6 2 8_43 Manuell" xfId="54593" xr:uid="{01B262B8-A969-4A17-ACAC-65DD6B3920B0}"/>
    <cellStyle name="40% - Accent1 6 2 9" xfId="15565" xr:uid="{00000000-0005-0000-0000-0000AC410000}"/>
    <cellStyle name="40% - Accent1 6 2 9 2" xfId="15566" xr:uid="{00000000-0005-0000-0000-0000AD410000}"/>
    <cellStyle name="40% - Accent1 6 2 9 3" xfId="15567" xr:uid="{00000000-0005-0000-0000-0000AE410000}"/>
    <cellStyle name="40% - Accent1 6 2 9_43 Manuell" xfId="54594" xr:uid="{F3965DC7-1561-44D9-9C6E-AA96C43B3B87}"/>
    <cellStyle name="40% - Accent1 6 2_43 Manuell" xfId="54595" xr:uid="{A8C17967-A2B7-4D4C-A550-6C92B1FD3FB8}"/>
    <cellStyle name="40% - Accent1 6 3" xfId="15568" xr:uid="{00000000-0005-0000-0000-0000B1410000}"/>
    <cellStyle name="40% - Accent1 6 3 2" xfId="15569" xr:uid="{00000000-0005-0000-0000-0000B2410000}"/>
    <cellStyle name="40% - Accent1 6 3 2 2" xfId="15570" xr:uid="{00000000-0005-0000-0000-0000B3410000}"/>
    <cellStyle name="40% - Accent1 6 3 2 3" xfId="15571" xr:uid="{00000000-0005-0000-0000-0000B4410000}"/>
    <cellStyle name="40% - Accent1 6 3 2_43 Manuell" xfId="54596" xr:uid="{841885A3-5FC9-4B3A-9073-4080D227050B}"/>
    <cellStyle name="40% - Accent1 6 3 3" xfId="15572" xr:uid="{00000000-0005-0000-0000-0000B6410000}"/>
    <cellStyle name="40% - Accent1 6 3 3 2" xfId="15573" xr:uid="{00000000-0005-0000-0000-0000B7410000}"/>
    <cellStyle name="40% - Accent1 6 3 3 3" xfId="15574" xr:uid="{00000000-0005-0000-0000-0000B8410000}"/>
    <cellStyle name="40% - Accent1 6 3 3_43 Manuell" xfId="54597" xr:uid="{A9505BCE-6BCB-4BFE-AD8D-798C143F4EE3}"/>
    <cellStyle name="40% - Accent1 6 3 4" xfId="15575" xr:uid="{00000000-0005-0000-0000-0000BA410000}"/>
    <cellStyle name="40% - Accent1 6 3 5" xfId="15576" xr:uid="{00000000-0005-0000-0000-0000BB410000}"/>
    <cellStyle name="40% - Accent1 6 3_43 Manuell" xfId="54598" xr:uid="{FC7C29AC-116E-46F6-929A-10BED9662AF6}"/>
    <cellStyle name="40% - Accent1 6 4" xfId="15577" xr:uid="{00000000-0005-0000-0000-0000BD410000}"/>
    <cellStyle name="40% - Accent1 6 4 2" xfId="15578" xr:uid="{00000000-0005-0000-0000-0000BE410000}"/>
    <cellStyle name="40% - Accent1 6 4 3" xfId="15579" xr:uid="{00000000-0005-0000-0000-0000BF410000}"/>
    <cellStyle name="40% - Accent1 6 4_43 Manuell" xfId="54599" xr:uid="{DA32CF43-ABD4-4092-BF78-879303C11D13}"/>
    <cellStyle name="40% - Accent1 6 5" xfId="15580" xr:uid="{00000000-0005-0000-0000-0000C1410000}"/>
    <cellStyle name="40% - Accent1 6 5 2" xfId="15581" xr:uid="{00000000-0005-0000-0000-0000C2410000}"/>
    <cellStyle name="40% - Accent1 6 5 3" xfId="15582" xr:uid="{00000000-0005-0000-0000-0000C3410000}"/>
    <cellStyle name="40% - Accent1 6 5_43 Manuell" xfId="54600" xr:uid="{0CC2EA35-058F-410F-AAE2-E4FCC047AFF3}"/>
    <cellStyle name="40% - Accent1 6 6" xfId="15583" xr:uid="{00000000-0005-0000-0000-0000C5410000}"/>
    <cellStyle name="40% - Accent1 6 6 2" xfId="15584" xr:uid="{00000000-0005-0000-0000-0000C6410000}"/>
    <cellStyle name="40% - Accent1 6 6 3" xfId="15585" xr:uid="{00000000-0005-0000-0000-0000C7410000}"/>
    <cellStyle name="40% - Accent1 6 6_43 Manuell" xfId="54601" xr:uid="{AA590D1F-FF06-4C3C-97DE-56242F5BCF49}"/>
    <cellStyle name="40% - Accent1 6 7" xfId="15586" xr:uid="{00000000-0005-0000-0000-0000C9410000}"/>
    <cellStyle name="40% - Accent1 6 7 2" xfId="15587" xr:uid="{00000000-0005-0000-0000-0000CA410000}"/>
    <cellStyle name="40% - Accent1 6 7 3" xfId="15588" xr:uid="{00000000-0005-0000-0000-0000CB410000}"/>
    <cellStyle name="40% - Accent1 6 7_43 Manuell" xfId="54602" xr:uid="{F1B81887-6539-4554-8017-F35A8F9F758A}"/>
    <cellStyle name="40% - Accent1 6 8" xfId="15589" xr:uid="{00000000-0005-0000-0000-0000CD410000}"/>
    <cellStyle name="40% - Accent1 6 8 2" xfId="15590" xr:uid="{00000000-0005-0000-0000-0000CE410000}"/>
    <cellStyle name="40% - Accent1 6 8 3" xfId="15591" xr:uid="{00000000-0005-0000-0000-0000CF410000}"/>
    <cellStyle name="40% - Accent1 6 8_43 Manuell" xfId="54603" xr:uid="{2859A6C7-5122-43A7-8CF1-997C14301FE3}"/>
    <cellStyle name="40% - Accent1 6 9" xfId="15592" xr:uid="{00000000-0005-0000-0000-0000D1410000}"/>
    <cellStyle name="40% - Accent1 6 9 2" xfId="15593" xr:uid="{00000000-0005-0000-0000-0000D2410000}"/>
    <cellStyle name="40% - Accent1 6 9 3" xfId="15594" xr:uid="{00000000-0005-0000-0000-0000D3410000}"/>
    <cellStyle name="40% - Accent1 6 9_43 Manuell" xfId="54604" xr:uid="{CB34BC98-4865-42EE-BC6D-FC5F8AAA97A4}"/>
    <cellStyle name="40% - Accent1 6_43 Manuell" xfId="54605" xr:uid="{70421F70-B2E9-4546-A5B3-CCAA09EA9B2D}"/>
    <cellStyle name="40% - Accent1 7" xfId="4004" xr:uid="{00000000-0005-0000-0000-0000D6410000}"/>
    <cellStyle name="40% - Accent1 7 10" xfId="15595" xr:uid="{00000000-0005-0000-0000-0000D7410000}"/>
    <cellStyle name="40% - Accent1 7 10 2" xfId="15596" xr:uid="{00000000-0005-0000-0000-0000D8410000}"/>
    <cellStyle name="40% - Accent1 7 10 3" xfId="15597" xr:uid="{00000000-0005-0000-0000-0000D9410000}"/>
    <cellStyle name="40% - Accent1 7 10_43 Manuell" xfId="54606" xr:uid="{C3F94530-4BD7-401F-9EC2-F0F34AEF2FAC}"/>
    <cellStyle name="40% - Accent1 7 11" xfId="15598" xr:uid="{00000000-0005-0000-0000-0000DB410000}"/>
    <cellStyle name="40% - Accent1 7 2" xfId="15599" xr:uid="{00000000-0005-0000-0000-0000DC410000}"/>
    <cellStyle name="40% - Accent1 7 2 2" xfId="15600" xr:uid="{00000000-0005-0000-0000-0000DD410000}"/>
    <cellStyle name="40% - Accent1 7 2 2 2" xfId="15601" xr:uid="{00000000-0005-0000-0000-0000DE410000}"/>
    <cellStyle name="40% - Accent1 7 2 2 3" xfId="15602" xr:uid="{00000000-0005-0000-0000-0000DF410000}"/>
    <cellStyle name="40% - Accent1 7 2 2_43 Manuell" xfId="54607" xr:uid="{4925D6E9-29BF-42AF-BC36-69364CBD7121}"/>
    <cellStyle name="40% - Accent1 7 2 3" xfId="15603" xr:uid="{00000000-0005-0000-0000-0000E1410000}"/>
    <cellStyle name="40% - Accent1 7 2 3 2" xfId="15604" xr:uid="{00000000-0005-0000-0000-0000E2410000}"/>
    <cellStyle name="40% - Accent1 7 2 3 3" xfId="15605" xr:uid="{00000000-0005-0000-0000-0000E3410000}"/>
    <cellStyle name="40% - Accent1 7 2 3_43 Manuell" xfId="54608" xr:uid="{E156B447-07FB-4FCC-B426-AA5DD7A368A0}"/>
    <cellStyle name="40% - Accent1 7 2 4" xfId="15606" xr:uid="{00000000-0005-0000-0000-0000E5410000}"/>
    <cellStyle name="40% - Accent1 7 2 5" xfId="15607" xr:uid="{00000000-0005-0000-0000-0000E6410000}"/>
    <cellStyle name="40% - Accent1 7 2_43 Manuell" xfId="54609" xr:uid="{DF540B1A-DF54-466D-97D8-66FA1F0AF46D}"/>
    <cellStyle name="40% - Accent1 7 3" xfId="15608" xr:uid="{00000000-0005-0000-0000-0000E8410000}"/>
    <cellStyle name="40% - Accent1 7 3 2" xfId="15609" xr:uid="{00000000-0005-0000-0000-0000E9410000}"/>
    <cellStyle name="40% - Accent1 7 3 3" xfId="15610" xr:uid="{00000000-0005-0000-0000-0000EA410000}"/>
    <cellStyle name="40% - Accent1 7 3_43 Manuell" xfId="54610" xr:uid="{38AA413D-1B3C-4555-BE9B-318EE4C7AC37}"/>
    <cellStyle name="40% - Accent1 7 4" xfId="15611" xr:uid="{00000000-0005-0000-0000-0000EC410000}"/>
    <cellStyle name="40% - Accent1 7 4 2" xfId="15612" xr:uid="{00000000-0005-0000-0000-0000ED410000}"/>
    <cellStyle name="40% - Accent1 7 4 3" xfId="15613" xr:uid="{00000000-0005-0000-0000-0000EE410000}"/>
    <cellStyle name="40% - Accent1 7 4_43 Manuell" xfId="54611" xr:uid="{8643C3F2-ABA8-48EC-8DAB-445E8CB06375}"/>
    <cellStyle name="40% - Accent1 7 5" xfId="15614" xr:uid="{00000000-0005-0000-0000-0000F0410000}"/>
    <cellStyle name="40% - Accent1 7 5 2" xfId="15615" xr:uid="{00000000-0005-0000-0000-0000F1410000}"/>
    <cellStyle name="40% - Accent1 7 5 3" xfId="15616" xr:uid="{00000000-0005-0000-0000-0000F2410000}"/>
    <cellStyle name="40% - Accent1 7 5_43 Manuell" xfId="54612" xr:uid="{EA3B8193-5E53-4A3C-B36A-C32A69062B7A}"/>
    <cellStyle name="40% - Accent1 7 6" xfId="15617" xr:uid="{00000000-0005-0000-0000-0000F4410000}"/>
    <cellStyle name="40% - Accent1 7 6 2" xfId="15618" xr:uid="{00000000-0005-0000-0000-0000F5410000}"/>
    <cellStyle name="40% - Accent1 7 6 3" xfId="15619" xr:uid="{00000000-0005-0000-0000-0000F6410000}"/>
    <cellStyle name="40% - Accent1 7 6_43 Manuell" xfId="54613" xr:uid="{E1740A43-EA71-4D0C-9371-C004108701A6}"/>
    <cellStyle name="40% - Accent1 7 7" xfId="15620" xr:uid="{00000000-0005-0000-0000-0000F8410000}"/>
    <cellStyle name="40% - Accent1 7 7 2" xfId="15621" xr:uid="{00000000-0005-0000-0000-0000F9410000}"/>
    <cellStyle name="40% - Accent1 7 7 3" xfId="15622" xr:uid="{00000000-0005-0000-0000-0000FA410000}"/>
    <cellStyle name="40% - Accent1 7 7_43 Manuell" xfId="54614" xr:uid="{6E07A9C1-6FE8-40E2-9CC1-4A3B22558A56}"/>
    <cellStyle name="40% - Accent1 7 8" xfId="15623" xr:uid="{00000000-0005-0000-0000-0000FC410000}"/>
    <cellStyle name="40% - Accent1 7 8 2" xfId="15624" xr:uid="{00000000-0005-0000-0000-0000FD410000}"/>
    <cellStyle name="40% - Accent1 7 8 3" xfId="15625" xr:uid="{00000000-0005-0000-0000-0000FE410000}"/>
    <cellStyle name="40% - Accent1 7 8_43 Manuell" xfId="54615" xr:uid="{E5D61A6D-E314-494A-82D6-596123268D64}"/>
    <cellStyle name="40% - Accent1 7 9" xfId="15626" xr:uid="{00000000-0005-0000-0000-000000420000}"/>
    <cellStyle name="40% - Accent1 7 9 2" xfId="15627" xr:uid="{00000000-0005-0000-0000-000001420000}"/>
    <cellStyle name="40% - Accent1 7 9 3" xfId="15628" xr:uid="{00000000-0005-0000-0000-000002420000}"/>
    <cellStyle name="40% - Accent1 7 9_43 Manuell" xfId="54616" xr:uid="{C07949C1-0E31-457C-B825-34031B20DCA4}"/>
    <cellStyle name="40% - Accent1 7_43 Manuell" xfId="54617" xr:uid="{EF806F4C-35BF-4EFD-9456-6AFBB76930CC}"/>
    <cellStyle name="40% - Accent1 8" xfId="4005" xr:uid="{00000000-0005-0000-0000-000005420000}"/>
    <cellStyle name="40% - Accent1 8 10" xfId="15629" xr:uid="{00000000-0005-0000-0000-000006420000}"/>
    <cellStyle name="40% - Accent1 8 10 2" xfId="15630" xr:uid="{00000000-0005-0000-0000-000007420000}"/>
    <cellStyle name="40% - Accent1 8 10 3" xfId="15631" xr:uid="{00000000-0005-0000-0000-000008420000}"/>
    <cellStyle name="40% - Accent1 8 10_43 Manuell" xfId="54618" xr:uid="{D5649456-5ACA-4D9B-845C-A2687402606C}"/>
    <cellStyle name="40% - Accent1 8 11" xfId="15632" xr:uid="{00000000-0005-0000-0000-00000A420000}"/>
    <cellStyle name="40% - Accent1 8 2" xfId="15633" xr:uid="{00000000-0005-0000-0000-00000B420000}"/>
    <cellStyle name="40% - Accent1 8 2 2" xfId="15634" xr:uid="{00000000-0005-0000-0000-00000C420000}"/>
    <cellStyle name="40% - Accent1 8 2 2 2" xfId="15635" xr:uid="{00000000-0005-0000-0000-00000D420000}"/>
    <cellStyle name="40% - Accent1 8 2 2 3" xfId="15636" xr:uid="{00000000-0005-0000-0000-00000E420000}"/>
    <cellStyle name="40% - Accent1 8 2 2_43 Manuell" xfId="54619" xr:uid="{B2F4B116-4E03-47B8-A234-C9621A21D539}"/>
    <cellStyle name="40% - Accent1 8 2 3" xfId="15637" xr:uid="{00000000-0005-0000-0000-000010420000}"/>
    <cellStyle name="40% - Accent1 8 2 3 2" xfId="15638" xr:uid="{00000000-0005-0000-0000-000011420000}"/>
    <cellStyle name="40% - Accent1 8 2 3 3" xfId="15639" xr:uid="{00000000-0005-0000-0000-000012420000}"/>
    <cellStyle name="40% - Accent1 8 2 3_43 Manuell" xfId="54620" xr:uid="{DBA47913-08CC-49CD-8035-A9E08DE9DC69}"/>
    <cellStyle name="40% - Accent1 8 2 4" xfId="15640" xr:uid="{00000000-0005-0000-0000-000014420000}"/>
    <cellStyle name="40% - Accent1 8 2 5" xfId="15641" xr:uid="{00000000-0005-0000-0000-000015420000}"/>
    <cellStyle name="40% - Accent1 8 2_43 Manuell" xfId="54621" xr:uid="{6C269EE8-821E-4DDC-8B35-BF4F625AEF9B}"/>
    <cellStyle name="40% - Accent1 8 3" xfId="15642" xr:uid="{00000000-0005-0000-0000-000017420000}"/>
    <cellStyle name="40% - Accent1 8 3 2" xfId="15643" xr:uid="{00000000-0005-0000-0000-000018420000}"/>
    <cellStyle name="40% - Accent1 8 3 3" xfId="15644" xr:uid="{00000000-0005-0000-0000-000019420000}"/>
    <cellStyle name="40% - Accent1 8 3_43 Manuell" xfId="54622" xr:uid="{3EAF2725-5957-47E9-9B3C-57C3427DA8CB}"/>
    <cellStyle name="40% - Accent1 8 4" xfId="15645" xr:uid="{00000000-0005-0000-0000-00001B420000}"/>
    <cellStyle name="40% - Accent1 8 4 2" xfId="15646" xr:uid="{00000000-0005-0000-0000-00001C420000}"/>
    <cellStyle name="40% - Accent1 8 4 3" xfId="15647" xr:uid="{00000000-0005-0000-0000-00001D420000}"/>
    <cellStyle name="40% - Accent1 8 4_43 Manuell" xfId="54623" xr:uid="{2A5B74C3-3EF9-4B55-9014-B0F11B68B034}"/>
    <cellStyle name="40% - Accent1 8 5" xfId="15648" xr:uid="{00000000-0005-0000-0000-00001F420000}"/>
    <cellStyle name="40% - Accent1 8 5 2" xfId="15649" xr:uid="{00000000-0005-0000-0000-000020420000}"/>
    <cellStyle name="40% - Accent1 8 5 3" xfId="15650" xr:uid="{00000000-0005-0000-0000-000021420000}"/>
    <cellStyle name="40% - Accent1 8 5_43 Manuell" xfId="54624" xr:uid="{1475A97A-9E61-423B-95F3-A7A337D4471E}"/>
    <cellStyle name="40% - Accent1 8 6" xfId="15651" xr:uid="{00000000-0005-0000-0000-000023420000}"/>
    <cellStyle name="40% - Accent1 8 6 2" xfId="15652" xr:uid="{00000000-0005-0000-0000-000024420000}"/>
    <cellStyle name="40% - Accent1 8 6 3" xfId="15653" xr:uid="{00000000-0005-0000-0000-000025420000}"/>
    <cellStyle name="40% - Accent1 8 6_43 Manuell" xfId="54625" xr:uid="{A7871DE8-7095-4864-B6A5-2D1531855C99}"/>
    <cellStyle name="40% - Accent1 8 7" xfId="15654" xr:uid="{00000000-0005-0000-0000-000027420000}"/>
    <cellStyle name="40% - Accent1 8 7 2" xfId="15655" xr:uid="{00000000-0005-0000-0000-000028420000}"/>
    <cellStyle name="40% - Accent1 8 7 3" xfId="15656" xr:uid="{00000000-0005-0000-0000-000029420000}"/>
    <cellStyle name="40% - Accent1 8 7_43 Manuell" xfId="54626" xr:uid="{40E8D754-CE74-4EE3-9226-77BEBAF19441}"/>
    <cellStyle name="40% - Accent1 8 8" xfId="15657" xr:uid="{00000000-0005-0000-0000-00002B420000}"/>
    <cellStyle name="40% - Accent1 8 8 2" xfId="15658" xr:uid="{00000000-0005-0000-0000-00002C420000}"/>
    <cellStyle name="40% - Accent1 8 8 3" xfId="15659" xr:uid="{00000000-0005-0000-0000-00002D420000}"/>
    <cellStyle name="40% - Accent1 8 8_43 Manuell" xfId="54627" xr:uid="{F68B032E-5A1A-4723-88FE-5164067A59E0}"/>
    <cellStyle name="40% - Accent1 8 9" xfId="15660" xr:uid="{00000000-0005-0000-0000-00002F420000}"/>
    <cellStyle name="40% - Accent1 8 9 2" xfId="15661" xr:uid="{00000000-0005-0000-0000-000030420000}"/>
    <cellStyle name="40% - Accent1 8 9 3" xfId="15662" xr:uid="{00000000-0005-0000-0000-000031420000}"/>
    <cellStyle name="40% - Accent1 8 9_43 Manuell" xfId="54628" xr:uid="{B5981E42-2C3F-44D2-AEBC-7486313F5199}"/>
    <cellStyle name="40% - Accent1 8_43 Manuell" xfId="54629" xr:uid="{FF7F13B4-0036-40CA-966E-88468939EEDC}"/>
    <cellStyle name="40% - Accent1 9" xfId="4006" xr:uid="{00000000-0005-0000-0000-000034420000}"/>
    <cellStyle name="40% - Accent1 9 2" xfId="15663" xr:uid="{00000000-0005-0000-0000-000035420000}"/>
    <cellStyle name="40% - Accent1 9 2 2" xfId="15664" xr:uid="{00000000-0005-0000-0000-000036420000}"/>
    <cellStyle name="40% - Accent1 9 2 3" xfId="15665" xr:uid="{00000000-0005-0000-0000-000037420000}"/>
    <cellStyle name="40% - Accent1 9 2_43 Manuell" xfId="54630" xr:uid="{F928E1D7-34AD-4CB0-95F8-44600E682523}"/>
    <cellStyle name="40% - Accent1 9 3" xfId="15666" xr:uid="{00000000-0005-0000-0000-000039420000}"/>
    <cellStyle name="40% - Accent1 9_43 Manuell" xfId="54631" xr:uid="{68D701E7-9801-4728-9079-45847A8740A5}"/>
    <cellStyle name="40% - Accent1_10" xfId="4007" xr:uid="{00000000-0005-0000-0000-00003B420000}"/>
    <cellStyle name="40% - Accent2" xfId="4008" xr:uid="{00000000-0005-0000-0000-00003C420000}"/>
    <cellStyle name="40% - Accent2 10" xfId="4009" xr:uid="{00000000-0005-0000-0000-00003D420000}"/>
    <cellStyle name="40% - Accent2 10 2" xfId="15667" xr:uid="{00000000-0005-0000-0000-00003E420000}"/>
    <cellStyle name="40% - Accent2 10 3" xfId="15668" xr:uid="{00000000-0005-0000-0000-00003F420000}"/>
    <cellStyle name="40% - Accent2 10_43 Manuell" xfId="54632" xr:uid="{1F1EAE69-5679-481F-B104-8F169FA2BB24}"/>
    <cellStyle name="40% - Accent2 11" xfId="4010" xr:uid="{00000000-0005-0000-0000-000041420000}"/>
    <cellStyle name="40% - Accent2 12" xfId="4011" xr:uid="{00000000-0005-0000-0000-000042420000}"/>
    <cellStyle name="40% - Accent2 13" xfId="38325" xr:uid="{00000000-0005-0000-0000-000043420000}"/>
    <cellStyle name="40% - Accent2 14" xfId="43485" xr:uid="{00000000-0005-0000-0000-000044420000}"/>
    <cellStyle name="40% - Accent2 15" xfId="43486" xr:uid="{00000000-0005-0000-0000-000045420000}"/>
    <cellStyle name="40% - Accent2 16" xfId="43487" xr:uid="{00000000-0005-0000-0000-000046420000}"/>
    <cellStyle name="40% - Accent2 2" xfId="4012" xr:uid="{00000000-0005-0000-0000-000047420000}"/>
    <cellStyle name="40% - Accent2 2 2" xfId="4013" xr:uid="{00000000-0005-0000-0000-000048420000}"/>
    <cellStyle name="40% - Accent2 2 2 2" xfId="4014" xr:uid="{00000000-0005-0000-0000-000049420000}"/>
    <cellStyle name="40% - Accent2 2 2 2 2" xfId="15669" xr:uid="{00000000-0005-0000-0000-00004A420000}"/>
    <cellStyle name="40% - Accent2 2 2 2 3" xfId="15670" xr:uid="{00000000-0005-0000-0000-00004B420000}"/>
    <cellStyle name="40% - Accent2 2 2 2_43 Manuell" xfId="54633" xr:uid="{C52BB349-C5B9-4E84-B777-CA571A54AD13}"/>
    <cellStyle name="40% - Accent2 2 2 3" xfId="15671" xr:uid="{00000000-0005-0000-0000-00004D420000}"/>
    <cellStyle name="40% - Accent2 2 2 4" xfId="43488" xr:uid="{00000000-0005-0000-0000-00004E420000}"/>
    <cellStyle name="40% - Accent2 2 2_43 Manuell" xfId="54634" xr:uid="{3EAB2BEA-DBDB-444C-9169-3D84B68CD586}"/>
    <cellStyle name="40% - Accent2 2 3" xfId="4015" xr:uid="{00000000-0005-0000-0000-000050420000}"/>
    <cellStyle name="40% - Accent2 2 3 2" xfId="4016" xr:uid="{00000000-0005-0000-0000-000051420000}"/>
    <cellStyle name="40% - Accent2 2 3 2 2" xfId="15672" xr:uid="{00000000-0005-0000-0000-000052420000}"/>
    <cellStyle name="40% - Accent2 2 3 2 3" xfId="15673" xr:uid="{00000000-0005-0000-0000-000053420000}"/>
    <cellStyle name="40% - Accent2 2 3 2_43 Manuell" xfId="54635" xr:uid="{51896ED1-1F96-46ED-BB83-6787057E8CA7}"/>
    <cellStyle name="40% - Accent2 2 3 3" xfId="15674" xr:uid="{00000000-0005-0000-0000-000055420000}"/>
    <cellStyle name="40% - Accent2 2 3_43 Manuell" xfId="54636" xr:uid="{22374935-A073-4A54-899F-3835B617FD14}"/>
    <cellStyle name="40% - Accent2 2 4" xfId="4017" xr:uid="{00000000-0005-0000-0000-000057420000}"/>
    <cellStyle name="40% - Accent2 2 4 2" xfId="15675" xr:uid="{00000000-0005-0000-0000-000058420000}"/>
    <cellStyle name="40% - Accent2 2 4 3" xfId="15676" xr:uid="{00000000-0005-0000-0000-000059420000}"/>
    <cellStyle name="40% - Accent2 2 4_43 Manuell" xfId="54637" xr:uid="{0D93D4AC-0C9A-4266-88B8-312CDAFD7265}"/>
    <cellStyle name="40% - Accent2 2 5" xfId="15677" xr:uid="{00000000-0005-0000-0000-00005B420000}"/>
    <cellStyle name="40% - Accent2 2 6" xfId="43489" xr:uid="{00000000-0005-0000-0000-00005C420000}"/>
    <cellStyle name="40% - Accent2 2_4 manuell" xfId="53249" xr:uid="{9B5388C1-0D62-4736-BA49-92B77BEA125D}"/>
    <cellStyle name="40% - Accent2 3" xfId="4018" xr:uid="{00000000-0005-0000-0000-00005E420000}"/>
    <cellStyle name="40% - Accent2 3 2" xfId="15678" xr:uid="{00000000-0005-0000-0000-00005F420000}"/>
    <cellStyle name="40% - Accent2 3 2 2" xfId="15679" xr:uid="{00000000-0005-0000-0000-000060420000}"/>
    <cellStyle name="40% - Accent2 3 2 3" xfId="15680" xr:uid="{00000000-0005-0000-0000-000061420000}"/>
    <cellStyle name="40% - Accent2 3 2_43 Manuell" xfId="54638" xr:uid="{7F4A7761-7EB5-4EB3-A9D7-8587FB0A9822}"/>
    <cellStyle name="40% - Accent2 3 3" xfId="15681" xr:uid="{00000000-0005-0000-0000-000063420000}"/>
    <cellStyle name="40% - Accent2 3 4" xfId="43490" xr:uid="{00000000-0005-0000-0000-000064420000}"/>
    <cellStyle name="40% - Accent2 3_4 manuell" xfId="53250" xr:uid="{CD564540-2F6F-4825-9044-0EE2E5E31EA4}"/>
    <cellStyle name="40% - Accent2 4" xfId="4019" xr:uid="{00000000-0005-0000-0000-000066420000}"/>
    <cellStyle name="40% - Accent2 4 2" xfId="15682" xr:uid="{00000000-0005-0000-0000-000067420000}"/>
    <cellStyle name="40% - Accent2 4 2 2" xfId="15683" xr:uid="{00000000-0005-0000-0000-000068420000}"/>
    <cellStyle name="40% - Accent2 4 2 3" xfId="15684" xr:uid="{00000000-0005-0000-0000-000069420000}"/>
    <cellStyle name="40% - Accent2 4 2_43 Manuell" xfId="54639" xr:uid="{6C3FD026-AB10-4148-8FC3-26643D33E809}"/>
    <cellStyle name="40% - Accent2 4 3" xfId="15685" xr:uid="{00000000-0005-0000-0000-00006B420000}"/>
    <cellStyle name="40% - Accent2 4 3 2" xfId="15686" xr:uid="{00000000-0005-0000-0000-00006C420000}"/>
    <cellStyle name="40% - Accent2 4 3 3" xfId="15687" xr:uid="{00000000-0005-0000-0000-00006D420000}"/>
    <cellStyle name="40% - Accent2 4 3_43 Manuell" xfId="54640" xr:uid="{348E644C-1923-459B-83AA-7C9B94772C7F}"/>
    <cellStyle name="40% - Accent2 4 4" xfId="15688" xr:uid="{00000000-0005-0000-0000-00006F420000}"/>
    <cellStyle name="40% - Accent2 4 4 2" xfId="15689" xr:uid="{00000000-0005-0000-0000-000070420000}"/>
    <cellStyle name="40% - Accent2 4 4 3" xfId="15690" xr:uid="{00000000-0005-0000-0000-000071420000}"/>
    <cellStyle name="40% - Accent2 4 4_43 Manuell" xfId="54641" xr:uid="{0E32C39B-20F6-4456-A355-C49B38B51E75}"/>
    <cellStyle name="40% - Accent2 4 5" xfId="15691" xr:uid="{00000000-0005-0000-0000-000073420000}"/>
    <cellStyle name="40% - Accent2 4_43 Manuell" xfId="54642" xr:uid="{D7127DF9-788A-441A-BA45-82C4E0E5A6C8}"/>
    <cellStyle name="40% - Accent2 5" xfId="4020" xr:uid="{00000000-0005-0000-0000-000075420000}"/>
    <cellStyle name="40% - Accent2 5 2" xfId="15692" xr:uid="{00000000-0005-0000-0000-000076420000}"/>
    <cellStyle name="40% - Accent2 5_43 Manuell" xfId="54643" xr:uid="{D72960B9-8E6F-401C-8DF1-6B124AAA8861}"/>
    <cellStyle name="40% - Accent2 6" xfId="4021" xr:uid="{00000000-0005-0000-0000-000078420000}"/>
    <cellStyle name="40% - Accent2 6 2" xfId="15693" xr:uid="{00000000-0005-0000-0000-000079420000}"/>
    <cellStyle name="40% - Accent2 6_43 Manuell" xfId="54644" xr:uid="{33183FC2-57FF-4BE9-96CD-69CAB25701AB}"/>
    <cellStyle name="40% - Accent2 7" xfId="4022" xr:uid="{00000000-0005-0000-0000-00007B420000}"/>
    <cellStyle name="40% - Accent2 7 2" xfId="15694" xr:uid="{00000000-0005-0000-0000-00007C420000}"/>
    <cellStyle name="40% - Accent2 7 2 2" xfId="15695" xr:uid="{00000000-0005-0000-0000-00007D420000}"/>
    <cellStyle name="40% - Accent2 7 2 3" xfId="15696" xr:uid="{00000000-0005-0000-0000-00007E420000}"/>
    <cellStyle name="40% - Accent2 7 2_43 Manuell" xfId="54645" xr:uid="{F8C96E72-5352-4954-8D4C-33B00EFB446F}"/>
    <cellStyle name="40% - Accent2 7 3" xfId="15697" xr:uid="{00000000-0005-0000-0000-000080420000}"/>
    <cellStyle name="40% - Accent2 7_43 Manuell" xfId="54646" xr:uid="{301D4858-D474-4D40-9FA1-02B7B4E95470}"/>
    <cellStyle name="40% - Accent2 8" xfId="4023" xr:uid="{00000000-0005-0000-0000-000082420000}"/>
    <cellStyle name="40% - Accent2 8 2" xfId="15698" xr:uid="{00000000-0005-0000-0000-000083420000}"/>
    <cellStyle name="40% - Accent2 8 2 2" xfId="15699" xr:uid="{00000000-0005-0000-0000-000084420000}"/>
    <cellStyle name="40% - Accent2 8 2 3" xfId="15700" xr:uid="{00000000-0005-0000-0000-000085420000}"/>
    <cellStyle name="40% - Accent2 8 2_43 Manuell" xfId="54647" xr:uid="{C68729D9-66FE-4E84-9A3A-8F6628E8951C}"/>
    <cellStyle name="40% - Accent2 8 3" xfId="15701" xr:uid="{00000000-0005-0000-0000-000087420000}"/>
    <cellStyle name="40% - Accent2 8_43 Manuell" xfId="54648" xr:uid="{92CFF6F8-5301-40FE-9E61-DC5E6C044C09}"/>
    <cellStyle name="40% - Accent2 9" xfId="4024" xr:uid="{00000000-0005-0000-0000-000089420000}"/>
    <cellStyle name="40% - Accent2 9 2" xfId="15702" xr:uid="{00000000-0005-0000-0000-00008A420000}"/>
    <cellStyle name="40% - Accent2 9 2 2" xfId="15703" xr:uid="{00000000-0005-0000-0000-00008B420000}"/>
    <cellStyle name="40% - Accent2 9 2 3" xfId="15704" xr:uid="{00000000-0005-0000-0000-00008C420000}"/>
    <cellStyle name="40% - Accent2 9 2_43 Manuell" xfId="54649" xr:uid="{4980C3CA-AE6E-4C41-919F-067BC02481DA}"/>
    <cellStyle name="40% - Accent2 9 3" xfId="15705" xr:uid="{00000000-0005-0000-0000-00008E420000}"/>
    <cellStyle name="40% - Accent2 9_43 Manuell" xfId="54650" xr:uid="{9824F870-46AD-4F11-9329-7B84315CB59C}"/>
    <cellStyle name="40% - Accent2_10" xfId="4025" xr:uid="{00000000-0005-0000-0000-000090420000}"/>
    <cellStyle name="40% - Accent3" xfId="4026" xr:uid="{00000000-0005-0000-0000-000091420000}"/>
    <cellStyle name="40% - Accent3 10" xfId="4027" xr:uid="{00000000-0005-0000-0000-000092420000}"/>
    <cellStyle name="40% - Accent3 10 2" xfId="15706" xr:uid="{00000000-0005-0000-0000-000093420000}"/>
    <cellStyle name="40% - Accent3 10 2 2" xfId="15707" xr:uid="{00000000-0005-0000-0000-000094420000}"/>
    <cellStyle name="40% - Accent3 10 2 3" xfId="15708" xr:uid="{00000000-0005-0000-0000-000095420000}"/>
    <cellStyle name="40% - Accent3 10 2_43 Manuell" xfId="54651" xr:uid="{87B629BF-8006-441E-885B-80820670B498}"/>
    <cellStyle name="40% - Accent3 10 3" xfId="15709" xr:uid="{00000000-0005-0000-0000-000097420000}"/>
    <cellStyle name="40% - Accent3 10 4" xfId="15710" xr:uid="{00000000-0005-0000-0000-000098420000}"/>
    <cellStyle name="40% - Accent3 10_43 Manuell" xfId="54652" xr:uid="{02E15ADF-1E70-4875-9786-C985B2E830DE}"/>
    <cellStyle name="40% - Accent3 11" xfId="4028" xr:uid="{00000000-0005-0000-0000-00009A420000}"/>
    <cellStyle name="40% - Accent3 11 2" xfId="15711" xr:uid="{00000000-0005-0000-0000-00009B420000}"/>
    <cellStyle name="40% - Accent3 11 2 2" xfId="15712" xr:uid="{00000000-0005-0000-0000-00009C420000}"/>
    <cellStyle name="40% - Accent3 11 2 3" xfId="15713" xr:uid="{00000000-0005-0000-0000-00009D420000}"/>
    <cellStyle name="40% - Accent3 11 2_43 Manuell" xfId="54653" xr:uid="{62A598F4-B516-44CE-90E1-302C2CAF4EBB}"/>
    <cellStyle name="40% - Accent3 11 3" xfId="15714" xr:uid="{00000000-0005-0000-0000-00009F420000}"/>
    <cellStyle name="40% - Accent3 11 4" xfId="15715" xr:uid="{00000000-0005-0000-0000-0000A0420000}"/>
    <cellStyle name="40% - Accent3 11_43 Manuell" xfId="54654" xr:uid="{2F0B40EB-E2D3-4016-872C-75349A606C97}"/>
    <cellStyle name="40% - Accent3 12" xfId="4029" xr:uid="{00000000-0005-0000-0000-0000A2420000}"/>
    <cellStyle name="40% - Accent3 12 2" xfId="15716" xr:uid="{00000000-0005-0000-0000-0000A3420000}"/>
    <cellStyle name="40% - Accent3 12 2 2" xfId="15717" xr:uid="{00000000-0005-0000-0000-0000A4420000}"/>
    <cellStyle name="40% - Accent3 12 2 3" xfId="15718" xr:uid="{00000000-0005-0000-0000-0000A5420000}"/>
    <cellStyle name="40% - Accent3 12 2_43 Manuell" xfId="54655" xr:uid="{860A0CFE-7D6E-4785-88BE-991662526ADA}"/>
    <cellStyle name="40% - Accent3 12 3" xfId="15719" xr:uid="{00000000-0005-0000-0000-0000A7420000}"/>
    <cellStyle name="40% - Accent3 12 4" xfId="15720" xr:uid="{00000000-0005-0000-0000-0000A8420000}"/>
    <cellStyle name="40% - Accent3 12_43 Manuell" xfId="54656" xr:uid="{59BF6AC4-D7F2-41E1-B27F-8D47FE25B9A2}"/>
    <cellStyle name="40% - Accent3 13" xfId="15721" xr:uid="{00000000-0005-0000-0000-0000AA420000}"/>
    <cellStyle name="40% - Accent3 13 2" xfId="15722" xr:uid="{00000000-0005-0000-0000-0000AB420000}"/>
    <cellStyle name="40% - Accent3 13 3" xfId="15723" xr:uid="{00000000-0005-0000-0000-0000AC420000}"/>
    <cellStyle name="40% - Accent3 13_43 Manuell" xfId="54657" xr:uid="{4FD8F8E1-B099-4C3E-B902-BA6BEA6B7CE4}"/>
    <cellStyle name="40% - Accent3 14" xfId="15724" xr:uid="{00000000-0005-0000-0000-0000AE420000}"/>
    <cellStyle name="40% - Accent3 14 2" xfId="15725" xr:uid="{00000000-0005-0000-0000-0000AF420000}"/>
    <cellStyle name="40% - Accent3 14 3" xfId="15726" xr:uid="{00000000-0005-0000-0000-0000B0420000}"/>
    <cellStyle name="40% - Accent3 14_43 Manuell" xfId="54658" xr:uid="{7F389B89-51F9-4C99-8EFE-32346CC91F2F}"/>
    <cellStyle name="40% - Accent3 15" xfId="15727" xr:uid="{00000000-0005-0000-0000-0000B2420000}"/>
    <cellStyle name="40% - Accent3 15 2" xfId="15728" xr:uid="{00000000-0005-0000-0000-0000B3420000}"/>
    <cellStyle name="40% - Accent3 15 3" xfId="15729" xr:uid="{00000000-0005-0000-0000-0000B4420000}"/>
    <cellStyle name="40% - Accent3 15_43 Manuell" xfId="54659" xr:uid="{C7EFABA9-7864-4A5C-9878-B54AF032FBF0}"/>
    <cellStyle name="40% - Accent3 16" xfId="15730" xr:uid="{00000000-0005-0000-0000-0000B6420000}"/>
    <cellStyle name="40% - Accent3 17" xfId="15731" xr:uid="{00000000-0005-0000-0000-0000B7420000}"/>
    <cellStyle name="40% - Accent3 18" xfId="38326" xr:uid="{00000000-0005-0000-0000-0000B8420000}"/>
    <cellStyle name="40% - Accent3 19" xfId="43491" xr:uid="{00000000-0005-0000-0000-0000B9420000}"/>
    <cellStyle name="40% - Accent3 2" xfId="4030" xr:uid="{00000000-0005-0000-0000-0000BA420000}"/>
    <cellStyle name="40% - Accent3 2 2" xfId="4031" xr:uid="{00000000-0005-0000-0000-0000BB420000}"/>
    <cellStyle name="40% - Accent3 2 2 2" xfId="4032" xr:uid="{00000000-0005-0000-0000-0000BC420000}"/>
    <cellStyle name="40% - Accent3 2 2 2 2" xfId="15732" xr:uid="{00000000-0005-0000-0000-0000BD420000}"/>
    <cellStyle name="40% - Accent3 2 2 2 3" xfId="15733" xr:uid="{00000000-0005-0000-0000-0000BE420000}"/>
    <cellStyle name="40% - Accent3 2 2 2_43 Manuell" xfId="54660" xr:uid="{CBF740CC-45DC-4E96-AB7B-BB77F6BE6206}"/>
    <cellStyle name="40% - Accent3 2 2 3" xfId="15734" xr:uid="{00000000-0005-0000-0000-0000C0420000}"/>
    <cellStyle name="40% - Accent3 2 2 4" xfId="43492" xr:uid="{00000000-0005-0000-0000-0000C1420000}"/>
    <cellStyle name="40% - Accent3 2 2_43 Manuell" xfId="54661" xr:uid="{136689B0-E005-419A-8A05-F8F18AAA5DCB}"/>
    <cellStyle name="40% - Accent3 2 3" xfId="4033" xr:uid="{00000000-0005-0000-0000-0000C3420000}"/>
    <cellStyle name="40% - Accent3 2 3 2" xfId="4034" xr:uid="{00000000-0005-0000-0000-0000C4420000}"/>
    <cellStyle name="40% - Accent3 2 3 2 2" xfId="15735" xr:uid="{00000000-0005-0000-0000-0000C5420000}"/>
    <cellStyle name="40% - Accent3 2 3 2 3" xfId="15736" xr:uid="{00000000-0005-0000-0000-0000C6420000}"/>
    <cellStyle name="40% - Accent3 2 3 2 4" xfId="43493" xr:uid="{00000000-0005-0000-0000-0000C7420000}"/>
    <cellStyle name="40% - Accent3 2 3 2_43 Manuell" xfId="54662" xr:uid="{23D81C10-4839-4B89-AB36-F8E1EFC8E026}"/>
    <cellStyle name="40% - Accent3 2 3 3" xfId="15737" xr:uid="{00000000-0005-0000-0000-0000C9420000}"/>
    <cellStyle name="40% - Accent3 2 3 3 2" xfId="43494" xr:uid="{00000000-0005-0000-0000-0000CA420000}"/>
    <cellStyle name="40% - Accent3 2 3 4" xfId="43495" xr:uid="{00000000-0005-0000-0000-0000CB420000}"/>
    <cellStyle name="40% - Accent3 2 3 5" xfId="43496" xr:uid="{00000000-0005-0000-0000-0000CC420000}"/>
    <cellStyle name="40% - Accent3 2 3 6" xfId="43497" xr:uid="{00000000-0005-0000-0000-0000CD420000}"/>
    <cellStyle name="40% - Accent3 2 3_43 Manuell" xfId="54663" xr:uid="{852E99DC-060F-4C7D-9481-E250E68ED455}"/>
    <cellStyle name="40% - Accent3 2 4" xfId="4035" xr:uid="{00000000-0005-0000-0000-0000CF420000}"/>
    <cellStyle name="40% - Accent3 2 4 2" xfId="15738" xr:uid="{00000000-0005-0000-0000-0000D0420000}"/>
    <cellStyle name="40% - Accent3 2 4 2 2" xfId="15739" xr:uid="{00000000-0005-0000-0000-0000D1420000}"/>
    <cellStyle name="40% - Accent3 2 4 2 3" xfId="15740" xr:uid="{00000000-0005-0000-0000-0000D2420000}"/>
    <cellStyle name="40% - Accent3 2 4 2_43 Manuell" xfId="54664" xr:uid="{7FE4ECBD-58D9-487B-90EA-C82914D1CB61}"/>
    <cellStyle name="40% - Accent3 2 4 3" xfId="15741" xr:uid="{00000000-0005-0000-0000-0000D4420000}"/>
    <cellStyle name="40% - Accent3 2 4 4" xfId="15742" xr:uid="{00000000-0005-0000-0000-0000D5420000}"/>
    <cellStyle name="40% - Accent3 2 4 5" xfId="43498" xr:uid="{00000000-0005-0000-0000-0000D6420000}"/>
    <cellStyle name="40% - Accent3 2 4_43 Manuell" xfId="54665" xr:uid="{8A125F2F-3FCC-4CBD-8EE5-50381786D244}"/>
    <cellStyle name="40% - Accent3 2 5" xfId="15743" xr:uid="{00000000-0005-0000-0000-0000D8420000}"/>
    <cellStyle name="40% - Accent3 2 5 2" xfId="15744" xr:uid="{00000000-0005-0000-0000-0000D9420000}"/>
    <cellStyle name="40% - Accent3 2 5 3" xfId="15745" xr:uid="{00000000-0005-0000-0000-0000DA420000}"/>
    <cellStyle name="40% - Accent3 2 5_43 Manuell" xfId="54666" xr:uid="{A71CDA1F-7E40-4027-B9E6-2F2BA01234E2}"/>
    <cellStyle name="40% - Accent3 2 6" xfId="15746" xr:uid="{00000000-0005-0000-0000-0000DC420000}"/>
    <cellStyle name="40% - Accent3 2 6 2" xfId="15747" xr:uid="{00000000-0005-0000-0000-0000DD420000}"/>
    <cellStyle name="40% - Accent3 2 6 3" xfId="15748" xr:uid="{00000000-0005-0000-0000-0000DE420000}"/>
    <cellStyle name="40% - Accent3 2 6_43 Manuell" xfId="54667" xr:uid="{B58984F9-DD26-42B1-9DAE-E1B400A7D4E8}"/>
    <cellStyle name="40% - Accent3 2 7" xfId="15749" xr:uid="{00000000-0005-0000-0000-0000E0420000}"/>
    <cellStyle name="40% - Accent3 2 7 2" xfId="15750" xr:uid="{00000000-0005-0000-0000-0000E1420000}"/>
    <cellStyle name="40% - Accent3 2 7 3" xfId="15751" xr:uid="{00000000-0005-0000-0000-0000E2420000}"/>
    <cellStyle name="40% - Accent3 2 7_43 Manuell" xfId="54668" xr:uid="{A9AB8070-3396-4C8C-933C-63AB8F3C86E3}"/>
    <cellStyle name="40% - Accent3 2 8" xfId="15752" xr:uid="{00000000-0005-0000-0000-0000E4420000}"/>
    <cellStyle name="40% - Accent3 2 9" xfId="43499" xr:uid="{00000000-0005-0000-0000-0000E5420000}"/>
    <cellStyle name="40% - Accent3 2_4 manuell" xfId="53251" xr:uid="{775B86C6-8D0D-443C-8BA2-3EF6F9CA3D9A}"/>
    <cellStyle name="40% - Accent3 20" xfId="43500" xr:uid="{00000000-0005-0000-0000-0000E7420000}"/>
    <cellStyle name="40% - Accent3 3" xfId="4036" xr:uid="{00000000-0005-0000-0000-0000E8420000}"/>
    <cellStyle name="40% - Accent3 3 2" xfId="15753" xr:uid="{00000000-0005-0000-0000-0000E9420000}"/>
    <cellStyle name="40% - Accent3 3 2 2" xfId="15754" xr:uid="{00000000-0005-0000-0000-0000EA420000}"/>
    <cellStyle name="40% - Accent3 3 2 3" xfId="15755" xr:uid="{00000000-0005-0000-0000-0000EB420000}"/>
    <cellStyle name="40% - Accent3 3 2_43 Manuell" xfId="54669" xr:uid="{EE129A56-7269-4851-92C7-1A2FB2B07652}"/>
    <cellStyle name="40% - Accent3 3 3" xfId="15756" xr:uid="{00000000-0005-0000-0000-0000ED420000}"/>
    <cellStyle name="40% - Accent3 3 4" xfId="43501" xr:uid="{00000000-0005-0000-0000-0000EE420000}"/>
    <cellStyle name="40% - Accent3 3_4 manuell" xfId="53252" xr:uid="{9E396CA7-8B30-41D8-9994-809D58D7AFBE}"/>
    <cellStyle name="40% - Accent3 4" xfId="4037" xr:uid="{00000000-0005-0000-0000-0000F0420000}"/>
    <cellStyle name="40% - Accent3 4 2" xfId="15757" xr:uid="{00000000-0005-0000-0000-0000F1420000}"/>
    <cellStyle name="40% - Accent3 4 2 2" xfId="15758" xr:uid="{00000000-0005-0000-0000-0000F2420000}"/>
    <cellStyle name="40% - Accent3 4 2 3" xfId="15759" xr:uid="{00000000-0005-0000-0000-0000F3420000}"/>
    <cellStyle name="40% - Accent3 4 2_43 Manuell" xfId="54670" xr:uid="{EC49B4EB-64F8-4E39-93CD-E34C24B0EFF3}"/>
    <cellStyle name="40% - Accent3 4 3" xfId="15760" xr:uid="{00000000-0005-0000-0000-0000F5420000}"/>
    <cellStyle name="40% - Accent3 4 3 2" xfId="15761" xr:uid="{00000000-0005-0000-0000-0000F6420000}"/>
    <cellStyle name="40% - Accent3 4 3 3" xfId="15762" xr:uid="{00000000-0005-0000-0000-0000F7420000}"/>
    <cellStyle name="40% - Accent3 4 3_43 Manuell" xfId="54671" xr:uid="{70092BEA-88CF-4480-B748-6A3EBC92BA1B}"/>
    <cellStyle name="40% - Accent3 4 4" xfId="15763" xr:uid="{00000000-0005-0000-0000-0000F9420000}"/>
    <cellStyle name="40% - Accent3 4 4 2" xfId="15764" xr:uid="{00000000-0005-0000-0000-0000FA420000}"/>
    <cellStyle name="40% - Accent3 4 4 3" xfId="15765" xr:uid="{00000000-0005-0000-0000-0000FB420000}"/>
    <cellStyle name="40% - Accent3 4 4_43 Manuell" xfId="54672" xr:uid="{B8961F6A-CC6B-4A67-9B7C-77DD6834CC2C}"/>
    <cellStyle name="40% - Accent3 4 5" xfId="15766" xr:uid="{00000000-0005-0000-0000-0000FD420000}"/>
    <cellStyle name="40% - Accent3 4_43 Manuell" xfId="54673" xr:uid="{C68FC6D8-5F2A-4BBA-9619-7A9B5037D612}"/>
    <cellStyle name="40% - Accent3 5" xfId="4038" xr:uid="{00000000-0005-0000-0000-0000FF420000}"/>
    <cellStyle name="40% - Accent3 5 2" xfId="15767" xr:uid="{00000000-0005-0000-0000-000000430000}"/>
    <cellStyle name="40% - Accent3 5 2 2" xfId="15768" xr:uid="{00000000-0005-0000-0000-000001430000}"/>
    <cellStyle name="40% - Accent3 5 2 3" xfId="15769" xr:uid="{00000000-0005-0000-0000-000002430000}"/>
    <cellStyle name="40% - Accent3 5 2_43 Manuell" xfId="54674" xr:uid="{E76898B3-C93D-4F81-8626-121B1FF90ED7}"/>
    <cellStyle name="40% - Accent3 5 3" xfId="15770" xr:uid="{00000000-0005-0000-0000-000004430000}"/>
    <cellStyle name="40% - Accent3 5_43 Manuell" xfId="54675" xr:uid="{6768F2AA-0E14-435B-908B-15DC1D8B2615}"/>
    <cellStyle name="40% - Accent3 6" xfId="4039" xr:uid="{00000000-0005-0000-0000-000006430000}"/>
    <cellStyle name="40% - Accent3 6 2" xfId="15771" xr:uid="{00000000-0005-0000-0000-000007430000}"/>
    <cellStyle name="40% - Accent3 6 2 2" xfId="15772" xr:uid="{00000000-0005-0000-0000-000008430000}"/>
    <cellStyle name="40% - Accent3 6 2 3" xfId="15773" xr:uid="{00000000-0005-0000-0000-000009430000}"/>
    <cellStyle name="40% - Accent3 6 2_43 Manuell" xfId="54676" xr:uid="{4C136CC2-E75D-4A25-B55B-051AEC9728C6}"/>
    <cellStyle name="40% - Accent3 6 3" xfId="15774" xr:uid="{00000000-0005-0000-0000-00000B430000}"/>
    <cellStyle name="40% - Accent3 6_43 Manuell" xfId="54677" xr:uid="{7B748D7D-C466-4BC1-8202-C15D704D12BD}"/>
    <cellStyle name="40% - Accent3 7" xfId="4040" xr:uid="{00000000-0005-0000-0000-00000D430000}"/>
    <cellStyle name="40% - Accent3 7 2" xfId="15775" xr:uid="{00000000-0005-0000-0000-00000E430000}"/>
    <cellStyle name="40% - Accent3 7 2 2" xfId="15776" xr:uid="{00000000-0005-0000-0000-00000F430000}"/>
    <cellStyle name="40% - Accent3 7 2 3" xfId="15777" xr:uid="{00000000-0005-0000-0000-000010430000}"/>
    <cellStyle name="40% - Accent3 7 2_43 Manuell" xfId="54678" xr:uid="{DD3DD7EC-C00B-4BC4-B29F-04EA0FA9EDE4}"/>
    <cellStyle name="40% - Accent3 7 3" xfId="15778" xr:uid="{00000000-0005-0000-0000-000012430000}"/>
    <cellStyle name="40% - Accent3 7 3 2" xfId="15779" xr:uid="{00000000-0005-0000-0000-000013430000}"/>
    <cellStyle name="40% - Accent3 7 3 3" xfId="15780" xr:uid="{00000000-0005-0000-0000-000014430000}"/>
    <cellStyle name="40% - Accent3 7 3_43 Manuell" xfId="54679" xr:uid="{6E7C290A-C902-4CF4-8A39-5AF23F2D01BF}"/>
    <cellStyle name="40% - Accent3 7 4" xfId="15781" xr:uid="{00000000-0005-0000-0000-000016430000}"/>
    <cellStyle name="40% - Accent3 7_43 Manuell" xfId="54680" xr:uid="{2A7334CE-0D84-42CE-B6A9-CAD77F7D1F52}"/>
    <cellStyle name="40% - Accent3 8" xfId="4041" xr:uid="{00000000-0005-0000-0000-000018430000}"/>
    <cellStyle name="40% - Accent3 8 2" xfId="15782" xr:uid="{00000000-0005-0000-0000-000019430000}"/>
    <cellStyle name="40% - Accent3 8 2 2" xfId="15783" xr:uid="{00000000-0005-0000-0000-00001A430000}"/>
    <cellStyle name="40% - Accent3 8 2 3" xfId="15784" xr:uid="{00000000-0005-0000-0000-00001B430000}"/>
    <cellStyle name="40% - Accent3 8 2_43 Manuell" xfId="54681" xr:uid="{E7EB4C41-F2B7-4209-B854-8443E02B23FD}"/>
    <cellStyle name="40% - Accent3 8 3" xfId="15785" xr:uid="{00000000-0005-0000-0000-00001D430000}"/>
    <cellStyle name="40% - Accent3 8 3 2" xfId="15786" xr:uid="{00000000-0005-0000-0000-00001E430000}"/>
    <cellStyle name="40% - Accent3 8 3 3" xfId="15787" xr:uid="{00000000-0005-0000-0000-00001F430000}"/>
    <cellStyle name="40% - Accent3 8 3_43 Manuell" xfId="54682" xr:uid="{591095C6-CC07-41B5-9457-A30322A6DA22}"/>
    <cellStyle name="40% - Accent3 8 4" xfId="15788" xr:uid="{00000000-0005-0000-0000-000021430000}"/>
    <cellStyle name="40% - Accent3 8_43 Manuell" xfId="54683" xr:uid="{DFB35802-5D65-491A-92FD-6969A230C15E}"/>
    <cellStyle name="40% - Accent3 9" xfId="4042" xr:uid="{00000000-0005-0000-0000-000023430000}"/>
    <cellStyle name="40% - Accent3 9 2" xfId="15789" xr:uid="{00000000-0005-0000-0000-000024430000}"/>
    <cellStyle name="40% - Accent3 9 2 2" xfId="15790" xr:uid="{00000000-0005-0000-0000-000025430000}"/>
    <cellStyle name="40% - Accent3 9 2 3" xfId="15791" xr:uid="{00000000-0005-0000-0000-000026430000}"/>
    <cellStyle name="40% - Accent3 9 2_43 Manuell" xfId="54684" xr:uid="{FFED451C-B1D9-40A1-AF6B-8F63EDC46F1C}"/>
    <cellStyle name="40% - Accent3 9 3" xfId="15792" xr:uid="{00000000-0005-0000-0000-000028430000}"/>
    <cellStyle name="40% - Accent3 9 3 2" xfId="15793" xr:uid="{00000000-0005-0000-0000-000029430000}"/>
    <cellStyle name="40% - Accent3 9 3 3" xfId="15794" xr:uid="{00000000-0005-0000-0000-00002A430000}"/>
    <cellStyle name="40% - Accent3 9 3_43 Manuell" xfId="54685" xr:uid="{FED11455-7FDE-4D3E-BE74-ED467CFFA829}"/>
    <cellStyle name="40% - Accent3 9 4" xfId="15795" xr:uid="{00000000-0005-0000-0000-00002C430000}"/>
    <cellStyle name="40% - Accent3 9_43 Manuell" xfId="54686" xr:uid="{F24DA3BC-DE34-47A4-9401-3220D5693C90}"/>
    <cellStyle name="40% - Accent3_10" xfId="4043" xr:uid="{00000000-0005-0000-0000-00002E430000}"/>
    <cellStyle name="40% - Accent4" xfId="4044" xr:uid="{00000000-0005-0000-0000-00002F430000}"/>
    <cellStyle name="40% - Accent4 10" xfId="4045" xr:uid="{00000000-0005-0000-0000-000030430000}"/>
    <cellStyle name="40% - Accent4 10 2" xfId="15796" xr:uid="{00000000-0005-0000-0000-000031430000}"/>
    <cellStyle name="40% - Accent4 10 2 2" xfId="15797" xr:uid="{00000000-0005-0000-0000-000032430000}"/>
    <cellStyle name="40% - Accent4 10 2 3" xfId="15798" xr:uid="{00000000-0005-0000-0000-000033430000}"/>
    <cellStyle name="40% - Accent4 10 2_43 Manuell" xfId="54687" xr:uid="{92A17892-23C3-4CB8-B37B-78AD087AA097}"/>
    <cellStyle name="40% - Accent4 10 3" xfId="15799" xr:uid="{00000000-0005-0000-0000-000035430000}"/>
    <cellStyle name="40% - Accent4 10 4" xfId="15800" xr:uid="{00000000-0005-0000-0000-000036430000}"/>
    <cellStyle name="40% - Accent4 10_43 Manuell" xfId="54688" xr:uid="{4DB084C1-436B-4855-9CCA-009DD526661F}"/>
    <cellStyle name="40% - Accent4 11" xfId="4046" xr:uid="{00000000-0005-0000-0000-000038430000}"/>
    <cellStyle name="40% - Accent4 11 2" xfId="15801" xr:uid="{00000000-0005-0000-0000-000039430000}"/>
    <cellStyle name="40% - Accent4 11 2 2" xfId="15802" xr:uid="{00000000-0005-0000-0000-00003A430000}"/>
    <cellStyle name="40% - Accent4 11 2 3" xfId="15803" xr:uid="{00000000-0005-0000-0000-00003B430000}"/>
    <cellStyle name="40% - Accent4 11 2_43 Manuell" xfId="54689" xr:uid="{DB425B17-0276-44CD-BD2B-52DAF711ADD2}"/>
    <cellStyle name="40% - Accent4 11 3" xfId="15804" xr:uid="{00000000-0005-0000-0000-00003D430000}"/>
    <cellStyle name="40% - Accent4 11 4" xfId="15805" xr:uid="{00000000-0005-0000-0000-00003E430000}"/>
    <cellStyle name="40% - Accent4 11_43 Manuell" xfId="54690" xr:uid="{644F96FF-10AE-4F1C-9F6A-813BCE2E79DC}"/>
    <cellStyle name="40% - Accent4 12" xfId="4047" xr:uid="{00000000-0005-0000-0000-000040430000}"/>
    <cellStyle name="40% - Accent4 12 2" xfId="15806" xr:uid="{00000000-0005-0000-0000-000041430000}"/>
    <cellStyle name="40% - Accent4 12 2 2" xfId="15807" xr:uid="{00000000-0005-0000-0000-000042430000}"/>
    <cellStyle name="40% - Accent4 12 2 3" xfId="15808" xr:uid="{00000000-0005-0000-0000-000043430000}"/>
    <cellStyle name="40% - Accent4 12 2_43 Manuell" xfId="54691" xr:uid="{0640EA26-8F21-4EC9-876A-B7B00FE0AE20}"/>
    <cellStyle name="40% - Accent4 12 3" xfId="15809" xr:uid="{00000000-0005-0000-0000-000045430000}"/>
    <cellStyle name="40% - Accent4 12 4" xfId="15810" xr:uid="{00000000-0005-0000-0000-000046430000}"/>
    <cellStyle name="40% - Accent4 12_43 Manuell" xfId="54692" xr:uid="{F4C12125-2BBF-4846-89ED-014B3B353FC4}"/>
    <cellStyle name="40% - Accent4 13" xfId="15811" xr:uid="{00000000-0005-0000-0000-000048430000}"/>
    <cellStyle name="40% - Accent4 13 2" xfId="15812" xr:uid="{00000000-0005-0000-0000-000049430000}"/>
    <cellStyle name="40% - Accent4 13 3" xfId="15813" xr:uid="{00000000-0005-0000-0000-00004A430000}"/>
    <cellStyle name="40% - Accent4 13_43 Manuell" xfId="54693" xr:uid="{3B21F1A9-7759-4D97-B542-424A403C3D4E}"/>
    <cellStyle name="40% - Accent4 14" xfId="15814" xr:uid="{00000000-0005-0000-0000-00004C430000}"/>
    <cellStyle name="40% - Accent4 14 2" xfId="15815" xr:uid="{00000000-0005-0000-0000-00004D430000}"/>
    <cellStyle name="40% - Accent4 14 3" xfId="15816" xr:uid="{00000000-0005-0000-0000-00004E430000}"/>
    <cellStyle name="40% - Accent4 14_43 Manuell" xfId="54694" xr:uid="{533F26E3-CB47-4195-B8D6-40092C7E0D56}"/>
    <cellStyle name="40% - Accent4 15" xfId="15817" xr:uid="{00000000-0005-0000-0000-000050430000}"/>
    <cellStyle name="40% - Accent4 15 2" xfId="15818" xr:uid="{00000000-0005-0000-0000-000051430000}"/>
    <cellStyle name="40% - Accent4 15 3" xfId="15819" xr:uid="{00000000-0005-0000-0000-000052430000}"/>
    <cellStyle name="40% - Accent4 15_43 Manuell" xfId="54695" xr:uid="{B192410F-3F23-4454-A961-89FB42092F08}"/>
    <cellStyle name="40% - Accent4 16" xfId="15820" xr:uid="{00000000-0005-0000-0000-000054430000}"/>
    <cellStyle name="40% - Accent4 17" xfId="15821" xr:uid="{00000000-0005-0000-0000-000055430000}"/>
    <cellStyle name="40% - Accent4 18" xfId="38327" xr:uid="{00000000-0005-0000-0000-000056430000}"/>
    <cellStyle name="40% - Accent4 19" xfId="43502" xr:uid="{00000000-0005-0000-0000-000057430000}"/>
    <cellStyle name="40% - Accent4 2" xfId="4048" xr:uid="{00000000-0005-0000-0000-000058430000}"/>
    <cellStyle name="40% - Accent4 2 2" xfId="4049" xr:uid="{00000000-0005-0000-0000-000059430000}"/>
    <cellStyle name="40% - Accent4 2 2 2" xfId="4050" xr:uid="{00000000-0005-0000-0000-00005A430000}"/>
    <cellStyle name="40% - Accent4 2 2 2 2" xfId="15822" xr:uid="{00000000-0005-0000-0000-00005B430000}"/>
    <cellStyle name="40% - Accent4 2 2 2 3" xfId="15823" xr:uid="{00000000-0005-0000-0000-00005C430000}"/>
    <cellStyle name="40% - Accent4 2 2 2_43 Manuell" xfId="54696" xr:uid="{BBD11035-CB6D-44FC-8C06-9B75454CBD9C}"/>
    <cellStyle name="40% - Accent4 2 2 3" xfId="15824" xr:uid="{00000000-0005-0000-0000-00005E430000}"/>
    <cellStyle name="40% - Accent4 2 2 3 2" xfId="15825" xr:uid="{00000000-0005-0000-0000-00005F430000}"/>
    <cellStyle name="40% - Accent4 2 2 3 3" xfId="15826" xr:uid="{00000000-0005-0000-0000-000060430000}"/>
    <cellStyle name="40% - Accent4 2 2 3_43 Manuell" xfId="54697" xr:uid="{1C291F31-1378-43E5-BE34-09B0D5FB8D23}"/>
    <cellStyle name="40% - Accent4 2 2 4" xfId="15827" xr:uid="{00000000-0005-0000-0000-000062430000}"/>
    <cellStyle name="40% - Accent4 2 2 4 2" xfId="15828" xr:uid="{00000000-0005-0000-0000-000063430000}"/>
    <cellStyle name="40% - Accent4 2 2 4 3" xfId="15829" xr:uid="{00000000-0005-0000-0000-000064430000}"/>
    <cellStyle name="40% - Accent4 2 2 4_43 Manuell" xfId="54698" xr:uid="{45EE02E1-E55A-4F66-95E4-DBCD132C4DBD}"/>
    <cellStyle name="40% - Accent4 2 2 5" xfId="15830" xr:uid="{00000000-0005-0000-0000-000066430000}"/>
    <cellStyle name="40% - Accent4 2 2 5 2" xfId="15831" xr:uid="{00000000-0005-0000-0000-000067430000}"/>
    <cellStyle name="40% - Accent4 2 2 5 3" xfId="15832" xr:uid="{00000000-0005-0000-0000-000068430000}"/>
    <cellStyle name="40% - Accent4 2 2 5_43 Manuell" xfId="54699" xr:uid="{197EF1DA-FBF8-4DD5-A687-2758160EA99B}"/>
    <cellStyle name="40% - Accent4 2 2 6" xfId="15833" xr:uid="{00000000-0005-0000-0000-00006A430000}"/>
    <cellStyle name="40% - Accent4 2 2 6 2" xfId="15834" xr:uid="{00000000-0005-0000-0000-00006B430000}"/>
    <cellStyle name="40% - Accent4 2 2 6 3" xfId="15835" xr:uid="{00000000-0005-0000-0000-00006C430000}"/>
    <cellStyle name="40% - Accent4 2 2 6_43 Manuell" xfId="54700" xr:uid="{B337A8CE-FBEB-4C67-B145-9C462053D417}"/>
    <cellStyle name="40% - Accent4 2 2 7" xfId="15836" xr:uid="{00000000-0005-0000-0000-00006E430000}"/>
    <cellStyle name="40% - Accent4 2 2 8" xfId="43503" xr:uid="{00000000-0005-0000-0000-00006F430000}"/>
    <cellStyle name="40% - Accent4 2 2_43 Manuell" xfId="54701" xr:uid="{658BBDAD-DC27-4FBA-9A48-2809729ED593}"/>
    <cellStyle name="40% - Accent4 2 3" xfId="4051" xr:uid="{00000000-0005-0000-0000-000071430000}"/>
    <cellStyle name="40% - Accent4 2 3 2" xfId="4052" xr:uid="{00000000-0005-0000-0000-000072430000}"/>
    <cellStyle name="40% - Accent4 2 3 2 2" xfId="15837" xr:uid="{00000000-0005-0000-0000-000073430000}"/>
    <cellStyle name="40% - Accent4 2 3 2 3" xfId="15838" xr:uid="{00000000-0005-0000-0000-000074430000}"/>
    <cellStyle name="40% - Accent4 2 3 2 4" xfId="43504" xr:uid="{00000000-0005-0000-0000-000075430000}"/>
    <cellStyle name="40% - Accent4 2 3 2_43 Manuell" xfId="54702" xr:uid="{D0D35318-E204-4679-9CF8-869ECDD979EF}"/>
    <cellStyle name="40% - Accent4 2 3 3" xfId="15839" xr:uid="{00000000-0005-0000-0000-000077430000}"/>
    <cellStyle name="40% - Accent4 2 3 3 2" xfId="43505" xr:uid="{00000000-0005-0000-0000-000078430000}"/>
    <cellStyle name="40% - Accent4 2 3 4" xfId="43506" xr:uid="{00000000-0005-0000-0000-000079430000}"/>
    <cellStyle name="40% - Accent4 2 3 5" xfId="43507" xr:uid="{00000000-0005-0000-0000-00007A430000}"/>
    <cellStyle name="40% - Accent4 2 3 6" xfId="43508" xr:uid="{00000000-0005-0000-0000-00007B430000}"/>
    <cellStyle name="40% - Accent4 2 3_43 Manuell" xfId="54703" xr:uid="{7ACAF509-75C5-4322-B675-E7975E13A6A7}"/>
    <cellStyle name="40% - Accent4 2 4" xfId="4053" xr:uid="{00000000-0005-0000-0000-00007D430000}"/>
    <cellStyle name="40% - Accent4 2 4 2" xfId="15840" xr:uid="{00000000-0005-0000-0000-00007E430000}"/>
    <cellStyle name="40% - Accent4 2 4 2 2" xfId="15841" xr:uid="{00000000-0005-0000-0000-00007F430000}"/>
    <cellStyle name="40% - Accent4 2 4 2 3" xfId="15842" xr:uid="{00000000-0005-0000-0000-000080430000}"/>
    <cellStyle name="40% - Accent4 2 4 2_43 Manuell" xfId="54704" xr:uid="{94D9BE5C-1976-4215-9DE3-A944A391FD13}"/>
    <cellStyle name="40% - Accent4 2 4 3" xfId="15843" xr:uid="{00000000-0005-0000-0000-000082430000}"/>
    <cellStyle name="40% - Accent4 2 4 4" xfId="15844" xr:uid="{00000000-0005-0000-0000-000083430000}"/>
    <cellStyle name="40% - Accent4 2 4 5" xfId="43509" xr:uid="{00000000-0005-0000-0000-000084430000}"/>
    <cellStyle name="40% - Accent4 2 4_43 Manuell" xfId="54705" xr:uid="{233F4E37-8C87-4E09-B0D7-DFE7628F7BAA}"/>
    <cellStyle name="40% - Accent4 2 5" xfId="15845" xr:uid="{00000000-0005-0000-0000-000086430000}"/>
    <cellStyle name="40% - Accent4 2 5 2" xfId="15846" xr:uid="{00000000-0005-0000-0000-000087430000}"/>
    <cellStyle name="40% - Accent4 2 5 3" xfId="15847" xr:uid="{00000000-0005-0000-0000-000088430000}"/>
    <cellStyle name="40% - Accent4 2 5_43 Manuell" xfId="54706" xr:uid="{DCA1C232-E73F-4B78-A11A-00F286E35992}"/>
    <cellStyle name="40% - Accent4 2 6" xfId="15848" xr:uid="{00000000-0005-0000-0000-00008A430000}"/>
    <cellStyle name="40% - Accent4 2 6 2" xfId="15849" xr:uid="{00000000-0005-0000-0000-00008B430000}"/>
    <cellStyle name="40% - Accent4 2 6 3" xfId="15850" xr:uid="{00000000-0005-0000-0000-00008C430000}"/>
    <cellStyle name="40% - Accent4 2 6_43 Manuell" xfId="54707" xr:uid="{4376828A-0147-4C48-AD97-AEBDD88AD0C7}"/>
    <cellStyle name="40% - Accent4 2 7" xfId="15851" xr:uid="{00000000-0005-0000-0000-00008E430000}"/>
    <cellStyle name="40% - Accent4 2 7 2" xfId="15852" xr:uid="{00000000-0005-0000-0000-00008F430000}"/>
    <cellStyle name="40% - Accent4 2 7 3" xfId="15853" xr:uid="{00000000-0005-0000-0000-000090430000}"/>
    <cellStyle name="40% - Accent4 2 7_43 Manuell" xfId="54708" xr:uid="{2BDC5B32-16B3-4B91-BECE-FFDDE2906D38}"/>
    <cellStyle name="40% - Accent4 2 8" xfId="15854" xr:uid="{00000000-0005-0000-0000-000092430000}"/>
    <cellStyle name="40% - Accent4 2 9" xfId="43510" xr:uid="{00000000-0005-0000-0000-000093430000}"/>
    <cellStyle name="40% - Accent4 2_4 manuell" xfId="53253" xr:uid="{4DFAF6D9-B33B-4250-918C-8749C69C98AF}"/>
    <cellStyle name="40% - Accent4 20" xfId="43511" xr:uid="{00000000-0005-0000-0000-000095430000}"/>
    <cellStyle name="40% - Accent4 3" xfId="4054" xr:uid="{00000000-0005-0000-0000-000096430000}"/>
    <cellStyle name="40% - Accent4 3 2" xfId="15855" xr:uid="{00000000-0005-0000-0000-000097430000}"/>
    <cellStyle name="40% - Accent4 3 2 2" xfId="15856" xr:uid="{00000000-0005-0000-0000-000098430000}"/>
    <cellStyle name="40% - Accent4 3 2 3" xfId="15857" xr:uid="{00000000-0005-0000-0000-000099430000}"/>
    <cellStyle name="40% - Accent4 3 2_43 Manuell" xfId="54709" xr:uid="{041100E5-5FB9-4522-821E-4D770BFE006D}"/>
    <cellStyle name="40% - Accent4 3 3" xfId="15858" xr:uid="{00000000-0005-0000-0000-00009B430000}"/>
    <cellStyle name="40% - Accent4 3 4" xfId="43512" xr:uid="{00000000-0005-0000-0000-00009C430000}"/>
    <cellStyle name="40% - Accent4 3_4 manuell" xfId="53254" xr:uid="{7698CC7D-CBC7-4E29-AB88-D060677AAED1}"/>
    <cellStyle name="40% - Accent4 4" xfId="4055" xr:uid="{00000000-0005-0000-0000-00009E430000}"/>
    <cellStyle name="40% - Accent4 4 2" xfId="15859" xr:uid="{00000000-0005-0000-0000-00009F430000}"/>
    <cellStyle name="40% - Accent4 4 2 2" xfId="15860" xr:uid="{00000000-0005-0000-0000-0000A0430000}"/>
    <cellStyle name="40% - Accent4 4 2 3" xfId="15861" xr:uid="{00000000-0005-0000-0000-0000A1430000}"/>
    <cellStyle name="40% - Accent4 4 2_43 Manuell" xfId="54710" xr:uid="{417ED20A-435E-47E2-90AE-0AFB944DCA42}"/>
    <cellStyle name="40% - Accent4 4 3" xfId="15862" xr:uid="{00000000-0005-0000-0000-0000A3430000}"/>
    <cellStyle name="40% - Accent4 4 3 2" xfId="15863" xr:uid="{00000000-0005-0000-0000-0000A4430000}"/>
    <cellStyle name="40% - Accent4 4 3 3" xfId="15864" xr:uid="{00000000-0005-0000-0000-0000A5430000}"/>
    <cellStyle name="40% - Accent4 4 3_43 Manuell" xfId="54711" xr:uid="{CE288FD5-861B-4E35-80CE-8F785459EFD9}"/>
    <cellStyle name="40% - Accent4 4 4" xfId="15865" xr:uid="{00000000-0005-0000-0000-0000A7430000}"/>
    <cellStyle name="40% - Accent4 4 4 2" xfId="15866" xr:uid="{00000000-0005-0000-0000-0000A8430000}"/>
    <cellStyle name="40% - Accent4 4 4 3" xfId="15867" xr:uid="{00000000-0005-0000-0000-0000A9430000}"/>
    <cellStyle name="40% - Accent4 4 4_43 Manuell" xfId="54712" xr:uid="{DA6EF940-F6AE-4A50-AF94-D9308B3427D1}"/>
    <cellStyle name="40% - Accent4 4 5" xfId="15868" xr:uid="{00000000-0005-0000-0000-0000AB430000}"/>
    <cellStyle name="40% - Accent4 4_43 Manuell" xfId="54713" xr:uid="{48001F93-2CB9-4303-A7C0-481B2B17D9CC}"/>
    <cellStyle name="40% - Accent4 5" xfId="4056" xr:uid="{00000000-0005-0000-0000-0000AD430000}"/>
    <cellStyle name="40% - Accent4 5 2" xfId="15869" xr:uid="{00000000-0005-0000-0000-0000AE430000}"/>
    <cellStyle name="40% - Accent4 5 2 2" xfId="15870" xr:uid="{00000000-0005-0000-0000-0000AF430000}"/>
    <cellStyle name="40% - Accent4 5 2 3" xfId="15871" xr:uid="{00000000-0005-0000-0000-0000B0430000}"/>
    <cellStyle name="40% - Accent4 5 2_43 Manuell" xfId="54714" xr:uid="{ED005A83-527F-4AAE-AFA7-C70F16C48D6F}"/>
    <cellStyle name="40% - Accent4 5 3" xfId="15872" xr:uid="{00000000-0005-0000-0000-0000B2430000}"/>
    <cellStyle name="40% - Accent4 5_43 Manuell" xfId="54715" xr:uid="{E210C9AD-D295-42D3-B929-FABDB0CE389F}"/>
    <cellStyle name="40% - Accent4 6" xfId="4057" xr:uid="{00000000-0005-0000-0000-0000B4430000}"/>
    <cellStyle name="40% - Accent4 6 2" xfId="15873" xr:uid="{00000000-0005-0000-0000-0000B5430000}"/>
    <cellStyle name="40% - Accent4 6 2 2" xfId="15874" xr:uid="{00000000-0005-0000-0000-0000B6430000}"/>
    <cellStyle name="40% - Accent4 6 2 3" xfId="15875" xr:uid="{00000000-0005-0000-0000-0000B7430000}"/>
    <cellStyle name="40% - Accent4 6 2_43 Manuell" xfId="54716" xr:uid="{34CAB376-2207-4670-8D39-A908363AA71F}"/>
    <cellStyle name="40% - Accent4 6 3" xfId="15876" xr:uid="{00000000-0005-0000-0000-0000B9430000}"/>
    <cellStyle name="40% - Accent4 6_43 Manuell" xfId="54717" xr:uid="{7AB8A75E-CBAB-4039-A0FB-385D040CD174}"/>
    <cellStyle name="40% - Accent4 7" xfId="4058" xr:uid="{00000000-0005-0000-0000-0000BB430000}"/>
    <cellStyle name="40% - Accent4 7 2" xfId="15877" xr:uid="{00000000-0005-0000-0000-0000BC430000}"/>
    <cellStyle name="40% - Accent4 7 2 2" xfId="15878" xr:uid="{00000000-0005-0000-0000-0000BD430000}"/>
    <cellStyle name="40% - Accent4 7 2 3" xfId="15879" xr:uid="{00000000-0005-0000-0000-0000BE430000}"/>
    <cellStyle name="40% - Accent4 7 2_43 Manuell" xfId="54718" xr:uid="{A1B3E204-B4F5-43CF-A73A-3EA256A74E26}"/>
    <cellStyle name="40% - Accent4 7 3" xfId="15880" xr:uid="{00000000-0005-0000-0000-0000C0430000}"/>
    <cellStyle name="40% - Accent4 7 3 2" xfId="15881" xr:uid="{00000000-0005-0000-0000-0000C1430000}"/>
    <cellStyle name="40% - Accent4 7 3 3" xfId="15882" xr:uid="{00000000-0005-0000-0000-0000C2430000}"/>
    <cellStyle name="40% - Accent4 7 3_43 Manuell" xfId="54719" xr:uid="{9C2D07BC-E342-4924-8A4D-6E026BA69865}"/>
    <cellStyle name="40% - Accent4 7 4" xfId="15883" xr:uid="{00000000-0005-0000-0000-0000C4430000}"/>
    <cellStyle name="40% - Accent4 7_43 Manuell" xfId="54720" xr:uid="{AC181B7C-4835-43C4-B952-A03C36385970}"/>
    <cellStyle name="40% - Accent4 8" xfId="4059" xr:uid="{00000000-0005-0000-0000-0000C6430000}"/>
    <cellStyle name="40% - Accent4 8 2" xfId="15884" xr:uid="{00000000-0005-0000-0000-0000C7430000}"/>
    <cellStyle name="40% - Accent4 8 2 2" xfId="15885" xr:uid="{00000000-0005-0000-0000-0000C8430000}"/>
    <cellStyle name="40% - Accent4 8 2 3" xfId="15886" xr:uid="{00000000-0005-0000-0000-0000C9430000}"/>
    <cellStyle name="40% - Accent4 8 2_43 Manuell" xfId="54721" xr:uid="{AE88A10D-6D4E-4E8B-9D0D-5F541A33FEB1}"/>
    <cellStyle name="40% - Accent4 8 3" xfId="15887" xr:uid="{00000000-0005-0000-0000-0000CB430000}"/>
    <cellStyle name="40% - Accent4 8 3 2" xfId="15888" xr:uid="{00000000-0005-0000-0000-0000CC430000}"/>
    <cellStyle name="40% - Accent4 8 3 3" xfId="15889" xr:uid="{00000000-0005-0000-0000-0000CD430000}"/>
    <cellStyle name="40% - Accent4 8 3_43 Manuell" xfId="54722" xr:uid="{D9563C72-AE27-4BA6-A108-0C4CDDDFB90C}"/>
    <cellStyle name="40% - Accent4 8 4" xfId="15890" xr:uid="{00000000-0005-0000-0000-0000CF430000}"/>
    <cellStyle name="40% - Accent4 8_43 Manuell" xfId="54723" xr:uid="{3984182F-FD81-49BB-85EC-FEA4638C80A2}"/>
    <cellStyle name="40% - Accent4 9" xfId="4060" xr:uid="{00000000-0005-0000-0000-0000D1430000}"/>
    <cellStyle name="40% - Accent4 9 2" xfId="15891" xr:uid="{00000000-0005-0000-0000-0000D2430000}"/>
    <cellStyle name="40% - Accent4 9 2 2" xfId="15892" xr:uid="{00000000-0005-0000-0000-0000D3430000}"/>
    <cellStyle name="40% - Accent4 9 2 3" xfId="15893" xr:uid="{00000000-0005-0000-0000-0000D4430000}"/>
    <cellStyle name="40% - Accent4 9 2_43 Manuell" xfId="54724" xr:uid="{A81BE4CF-7F7B-4B02-9331-DF26B7893D92}"/>
    <cellStyle name="40% - Accent4 9 3" xfId="15894" xr:uid="{00000000-0005-0000-0000-0000D6430000}"/>
    <cellStyle name="40% - Accent4 9 3 2" xfId="15895" xr:uid="{00000000-0005-0000-0000-0000D7430000}"/>
    <cellStyle name="40% - Accent4 9 3 3" xfId="15896" xr:uid="{00000000-0005-0000-0000-0000D8430000}"/>
    <cellStyle name="40% - Accent4 9 3_43 Manuell" xfId="54725" xr:uid="{8D855052-CD15-4FC5-8CED-E9E136C2EAE4}"/>
    <cellStyle name="40% - Accent4 9 4" xfId="15897" xr:uid="{00000000-0005-0000-0000-0000DA430000}"/>
    <cellStyle name="40% - Accent4 9_43 Manuell" xfId="54726" xr:uid="{87C17E36-554C-4345-85EB-EBAC6B884726}"/>
    <cellStyle name="40% - Accent4_10" xfId="4061" xr:uid="{00000000-0005-0000-0000-0000DC430000}"/>
    <cellStyle name="40% - Accent5" xfId="4062" xr:uid="{00000000-0005-0000-0000-0000DD430000}"/>
    <cellStyle name="40% - Accent5 10" xfId="4063" xr:uid="{00000000-0005-0000-0000-0000DE430000}"/>
    <cellStyle name="40% - Accent5 10 2" xfId="15898" xr:uid="{00000000-0005-0000-0000-0000DF430000}"/>
    <cellStyle name="40% - Accent5 10 3" xfId="15899" xr:uid="{00000000-0005-0000-0000-0000E0430000}"/>
    <cellStyle name="40% - Accent5 10_43 Manuell" xfId="54727" xr:uid="{F132D47F-3610-4292-B159-1FF1ADC02117}"/>
    <cellStyle name="40% - Accent5 11" xfId="4064" xr:uid="{00000000-0005-0000-0000-0000E2430000}"/>
    <cellStyle name="40% - Accent5 12" xfId="4065" xr:uid="{00000000-0005-0000-0000-0000E3430000}"/>
    <cellStyle name="40% - Accent5 13" xfId="38328" xr:uid="{00000000-0005-0000-0000-0000E4430000}"/>
    <cellStyle name="40% - Accent5 14" xfId="43513" xr:uid="{00000000-0005-0000-0000-0000E5430000}"/>
    <cellStyle name="40% - Accent5 15" xfId="43514" xr:uid="{00000000-0005-0000-0000-0000E6430000}"/>
    <cellStyle name="40% - Accent5 16" xfId="43515" xr:uid="{00000000-0005-0000-0000-0000E7430000}"/>
    <cellStyle name="40% - Accent5 2" xfId="4066" xr:uid="{00000000-0005-0000-0000-0000E8430000}"/>
    <cellStyle name="40% - Accent5 2 2" xfId="4067" xr:uid="{00000000-0005-0000-0000-0000E9430000}"/>
    <cellStyle name="40% - Accent5 2 2 2" xfId="4068" xr:uid="{00000000-0005-0000-0000-0000EA430000}"/>
    <cellStyle name="40% - Accent5 2 2 2 2" xfId="15900" xr:uid="{00000000-0005-0000-0000-0000EB430000}"/>
    <cellStyle name="40% - Accent5 2 2 2 3" xfId="15901" xr:uid="{00000000-0005-0000-0000-0000EC430000}"/>
    <cellStyle name="40% - Accent5 2 2 2_43 Manuell" xfId="54728" xr:uid="{ECF1EE5C-DED1-422C-AFEE-E501A30D462E}"/>
    <cellStyle name="40% - Accent5 2 2 3" xfId="15902" xr:uid="{00000000-0005-0000-0000-0000EE430000}"/>
    <cellStyle name="40% - Accent5 2 2 3 2" xfId="15903" xr:uid="{00000000-0005-0000-0000-0000EF430000}"/>
    <cellStyle name="40% - Accent5 2 2 3 3" xfId="15904" xr:uid="{00000000-0005-0000-0000-0000F0430000}"/>
    <cellStyle name="40% - Accent5 2 2 3_43 Manuell" xfId="54729" xr:uid="{CCA001D0-D950-4A92-99E8-02892E5A0290}"/>
    <cellStyle name="40% - Accent5 2 2 4" xfId="15905" xr:uid="{00000000-0005-0000-0000-0000F2430000}"/>
    <cellStyle name="40% - Accent5 2 2 4 2" xfId="15906" xr:uid="{00000000-0005-0000-0000-0000F3430000}"/>
    <cellStyle name="40% - Accent5 2 2 4 3" xfId="15907" xr:uid="{00000000-0005-0000-0000-0000F4430000}"/>
    <cellStyle name="40% - Accent5 2 2 4_43 Manuell" xfId="54730" xr:uid="{2B0F48A6-F9A8-4758-AD46-6BE4ADBE4F9D}"/>
    <cellStyle name="40% - Accent5 2 2 5" xfId="15908" xr:uid="{00000000-0005-0000-0000-0000F6430000}"/>
    <cellStyle name="40% - Accent5 2 2 5 2" xfId="15909" xr:uid="{00000000-0005-0000-0000-0000F7430000}"/>
    <cellStyle name="40% - Accent5 2 2 5 3" xfId="15910" xr:uid="{00000000-0005-0000-0000-0000F8430000}"/>
    <cellStyle name="40% - Accent5 2 2 5_43 Manuell" xfId="54731" xr:uid="{90D51A91-4677-42D7-8C4B-8E63591E7BD8}"/>
    <cellStyle name="40% - Accent5 2 2 6" xfId="15911" xr:uid="{00000000-0005-0000-0000-0000FA430000}"/>
    <cellStyle name="40% - Accent5 2 2 6 2" xfId="15912" xr:uid="{00000000-0005-0000-0000-0000FB430000}"/>
    <cellStyle name="40% - Accent5 2 2 6 3" xfId="15913" xr:uid="{00000000-0005-0000-0000-0000FC430000}"/>
    <cellStyle name="40% - Accent5 2 2 6_43 Manuell" xfId="54732" xr:uid="{1396BDBA-A123-43EF-BB89-C1A419E87CB4}"/>
    <cellStyle name="40% - Accent5 2 2 7" xfId="15914" xr:uid="{00000000-0005-0000-0000-0000FE430000}"/>
    <cellStyle name="40% - Accent5 2 2 8" xfId="43516" xr:uid="{00000000-0005-0000-0000-0000FF430000}"/>
    <cellStyle name="40% - Accent5 2 2_43 Manuell" xfId="54733" xr:uid="{330F72A4-F915-4554-802D-11260E44C5A8}"/>
    <cellStyle name="40% - Accent5 2 3" xfId="4069" xr:uid="{00000000-0005-0000-0000-000001440000}"/>
    <cellStyle name="40% - Accent5 2 3 2" xfId="4070" xr:uid="{00000000-0005-0000-0000-000002440000}"/>
    <cellStyle name="40% - Accent5 2 3 2 2" xfId="15915" xr:uid="{00000000-0005-0000-0000-000003440000}"/>
    <cellStyle name="40% - Accent5 2 3 2 3" xfId="15916" xr:uid="{00000000-0005-0000-0000-000004440000}"/>
    <cellStyle name="40% - Accent5 2 3 2_43 Manuell" xfId="54734" xr:uid="{2F99C442-5F72-406A-ABC7-381D180DF023}"/>
    <cellStyle name="40% - Accent5 2 3 3" xfId="15917" xr:uid="{00000000-0005-0000-0000-000006440000}"/>
    <cellStyle name="40% - Accent5 2 3_43 Manuell" xfId="54735" xr:uid="{BF6E3C9A-AB53-427C-9745-73ABB5BB90F7}"/>
    <cellStyle name="40% - Accent5 2 4" xfId="4071" xr:uid="{00000000-0005-0000-0000-000008440000}"/>
    <cellStyle name="40% - Accent5 2 4 2" xfId="15918" xr:uid="{00000000-0005-0000-0000-000009440000}"/>
    <cellStyle name="40% - Accent5 2 4 2 2" xfId="15919" xr:uid="{00000000-0005-0000-0000-00000A440000}"/>
    <cellStyle name="40% - Accent5 2 4 2 3" xfId="15920" xr:uid="{00000000-0005-0000-0000-00000B440000}"/>
    <cellStyle name="40% - Accent5 2 4 2_43 Manuell" xfId="54736" xr:uid="{5DB6DCF7-0085-4BF4-A4BB-78EE434B80E8}"/>
    <cellStyle name="40% - Accent5 2 4 3" xfId="15921" xr:uid="{00000000-0005-0000-0000-00000D440000}"/>
    <cellStyle name="40% - Accent5 2 4 4" xfId="15922" xr:uid="{00000000-0005-0000-0000-00000E440000}"/>
    <cellStyle name="40% - Accent5 2 4_43 Manuell" xfId="54737" xr:uid="{0375F496-176E-4B48-8CFE-CE8E595CB062}"/>
    <cellStyle name="40% - Accent5 2 5" xfId="15923" xr:uid="{00000000-0005-0000-0000-000010440000}"/>
    <cellStyle name="40% - Accent5 2 5 2" xfId="15924" xr:uid="{00000000-0005-0000-0000-000011440000}"/>
    <cellStyle name="40% - Accent5 2 5 3" xfId="15925" xr:uid="{00000000-0005-0000-0000-000012440000}"/>
    <cellStyle name="40% - Accent5 2 5_43 Manuell" xfId="54738" xr:uid="{7A30F587-A5DE-4359-834A-87BB8A633611}"/>
    <cellStyle name="40% - Accent5 2 6" xfId="15926" xr:uid="{00000000-0005-0000-0000-000014440000}"/>
    <cellStyle name="40% - Accent5 2 6 2" xfId="15927" xr:uid="{00000000-0005-0000-0000-000015440000}"/>
    <cellStyle name="40% - Accent5 2 6 3" xfId="15928" xr:uid="{00000000-0005-0000-0000-000016440000}"/>
    <cellStyle name="40% - Accent5 2 6_43 Manuell" xfId="54739" xr:uid="{57F3AD31-B125-4404-A09A-1F7613514E4C}"/>
    <cellStyle name="40% - Accent5 2 7" xfId="15929" xr:uid="{00000000-0005-0000-0000-000018440000}"/>
    <cellStyle name="40% - Accent5 2 7 2" xfId="15930" xr:uid="{00000000-0005-0000-0000-000019440000}"/>
    <cellStyle name="40% - Accent5 2 7 3" xfId="15931" xr:uid="{00000000-0005-0000-0000-00001A440000}"/>
    <cellStyle name="40% - Accent5 2 7_43 Manuell" xfId="54740" xr:uid="{B5EED048-84C7-4609-BE12-84ACFAB408BA}"/>
    <cellStyle name="40% - Accent5 2 8" xfId="15932" xr:uid="{00000000-0005-0000-0000-00001C440000}"/>
    <cellStyle name="40% - Accent5 2 9" xfId="43517" xr:uid="{00000000-0005-0000-0000-00001D440000}"/>
    <cellStyle name="40% - Accent5 2_4 manuell" xfId="53255" xr:uid="{6FEFE342-EC99-45F1-A936-9F12B2E390CB}"/>
    <cellStyle name="40% - Accent5 3" xfId="4072" xr:uid="{00000000-0005-0000-0000-00001F440000}"/>
    <cellStyle name="40% - Accent5 3 2" xfId="15933" xr:uid="{00000000-0005-0000-0000-000020440000}"/>
    <cellStyle name="40% - Accent5 3 2 2" xfId="15934" xr:uid="{00000000-0005-0000-0000-000021440000}"/>
    <cellStyle name="40% - Accent5 3 2 3" xfId="15935" xr:uid="{00000000-0005-0000-0000-000022440000}"/>
    <cellStyle name="40% - Accent5 3 2_43 Manuell" xfId="54741" xr:uid="{E8236FF0-FDDF-4B63-B9C2-7259DE657FC9}"/>
    <cellStyle name="40% - Accent5 3 3" xfId="15936" xr:uid="{00000000-0005-0000-0000-000024440000}"/>
    <cellStyle name="40% - Accent5 3 4" xfId="43518" xr:uid="{00000000-0005-0000-0000-000025440000}"/>
    <cellStyle name="40% - Accent5 3_4 manuell" xfId="53256" xr:uid="{162D1B68-1632-449B-9EF1-957E4886A6F2}"/>
    <cellStyle name="40% - Accent5 4" xfId="4073" xr:uid="{00000000-0005-0000-0000-000027440000}"/>
    <cellStyle name="40% - Accent5 4 2" xfId="15937" xr:uid="{00000000-0005-0000-0000-000028440000}"/>
    <cellStyle name="40% - Accent5 4 2 2" xfId="15938" xr:uid="{00000000-0005-0000-0000-000029440000}"/>
    <cellStyle name="40% - Accent5 4 2 3" xfId="15939" xr:uid="{00000000-0005-0000-0000-00002A440000}"/>
    <cellStyle name="40% - Accent5 4 2_43 Manuell" xfId="54742" xr:uid="{21808570-A5FC-48FB-A64C-77CD770687D8}"/>
    <cellStyle name="40% - Accent5 4 3" xfId="15940" xr:uid="{00000000-0005-0000-0000-00002C440000}"/>
    <cellStyle name="40% - Accent5 4 3 2" xfId="15941" xr:uid="{00000000-0005-0000-0000-00002D440000}"/>
    <cellStyle name="40% - Accent5 4 3 3" xfId="15942" xr:uid="{00000000-0005-0000-0000-00002E440000}"/>
    <cellStyle name="40% - Accent5 4 3_43 Manuell" xfId="54743" xr:uid="{2F7E7189-A17C-45BF-84E9-921ADEDB0624}"/>
    <cellStyle name="40% - Accent5 4 4" xfId="15943" xr:uid="{00000000-0005-0000-0000-000030440000}"/>
    <cellStyle name="40% - Accent5 4 4 2" xfId="15944" xr:uid="{00000000-0005-0000-0000-000031440000}"/>
    <cellStyle name="40% - Accent5 4 4 3" xfId="15945" xr:uid="{00000000-0005-0000-0000-000032440000}"/>
    <cellStyle name="40% - Accent5 4 4_43 Manuell" xfId="54744" xr:uid="{58BB6246-F3C2-41A2-AC0B-6F17AB8335EB}"/>
    <cellStyle name="40% - Accent5 4 5" xfId="15946" xr:uid="{00000000-0005-0000-0000-000034440000}"/>
    <cellStyle name="40% - Accent5 4_43 Manuell" xfId="54745" xr:uid="{B3AE30F5-1CC7-4881-A428-DB2B354A27C2}"/>
    <cellStyle name="40% - Accent5 5" xfId="4074" xr:uid="{00000000-0005-0000-0000-000036440000}"/>
    <cellStyle name="40% - Accent5 5 2" xfId="15947" xr:uid="{00000000-0005-0000-0000-000037440000}"/>
    <cellStyle name="40% - Accent5 5 2 2" xfId="15948" xr:uid="{00000000-0005-0000-0000-000038440000}"/>
    <cellStyle name="40% - Accent5 5 2 3" xfId="15949" xr:uid="{00000000-0005-0000-0000-000039440000}"/>
    <cellStyle name="40% - Accent5 5 2_43 Manuell" xfId="54746" xr:uid="{3A803F02-0332-46AA-B569-16A85452CC15}"/>
    <cellStyle name="40% - Accent5 5 3" xfId="15950" xr:uid="{00000000-0005-0000-0000-00003B440000}"/>
    <cellStyle name="40% - Accent5 5_43 Manuell" xfId="54747" xr:uid="{3058B5B2-FC60-4071-BD03-E1EA7E81B977}"/>
    <cellStyle name="40% - Accent5 6" xfId="4075" xr:uid="{00000000-0005-0000-0000-00003D440000}"/>
    <cellStyle name="40% - Accent5 6 2" xfId="15951" xr:uid="{00000000-0005-0000-0000-00003E440000}"/>
    <cellStyle name="40% - Accent5 6 2 2" xfId="15952" xr:uid="{00000000-0005-0000-0000-00003F440000}"/>
    <cellStyle name="40% - Accent5 6 2 3" xfId="15953" xr:uid="{00000000-0005-0000-0000-000040440000}"/>
    <cellStyle name="40% - Accent5 6 2_43 Manuell" xfId="54748" xr:uid="{CF3D518D-ED4B-4BFF-867A-0F59E3DFD654}"/>
    <cellStyle name="40% - Accent5 6 3" xfId="15954" xr:uid="{00000000-0005-0000-0000-000042440000}"/>
    <cellStyle name="40% - Accent5 6_43 Manuell" xfId="54749" xr:uid="{CFEF6EEC-AAE1-4ED8-A0F7-DB197894E845}"/>
    <cellStyle name="40% - Accent5 7" xfId="4076" xr:uid="{00000000-0005-0000-0000-000044440000}"/>
    <cellStyle name="40% - Accent5 7 2" xfId="15955" xr:uid="{00000000-0005-0000-0000-000045440000}"/>
    <cellStyle name="40% - Accent5 7 2 2" xfId="15956" xr:uid="{00000000-0005-0000-0000-000046440000}"/>
    <cellStyle name="40% - Accent5 7 2 3" xfId="15957" xr:uid="{00000000-0005-0000-0000-000047440000}"/>
    <cellStyle name="40% - Accent5 7 2_43 Manuell" xfId="54750" xr:uid="{9404F6F3-3F46-4154-8937-B9B10CDD08CA}"/>
    <cellStyle name="40% - Accent5 7 3" xfId="15958" xr:uid="{00000000-0005-0000-0000-000049440000}"/>
    <cellStyle name="40% - Accent5 7_43 Manuell" xfId="54751" xr:uid="{0D265D19-6EA8-4CD6-8A2B-731C9D43772E}"/>
    <cellStyle name="40% - Accent5 8" xfId="4077" xr:uid="{00000000-0005-0000-0000-00004B440000}"/>
    <cellStyle name="40% - Accent5 8 2" xfId="15959" xr:uid="{00000000-0005-0000-0000-00004C440000}"/>
    <cellStyle name="40% - Accent5 8 2 2" xfId="15960" xr:uid="{00000000-0005-0000-0000-00004D440000}"/>
    <cellStyle name="40% - Accent5 8 2 3" xfId="15961" xr:uid="{00000000-0005-0000-0000-00004E440000}"/>
    <cellStyle name="40% - Accent5 8 2_43 Manuell" xfId="54752" xr:uid="{461C78CA-931F-4FD4-BCB6-433A68871546}"/>
    <cellStyle name="40% - Accent5 8 3" xfId="15962" xr:uid="{00000000-0005-0000-0000-000050440000}"/>
    <cellStyle name="40% - Accent5 8_43 Manuell" xfId="54753" xr:uid="{6485BCAF-4DBE-4AC8-85AF-CC47B55318DA}"/>
    <cellStyle name="40% - Accent5 9" xfId="4078" xr:uid="{00000000-0005-0000-0000-000052440000}"/>
    <cellStyle name="40% - Accent5 9 2" xfId="15963" xr:uid="{00000000-0005-0000-0000-000053440000}"/>
    <cellStyle name="40% - Accent5 9 2 2" xfId="15964" xr:uid="{00000000-0005-0000-0000-000054440000}"/>
    <cellStyle name="40% - Accent5 9 2 3" xfId="15965" xr:uid="{00000000-0005-0000-0000-000055440000}"/>
    <cellStyle name="40% - Accent5 9 2_43 Manuell" xfId="54754" xr:uid="{33D4F534-1C23-40D5-8DC6-8B908E8577C3}"/>
    <cellStyle name="40% - Accent5 9 3" xfId="15966" xr:uid="{00000000-0005-0000-0000-000057440000}"/>
    <cellStyle name="40% - Accent5 9_43 Manuell" xfId="54755" xr:uid="{526A752F-1ABB-47AE-AA97-1B7529EE3FD7}"/>
    <cellStyle name="40% - Accent5_10" xfId="4079" xr:uid="{00000000-0005-0000-0000-000059440000}"/>
    <cellStyle name="40% - Accent6" xfId="4080" xr:uid="{00000000-0005-0000-0000-00005A440000}"/>
    <cellStyle name="40% - Accent6 10" xfId="4081" xr:uid="{00000000-0005-0000-0000-00005B440000}"/>
    <cellStyle name="40% - Accent6 10 2" xfId="15967" xr:uid="{00000000-0005-0000-0000-00005C440000}"/>
    <cellStyle name="40% - Accent6 10 2 2" xfId="15968" xr:uid="{00000000-0005-0000-0000-00005D440000}"/>
    <cellStyle name="40% - Accent6 10 2 3" xfId="15969" xr:uid="{00000000-0005-0000-0000-00005E440000}"/>
    <cellStyle name="40% - Accent6 10 2_43 Manuell" xfId="54756" xr:uid="{24D92C40-6432-4243-BAC6-3E336127E57C}"/>
    <cellStyle name="40% - Accent6 10 3" xfId="15970" xr:uid="{00000000-0005-0000-0000-000060440000}"/>
    <cellStyle name="40% - Accent6 10 4" xfId="15971" xr:uid="{00000000-0005-0000-0000-000061440000}"/>
    <cellStyle name="40% - Accent6 10_43 Manuell" xfId="54757" xr:uid="{445118D9-E40A-4CBD-BD10-F8C829CDB822}"/>
    <cellStyle name="40% - Accent6 11" xfId="4082" xr:uid="{00000000-0005-0000-0000-000063440000}"/>
    <cellStyle name="40% - Accent6 11 2" xfId="15972" xr:uid="{00000000-0005-0000-0000-000064440000}"/>
    <cellStyle name="40% - Accent6 11 2 2" xfId="15973" xr:uid="{00000000-0005-0000-0000-000065440000}"/>
    <cellStyle name="40% - Accent6 11 2 3" xfId="15974" xr:uid="{00000000-0005-0000-0000-000066440000}"/>
    <cellStyle name="40% - Accent6 11 2_43 Manuell" xfId="54758" xr:uid="{16671F54-2692-4E59-B2EC-A76905C135C7}"/>
    <cellStyle name="40% - Accent6 11 3" xfId="15975" xr:uid="{00000000-0005-0000-0000-000068440000}"/>
    <cellStyle name="40% - Accent6 11 4" xfId="15976" xr:uid="{00000000-0005-0000-0000-000069440000}"/>
    <cellStyle name="40% - Accent6 11_43 Manuell" xfId="54759" xr:uid="{9EB719EA-ADA9-4961-80C9-255611C2463A}"/>
    <cellStyle name="40% - Accent6 12" xfId="4083" xr:uid="{00000000-0005-0000-0000-00006B440000}"/>
    <cellStyle name="40% - Accent6 12 2" xfId="15977" xr:uid="{00000000-0005-0000-0000-00006C440000}"/>
    <cellStyle name="40% - Accent6 12 2 2" xfId="15978" xr:uid="{00000000-0005-0000-0000-00006D440000}"/>
    <cellStyle name="40% - Accent6 12 2 3" xfId="15979" xr:uid="{00000000-0005-0000-0000-00006E440000}"/>
    <cellStyle name="40% - Accent6 12 2_43 Manuell" xfId="54760" xr:uid="{8017FB61-CCBE-43C1-9057-7B9BD50531A8}"/>
    <cellStyle name="40% - Accent6 12 3" xfId="15980" xr:uid="{00000000-0005-0000-0000-000070440000}"/>
    <cellStyle name="40% - Accent6 12 4" xfId="15981" xr:uid="{00000000-0005-0000-0000-000071440000}"/>
    <cellStyle name="40% - Accent6 12_43 Manuell" xfId="54761" xr:uid="{06567892-B488-41FB-809D-C4C3EAEACBBB}"/>
    <cellStyle name="40% - Accent6 13" xfId="15982" xr:uid="{00000000-0005-0000-0000-000073440000}"/>
    <cellStyle name="40% - Accent6 13 2" xfId="15983" xr:uid="{00000000-0005-0000-0000-000074440000}"/>
    <cellStyle name="40% - Accent6 13 3" xfId="15984" xr:uid="{00000000-0005-0000-0000-000075440000}"/>
    <cellStyle name="40% - Accent6 13_43 Manuell" xfId="54762" xr:uid="{DFA33565-D02B-4BF8-8945-063E5DA22029}"/>
    <cellStyle name="40% - Accent6 14" xfId="15985" xr:uid="{00000000-0005-0000-0000-000077440000}"/>
    <cellStyle name="40% - Accent6 14 2" xfId="15986" xr:uid="{00000000-0005-0000-0000-000078440000}"/>
    <cellStyle name="40% - Accent6 14 3" xfId="15987" xr:uid="{00000000-0005-0000-0000-000079440000}"/>
    <cellStyle name="40% - Accent6 14_43 Manuell" xfId="54763" xr:uid="{C28395CC-4058-4467-9DAC-41DC4A2EF5ED}"/>
    <cellStyle name="40% - Accent6 15" xfId="15988" xr:uid="{00000000-0005-0000-0000-00007B440000}"/>
    <cellStyle name="40% - Accent6 15 2" xfId="15989" xr:uid="{00000000-0005-0000-0000-00007C440000}"/>
    <cellStyle name="40% - Accent6 15 3" xfId="15990" xr:uid="{00000000-0005-0000-0000-00007D440000}"/>
    <cellStyle name="40% - Accent6 15_43 Manuell" xfId="54764" xr:uid="{7C5B67BF-77F0-4940-B5B4-BE6F181EA6C1}"/>
    <cellStyle name="40% - Accent6 16" xfId="15991" xr:uid="{00000000-0005-0000-0000-00007F440000}"/>
    <cellStyle name="40% - Accent6 17" xfId="15992" xr:uid="{00000000-0005-0000-0000-000080440000}"/>
    <cellStyle name="40% - Accent6 18" xfId="38329" xr:uid="{00000000-0005-0000-0000-000081440000}"/>
    <cellStyle name="40% - Accent6 19" xfId="43519" xr:uid="{00000000-0005-0000-0000-000082440000}"/>
    <cellStyle name="40% - Accent6 2" xfId="4084" xr:uid="{00000000-0005-0000-0000-000083440000}"/>
    <cellStyle name="40% - Accent6 2 2" xfId="4085" xr:uid="{00000000-0005-0000-0000-000084440000}"/>
    <cellStyle name="40% - Accent6 2 2 2" xfId="4086" xr:uid="{00000000-0005-0000-0000-000085440000}"/>
    <cellStyle name="40% - Accent6 2 2 2 2" xfId="15993" xr:uid="{00000000-0005-0000-0000-000086440000}"/>
    <cellStyle name="40% - Accent6 2 2 2 3" xfId="15994" xr:uid="{00000000-0005-0000-0000-000087440000}"/>
    <cellStyle name="40% - Accent6 2 2 2_43 Manuell" xfId="54765" xr:uid="{D2464C4E-13E8-45E3-818B-46526DA6A557}"/>
    <cellStyle name="40% - Accent6 2 2 3" xfId="15995" xr:uid="{00000000-0005-0000-0000-000089440000}"/>
    <cellStyle name="40% - Accent6 2 2 3 2" xfId="15996" xr:uid="{00000000-0005-0000-0000-00008A440000}"/>
    <cellStyle name="40% - Accent6 2 2 3 3" xfId="15997" xr:uid="{00000000-0005-0000-0000-00008B440000}"/>
    <cellStyle name="40% - Accent6 2 2 3_43 Manuell" xfId="54766" xr:uid="{6581CE6A-A42D-4771-A468-5F37C244777A}"/>
    <cellStyle name="40% - Accent6 2 2 4" xfId="15998" xr:uid="{00000000-0005-0000-0000-00008D440000}"/>
    <cellStyle name="40% - Accent6 2 2 4 2" xfId="15999" xr:uid="{00000000-0005-0000-0000-00008E440000}"/>
    <cellStyle name="40% - Accent6 2 2 4 3" xfId="16000" xr:uid="{00000000-0005-0000-0000-00008F440000}"/>
    <cellStyle name="40% - Accent6 2 2 4_43 Manuell" xfId="54767" xr:uid="{8445744D-1E28-45BB-A367-96A7C32ECA23}"/>
    <cellStyle name="40% - Accent6 2 2 5" xfId="16001" xr:uid="{00000000-0005-0000-0000-000091440000}"/>
    <cellStyle name="40% - Accent6 2 2 5 2" xfId="16002" xr:uid="{00000000-0005-0000-0000-000092440000}"/>
    <cellStyle name="40% - Accent6 2 2 5 3" xfId="16003" xr:uid="{00000000-0005-0000-0000-000093440000}"/>
    <cellStyle name="40% - Accent6 2 2 5_43 Manuell" xfId="54768" xr:uid="{34AFDBCD-35AB-4E72-9649-AD4A57369841}"/>
    <cellStyle name="40% - Accent6 2 2 6" xfId="16004" xr:uid="{00000000-0005-0000-0000-000095440000}"/>
    <cellStyle name="40% - Accent6 2 2 6 2" xfId="16005" xr:uid="{00000000-0005-0000-0000-000096440000}"/>
    <cellStyle name="40% - Accent6 2 2 6 3" xfId="16006" xr:uid="{00000000-0005-0000-0000-000097440000}"/>
    <cellStyle name="40% - Accent6 2 2 6_43 Manuell" xfId="54769" xr:uid="{5A3EAE62-61FE-42AD-80A1-02B84F76A8D2}"/>
    <cellStyle name="40% - Accent6 2 2 7" xfId="16007" xr:uid="{00000000-0005-0000-0000-000099440000}"/>
    <cellStyle name="40% - Accent6 2 2 8" xfId="43520" xr:uid="{00000000-0005-0000-0000-00009A440000}"/>
    <cellStyle name="40% - Accent6 2 2_43 Manuell" xfId="54770" xr:uid="{2053937C-DC72-4487-A647-A45CE38C9C86}"/>
    <cellStyle name="40% - Accent6 2 3" xfId="4087" xr:uid="{00000000-0005-0000-0000-00009C440000}"/>
    <cellStyle name="40% - Accent6 2 3 2" xfId="4088" xr:uid="{00000000-0005-0000-0000-00009D440000}"/>
    <cellStyle name="40% - Accent6 2 3 2 2" xfId="16008" xr:uid="{00000000-0005-0000-0000-00009E440000}"/>
    <cellStyle name="40% - Accent6 2 3 2 3" xfId="16009" xr:uid="{00000000-0005-0000-0000-00009F440000}"/>
    <cellStyle name="40% - Accent6 2 3 2 4" xfId="43521" xr:uid="{00000000-0005-0000-0000-0000A0440000}"/>
    <cellStyle name="40% - Accent6 2 3 2_43 Manuell" xfId="54771" xr:uid="{1B498057-AA04-4E41-9B69-9EC1B00978D9}"/>
    <cellStyle name="40% - Accent6 2 3 3" xfId="16010" xr:uid="{00000000-0005-0000-0000-0000A2440000}"/>
    <cellStyle name="40% - Accent6 2 3 3 2" xfId="43522" xr:uid="{00000000-0005-0000-0000-0000A3440000}"/>
    <cellStyle name="40% - Accent6 2 3 4" xfId="43523" xr:uid="{00000000-0005-0000-0000-0000A4440000}"/>
    <cellStyle name="40% - Accent6 2 3 5" xfId="43524" xr:uid="{00000000-0005-0000-0000-0000A5440000}"/>
    <cellStyle name="40% - Accent6 2 3 6" xfId="43525" xr:uid="{00000000-0005-0000-0000-0000A6440000}"/>
    <cellStyle name="40% - Accent6 2 3_43 Manuell" xfId="54772" xr:uid="{97376F35-9B26-422D-9069-18273D2189F3}"/>
    <cellStyle name="40% - Accent6 2 4" xfId="4089" xr:uid="{00000000-0005-0000-0000-0000A8440000}"/>
    <cellStyle name="40% - Accent6 2 4 2" xfId="16011" xr:uid="{00000000-0005-0000-0000-0000A9440000}"/>
    <cellStyle name="40% - Accent6 2 4 2 2" xfId="16012" xr:uid="{00000000-0005-0000-0000-0000AA440000}"/>
    <cellStyle name="40% - Accent6 2 4 2 3" xfId="16013" xr:uid="{00000000-0005-0000-0000-0000AB440000}"/>
    <cellStyle name="40% - Accent6 2 4 2_43 Manuell" xfId="54773" xr:uid="{6524A243-929D-42A8-AE6A-63DC8EEFEDBA}"/>
    <cellStyle name="40% - Accent6 2 4 3" xfId="16014" xr:uid="{00000000-0005-0000-0000-0000AD440000}"/>
    <cellStyle name="40% - Accent6 2 4 4" xfId="16015" xr:uid="{00000000-0005-0000-0000-0000AE440000}"/>
    <cellStyle name="40% - Accent6 2 4 5" xfId="43526" xr:uid="{00000000-0005-0000-0000-0000AF440000}"/>
    <cellStyle name="40% - Accent6 2 4_43 Manuell" xfId="54774" xr:uid="{C5117F11-5F95-4D0C-9558-D95E7D6DA580}"/>
    <cellStyle name="40% - Accent6 2 5" xfId="16016" xr:uid="{00000000-0005-0000-0000-0000B1440000}"/>
    <cellStyle name="40% - Accent6 2 5 2" xfId="16017" xr:uid="{00000000-0005-0000-0000-0000B2440000}"/>
    <cellStyle name="40% - Accent6 2 5 3" xfId="16018" xr:uid="{00000000-0005-0000-0000-0000B3440000}"/>
    <cellStyle name="40% - Accent6 2 5_43 Manuell" xfId="54775" xr:uid="{E0F7EA3B-BEFE-4408-BEB2-267FF6161D4B}"/>
    <cellStyle name="40% - Accent6 2 6" xfId="16019" xr:uid="{00000000-0005-0000-0000-0000B5440000}"/>
    <cellStyle name="40% - Accent6 2 6 2" xfId="16020" xr:uid="{00000000-0005-0000-0000-0000B6440000}"/>
    <cellStyle name="40% - Accent6 2 6 3" xfId="16021" xr:uid="{00000000-0005-0000-0000-0000B7440000}"/>
    <cellStyle name="40% - Accent6 2 6_43 Manuell" xfId="54776" xr:uid="{895D1BBF-69D7-436A-9AC3-E49F23A4161B}"/>
    <cellStyle name="40% - Accent6 2 7" xfId="16022" xr:uid="{00000000-0005-0000-0000-0000B9440000}"/>
    <cellStyle name="40% - Accent6 2 7 2" xfId="16023" xr:uid="{00000000-0005-0000-0000-0000BA440000}"/>
    <cellStyle name="40% - Accent6 2 7 3" xfId="16024" xr:uid="{00000000-0005-0000-0000-0000BB440000}"/>
    <cellStyle name="40% - Accent6 2 7_43 Manuell" xfId="54777" xr:uid="{A1776527-5EB2-41EF-ADCF-7893295B3CB7}"/>
    <cellStyle name="40% - Accent6 2 8" xfId="16025" xr:uid="{00000000-0005-0000-0000-0000BD440000}"/>
    <cellStyle name="40% - Accent6 2 9" xfId="43527" xr:uid="{00000000-0005-0000-0000-0000BE440000}"/>
    <cellStyle name="40% - Accent6 2_4 manuell" xfId="53257" xr:uid="{BE1CFF84-6BB7-4452-B538-CF47DB9275DB}"/>
    <cellStyle name="40% - Accent6 20" xfId="43528" xr:uid="{00000000-0005-0000-0000-0000C0440000}"/>
    <cellStyle name="40% - Accent6 3" xfId="4090" xr:uid="{00000000-0005-0000-0000-0000C1440000}"/>
    <cellStyle name="40% - Accent6 3 2" xfId="16026" xr:uid="{00000000-0005-0000-0000-0000C2440000}"/>
    <cellStyle name="40% - Accent6 3 2 2" xfId="16027" xr:uid="{00000000-0005-0000-0000-0000C3440000}"/>
    <cellStyle name="40% - Accent6 3 2 3" xfId="16028" xr:uid="{00000000-0005-0000-0000-0000C4440000}"/>
    <cellStyle name="40% - Accent6 3 2_43 Manuell" xfId="54778" xr:uid="{543E12D7-C4F8-4FB9-AB3A-7164883BDBD0}"/>
    <cellStyle name="40% - Accent6 3 3" xfId="16029" xr:uid="{00000000-0005-0000-0000-0000C6440000}"/>
    <cellStyle name="40% - Accent6 3 4" xfId="43529" xr:uid="{00000000-0005-0000-0000-0000C7440000}"/>
    <cellStyle name="40% - Accent6 3_4 manuell" xfId="53258" xr:uid="{8D76CB75-2B07-4387-8F12-7FE17CC92645}"/>
    <cellStyle name="40% - Accent6 4" xfId="4091" xr:uid="{00000000-0005-0000-0000-0000C9440000}"/>
    <cellStyle name="40% - Accent6 4 2" xfId="16030" xr:uid="{00000000-0005-0000-0000-0000CA440000}"/>
    <cellStyle name="40% - Accent6 4 2 2" xfId="16031" xr:uid="{00000000-0005-0000-0000-0000CB440000}"/>
    <cellStyle name="40% - Accent6 4 2 3" xfId="16032" xr:uid="{00000000-0005-0000-0000-0000CC440000}"/>
    <cellStyle name="40% - Accent6 4 2_43 Manuell" xfId="54779" xr:uid="{56C0F2A6-C44A-426E-B03A-EFFB588E8506}"/>
    <cellStyle name="40% - Accent6 4 3" xfId="16033" xr:uid="{00000000-0005-0000-0000-0000CE440000}"/>
    <cellStyle name="40% - Accent6 4 3 2" xfId="16034" xr:uid="{00000000-0005-0000-0000-0000CF440000}"/>
    <cellStyle name="40% - Accent6 4 3 3" xfId="16035" xr:uid="{00000000-0005-0000-0000-0000D0440000}"/>
    <cellStyle name="40% - Accent6 4 3_43 Manuell" xfId="54780" xr:uid="{22CD4B2A-2E60-429F-B776-B6530B8BEB91}"/>
    <cellStyle name="40% - Accent6 4 4" xfId="16036" xr:uid="{00000000-0005-0000-0000-0000D2440000}"/>
    <cellStyle name="40% - Accent6 4 4 2" xfId="16037" xr:uid="{00000000-0005-0000-0000-0000D3440000}"/>
    <cellStyle name="40% - Accent6 4 4 3" xfId="16038" xr:uid="{00000000-0005-0000-0000-0000D4440000}"/>
    <cellStyle name="40% - Accent6 4 4_43 Manuell" xfId="54781" xr:uid="{B3EF4B65-D033-40B0-B6AC-586F68DFE621}"/>
    <cellStyle name="40% - Accent6 4 5" xfId="16039" xr:uid="{00000000-0005-0000-0000-0000D6440000}"/>
    <cellStyle name="40% - Accent6 4_43 Manuell" xfId="54782" xr:uid="{BBEE017D-52CE-4538-BBA2-15392FB06453}"/>
    <cellStyle name="40% - Accent6 5" xfId="4092" xr:uid="{00000000-0005-0000-0000-0000D8440000}"/>
    <cellStyle name="40% - Accent6 5 2" xfId="16040" xr:uid="{00000000-0005-0000-0000-0000D9440000}"/>
    <cellStyle name="40% - Accent6 5 2 2" xfId="16041" xr:uid="{00000000-0005-0000-0000-0000DA440000}"/>
    <cellStyle name="40% - Accent6 5 2 3" xfId="16042" xr:uid="{00000000-0005-0000-0000-0000DB440000}"/>
    <cellStyle name="40% - Accent6 5 2_43 Manuell" xfId="54783" xr:uid="{1B35A6FB-72D0-4E80-8B80-1C3878D42917}"/>
    <cellStyle name="40% - Accent6 5 3" xfId="16043" xr:uid="{00000000-0005-0000-0000-0000DD440000}"/>
    <cellStyle name="40% - Accent6 5_43 Manuell" xfId="54784" xr:uid="{FCA8243A-4896-4315-B3B7-0A62CC8A82B4}"/>
    <cellStyle name="40% - Accent6 6" xfId="4093" xr:uid="{00000000-0005-0000-0000-0000DF440000}"/>
    <cellStyle name="40% - Accent6 6 2" xfId="16044" xr:uid="{00000000-0005-0000-0000-0000E0440000}"/>
    <cellStyle name="40% - Accent6 6 2 2" xfId="16045" xr:uid="{00000000-0005-0000-0000-0000E1440000}"/>
    <cellStyle name="40% - Accent6 6 2 3" xfId="16046" xr:uid="{00000000-0005-0000-0000-0000E2440000}"/>
    <cellStyle name="40% - Accent6 6 2_43 Manuell" xfId="54785" xr:uid="{E2968C6E-EC2F-4BEA-B99B-387A1EC957DC}"/>
    <cellStyle name="40% - Accent6 6 3" xfId="16047" xr:uid="{00000000-0005-0000-0000-0000E4440000}"/>
    <cellStyle name="40% - Accent6 6_43 Manuell" xfId="54786" xr:uid="{047F1B21-672E-434B-93FF-EEF64E939708}"/>
    <cellStyle name="40% - Accent6 7" xfId="4094" xr:uid="{00000000-0005-0000-0000-0000E6440000}"/>
    <cellStyle name="40% - Accent6 7 2" xfId="16048" xr:uid="{00000000-0005-0000-0000-0000E7440000}"/>
    <cellStyle name="40% - Accent6 7 2 2" xfId="16049" xr:uid="{00000000-0005-0000-0000-0000E8440000}"/>
    <cellStyle name="40% - Accent6 7 2 3" xfId="16050" xr:uid="{00000000-0005-0000-0000-0000E9440000}"/>
    <cellStyle name="40% - Accent6 7 2_43 Manuell" xfId="54787" xr:uid="{F0684FC0-8107-4058-8B09-9A2EBD812AF0}"/>
    <cellStyle name="40% - Accent6 7 3" xfId="16051" xr:uid="{00000000-0005-0000-0000-0000EB440000}"/>
    <cellStyle name="40% - Accent6 7 3 2" xfId="16052" xr:uid="{00000000-0005-0000-0000-0000EC440000}"/>
    <cellStyle name="40% - Accent6 7 3 3" xfId="16053" xr:uid="{00000000-0005-0000-0000-0000ED440000}"/>
    <cellStyle name="40% - Accent6 7 3_43 Manuell" xfId="54788" xr:uid="{420DB59E-D500-4602-81D9-CFD5C3478247}"/>
    <cellStyle name="40% - Accent6 7 4" xfId="16054" xr:uid="{00000000-0005-0000-0000-0000EF440000}"/>
    <cellStyle name="40% - Accent6 7_43 Manuell" xfId="54789" xr:uid="{C68DCA9A-E22A-4B8F-8031-C0EC51C7C1B0}"/>
    <cellStyle name="40% - Accent6 8" xfId="4095" xr:uid="{00000000-0005-0000-0000-0000F1440000}"/>
    <cellStyle name="40% - Accent6 8 2" xfId="16055" xr:uid="{00000000-0005-0000-0000-0000F2440000}"/>
    <cellStyle name="40% - Accent6 8 2 2" xfId="16056" xr:uid="{00000000-0005-0000-0000-0000F3440000}"/>
    <cellStyle name="40% - Accent6 8 2 3" xfId="16057" xr:uid="{00000000-0005-0000-0000-0000F4440000}"/>
    <cellStyle name="40% - Accent6 8 2_43 Manuell" xfId="54790" xr:uid="{064E4AEE-8189-4147-8649-A58790DD6ED2}"/>
    <cellStyle name="40% - Accent6 8 3" xfId="16058" xr:uid="{00000000-0005-0000-0000-0000F6440000}"/>
    <cellStyle name="40% - Accent6 8 3 2" xfId="16059" xr:uid="{00000000-0005-0000-0000-0000F7440000}"/>
    <cellStyle name="40% - Accent6 8 3 3" xfId="16060" xr:uid="{00000000-0005-0000-0000-0000F8440000}"/>
    <cellStyle name="40% - Accent6 8 3_43 Manuell" xfId="54791" xr:uid="{C7DC521B-9CE4-4A47-8FCB-962370DB4697}"/>
    <cellStyle name="40% - Accent6 8 4" xfId="16061" xr:uid="{00000000-0005-0000-0000-0000FA440000}"/>
    <cellStyle name="40% - Accent6 8_43 Manuell" xfId="54792" xr:uid="{D675D6A5-0CFB-4487-BEBA-3D4670E0A7C8}"/>
    <cellStyle name="40% - Accent6 9" xfId="4096" xr:uid="{00000000-0005-0000-0000-0000FC440000}"/>
    <cellStyle name="40% - Accent6 9 2" xfId="16062" xr:uid="{00000000-0005-0000-0000-0000FD440000}"/>
    <cellStyle name="40% - Accent6 9 2 2" xfId="16063" xr:uid="{00000000-0005-0000-0000-0000FE440000}"/>
    <cellStyle name="40% - Accent6 9 2 3" xfId="16064" xr:uid="{00000000-0005-0000-0000-0000FF440000}"/>
    <cellStyle name="40% - Accent6 9 2_43 Manuell" xfId="54793" xr:uid="{9972FB4E-12C6-413B-A5E7-81FA2CE8B094}"/>
    <cellStyle name="40% - Accent6 9 3" xfId="16065" xr:uid="{00000000-0005-0000-0000-000001450000}"/>
    <cellStyle name="40% - Accent6 9 3 2" xfId="16066" xr:uid="{00000000-0005-0000-0000-000002450000}"/>
    <cellStyle name="40% - Accent6 9 3 3" xfId="16067" xr:uid="{00000000-0005-0000-0000-000003450000}"/>
    <cellStyle name="40% - Accent6 9 3_43 Manuell" xfId="54794" xr:uid="{5B4EF97F-BEF8-47FF-9AC9-91B2C6D6D610}"/>
    <cellStyle name="40% - Accent6 9 4" xfId="16068" xr:uid="{00000000-0005-0000-0000-000005450000}"/>
    <cellStyle name="40% - Accent6 9_43 Manuell" xfId="54795" xr:uid="{1487F467-A78E-4A5B-A4D2-252F239827ED}"/>
    <cellStyle name="40% - Accent6_10" xfId="4097" xr:uid="{00000000-0005-0000-0000-000007450000}"/>
    <cellStyle name="40% - akcent 1" xfId="16069" xr:uid="{00000000-0005-0000-0000-000008450000}"/>
    <cellStyle name="40% - akcent 1 2" xfId="16070" xr:uid="{00000000-0005-0000-0000-000009450000}"/>
    <cellStyle name="40% - akcent 1 3" xfId="16071" xr:uid="{00000000-0005-0000-0000-00000A450000}"/>
    <cellStyle name="40% - akcent 1_43 Manuell" xfId="54796" xr:uid="{510E8614-23E2-462C-AC41-DC30772FDA5C}"/>
    <cellStyle name="40% - akcent 2" xfId="16072" xr:uid="{00000000-0005-0000-0000-00000C450000}"/>
    <cellStyle name="40% - akcent 2 2" xfId="16073" xr:uid="{00000000-0005-0000-0000-00000D450000}"/>
    <cellStyle name="40% - akcent 2 3" xfId="16074" xr:uid="{00000000-0005-0000-0000-00000E450000}"/>
    <cellStyle name="40% - akcent 2_43 Manuell" xfId="54797" xr:uid="{B71E00C1-82C5-4CB1-8EDA-B92154CABD03}"/>
    <cellStyle name="40% - akcent 3" xfId="16075" xr:uid="{00000000-0005-0000-0000-000010450000}"/>
    <cellStyle name="40% - akcent 3 2" xfId="16076" xr:uid="{00000000-0005-0000-0000-000011450000}"/>
    <cellStyle name="40% - akcent 3 3" xfId="16077" xr:uid="{00000000-0005-0000-0000-000012450000}"/>
    <cellStyle name="40% - akcent 3_43 Manuell" xfId="54798" xr:uid="{821FA9F8-FE19-4257-AE18-D764FC5A3963}"/>
    <cellStyle name="40% - akcent 4" xfId="16078" xr:uid="{00000000-0005-0000-0000-000014450000}"/>
    <cellStyle name="40% - akcent 4 2" xfId="16079" xr:uid="{00000000-0005-0000-0000-000015450000}"/>
    <cellStyle name="40% - akcent 4 3" xfId="16080" xr:uid="{00000000-0005-0000-0000-000016450000}"/>
    <cellStyle name="40% - akcent 4_43 Manuell" xfId="54799" xr:uid="{7294DE2B-B430-4EB1-BE53-F266125B3198}"/>
    <cellStyle name="40% - akcent 5" xfId="16081" xr:uid="{00000000-0005-0000-0000-000018450000}"/>
    <cellStyle name="40% - akcent 5 2" xfId="16082" xr:uid="{00000000-0005-0000-0000-000019450000}"/>
    <cellStyle name="40% - akcent 5 3" xfId="16083" xr:uid="{00000000-0005-0000-0000-00001A450000}"/>
    <cellStyle name="40% - akcent 5_43 Manuell" xfId="54800" xr:uid="{67686045-3C13-45B4-ABA4-178C85C8A19B}"/>
    <cellStyle name="40% - akcent 6" xfId="16084" xr:uid="{00000000-0005-0000-0000-00001C450000}"/>
    <cellStyle name="40% - akcent 6 2" xfId="16085" xr:uid="{00000000-0005-0000-0000-00001D450000}"/>
    <cellStyle name="40% - akcent 6 3" xfId="16086" xr:uid="{00000000-0005-0000-0000-00001E450000}"/>
    <cellStyle name="40% - akcent 6_43 Manuell" xfId="54801" xr:uid="{F811B512-0AC3-4D00-BBBC-92D96B96451B}"/>
    <cellStyle name="40% - Énfasis1" xfId="4098" xr:uid="{00000000-0005-0000-0000-000020450000}"/>
    <cellStyle name="40% - Énfasis1 2" xfId="4099" xr:uid="{00000000-0005-0000-0000-000021450000}"/>
    <cellStyle name="40% - Énfasis1 2 2" xfId="16087" xr:uid="{00000000-0005-0000-0000-000022450000}"/>
    <cellStyle name="40% - Énfasis1 2 3" xfId="43530" xr:uid="{00000000-0005-0000-0000-000023450000}"/>
    <cellStyle name="40% - Énfasis1 2_4 manuell" xfId="53259" xr:uid="{D755F8ED-BFC9-4134-809C-704AE858F874}"/>
    <cellStyle name="40% - Énfasis1 3" xfId="4100" xr:uid="{00000000-0005-0000-0000-000025450000}"/>
    <cellStyle name="40% - Énfasis1 3 2" xfId="16088" xr:uid="{00000000-0005-0000-0000-000026450000}"/>
    <cellStyle name="40% - Énfasis1 3 3" xfId="43531" xr:uid="{00000000-0005-0000-0000-000027450000}"/>
    <cellStyle name="40% - Énfasis1 3_4 manuell" xfId="53260" xr:uid="{8D5D30EE-5D72-48C5-B7D5-D7AB94B0BE14}"/>
    <cellStyle name="40% - Énfasis1 4" xfId="16089" xr:uid="{00000000-0005-0000-0000-000029450000}"/>
    <cellStyle name="40% - Énfasis1 5" xfId="43532" xr:uid="{00000000-0005-0000-0000-00002A450000}"/>
    <cellStyle name="40% - Énfasis1_4 manuell" xfId="53261" xr:uid="{74D79F9D-0BB2-4B19-A54B-4EBDAD58F858}"/>
    <cellStyle name="40% - Énfasis2" xfId="4101" xr:uid="{00000000-0005-0000-0000-00002C450000}"/>
    <cellStyle name="40% - Énfasis2 2" xfId="4102" xr:uid="{00000000-0005-0000-0000-00002D450000}"/>
    <cellStyle name="40% - Énfasis2 2 2" xfId="16090" xr:uid="{00000000-0005-0000-0000-00002E450000}"/>
    <cellStyle name="40% - Énfasis2 2 3" xfId="43533" xr:uid="{00000000-0005-0000-0000-00002F450000}"/>
    <cellStyle name="40% - Énfasis2 2_4 manuell" xfId="53262" xr:uid="{29F3E08E-FFEE-442C-BDC9-B92D857BC788}"/>
    <cellStyle name="40% - Énfasis2 3" xfId="4103" xr:uid="{00000000-0005-0000-0000-000031450000}"/>
    <cellStyle name="40% - Énfasis2 3 2" xfId="16091" xr:uid="{00000000-0005-0000-0000-000032450000}"/>
    <cellStyle name="40% - Énfasis2 3 3" xfId="43534" xr:uid="{00000000-0005-0000-0000-000033450000}"/>
    <cellStyle name="40% - Énfasis2 3_4 manuell" xfId="53263" xr:uid="{31AD13DE-F016-4713-AC8D-64F7AD8C5AB1}"/>
    <cellStyle name="40% - Énfasis2 4" xfId="16092" xr:uid="{00000000-0005-0000-0000-000035450000}"/>
    <cellStyle name="40% - Énfasis2 5" xfId="43535" xr:uid="{00000000-0005-0000-0000-000036450000}"/>
    <cellStyle name="40% - Énfasis2_4 manuell" xfId="53264" xr:uid="{27111BA3-B1FD-422F-8413-BA3465A65140}"/>
    <cellStyle name="40% - Énfasis3" xfId="4104" xr:uid="{00000000-0005-0000-0000-000038450000}"/>
    <cellStyle name="40% - Énfasis3 2" xfId="4105" xr:uid="{00000000-0005-0000-0000-000039450000}"/>
    <cellStyle name="40% - Énfasis3 2 2" xfId="16093" xr:uid="{00000000-0005-0000-0000-00003A450000}"/>
    <cellStyle name="40% - Énfasis3 2 3" xfId="43536" xr:uid="{00000000-0005-0000-0000-00003B450000}"/>
    <cellStyle name="40% - Énfasis3 2_4 manuell" xfId="53265" xr:uid="{9E26CF44-C050-4B94-8484-947E675E960E}"/>
    <cellStyle name="40% - Énfasis3 3" xfId="4106" xr:uid="{00000000-0005-0000-0000-00003D450000}"/>
    <cellStyle name="40% - Énfasis3 3 2" xfId="16094" xr:uid="{00000000-0005-0000-0000-00003E450000}"/>
    <cellStyle name="40% - Énfasis3 3 3" xfId="43537" xr:uid="{00000000-0005-0000-0000-00003F450000}"/>
    <cellStyle name="40% - Énfasis3 3_4 manuell" xfId="53266" xr:uid="{5DA57F6D-2059-4011-9702-8D62539210B7}"/>
    <cellStyle name="40% - Énfasis3 4" xfId="16095" xr:uid="{00000000-0005-0000-0000-000041450000}"/>
    <cellStyle name="40% - Énfasis3 5" xfId="43538" xr:uid="{00000000-0005-0000-0000-000042450000}"/>
    <cellStyle name="40% - Énfasis3_4 manuell" xfId="53267" xr:uid="{4DEA87EA-C9DF-4409-AF24-4781B5A80843}"/>
    <cellStyle name="40% - Énfasis4" xfId="4107" xr:uid="{00000000-0005-0000-0000-000044450000}"/>
    <cellStyle name="40% - Énfasis4 2" xfId="4108" xr:uid="{00000000-0005-0000-0000-000045450000}"/>
    <cellStyle name="40% - Énfasis4 2 2" xfId="16096" xr:uid="{00000000-0005-0000-0000-000046450000}"/>
    <cellStyle name="40% - Énfasis4 2 3" xfId="43539" xr:uid="{00000000-0005-0000-0000-000047450000}"/>
    <cellStyle name="40% - Énfasis4 2_4 manuell" xfId="53268" xr:uid="{8A719BF1-A911-4D9A-A3D4-4EE6CAC6271A}"/>
    <cellStyle name="40% - Énfasis4 3" xfId="4109" xr:uid="{00000000-0005-0000-0000-000049450000}"/>
    <cellStyle name="40% - Énfasis4 3 2" xfId="16097" xr:uid="{00000000-0005-0000-0000-00004A450000}"/>
    <cellStyle name="40% - Énfasis4 3 3" xfId="43540" xr:uid="{00000000-0005-0000-0000-00004B450000}"/>
    <cellStyle name="40% - Énfasis4 3_4 manuell" xfId="53269" xr:uid="{9A66B504-EE34-4BCB-94F0-E833F6F0022F}"/>
    <cellStyle name="40% - Énfasis4 4" xfId="16098" xr:uid="{00000000-0005-0000-0000-00004D450000}"/>
    <cellStyle name="40% - Énfasis4 5" xfId="43541" xr:uid="{00000000-0005-0000-0000-00004E450000}"/>
    <cellStyle name="40% - Énfasis4_4 manuell" xfId="53270" xr:uid="{07DF6FBC-B6D2-4916-B76D-F1C0E91EB5EC}"/>
    <cellStyle name="40% - Énfasis5" xfId="4110" xr:uid="{00000000-0005-0000-0000-000050450000}"/>
    <cellStyle name="40% - Énfasis5 2" xfId="4111" xr:uid="{00000000-0005-0000-0000-000051450000}"/>
    <cellStyle name="40% - Énfasis5 2 2" xfId="16099" xr:uid="{00000000-0005-0000-0000-000052450000}"/>
    <cellStyle name="40% - Énfasis5 2 3" xfId="43542" xr:uid="{00000000-0005-0000-0000-000053450000}"/>
    <cellStyle name="40% - Énfasis5 2_4 manuell" xfId="53271" xr:uid="{1F98F3CA-6A65-4947-8EBD-D794713F56D5}"/>
    <cellStyle name="40% - Énfasis5 3" xfId="4112" xr:uid="{00000000-0005-0000-0000-000055450000}"/>
    <cellStyle name="40% - Énfasis5 3 2" xfId="16100" xr:uid="{00000000-0005-0000-0000-000056450000}"/>
    <cellStyle name="40% - Énfasis5 3 3" xfId="43543" xr:uid="{00000000-0005-0000-0000-000057450000}"/>
    <cellStyle name="40% - Énfasis5 3_4 manuell" xfId="53272" xr:uid="{6A32E7F5-6E91-41B6-AC15-D8DC76F0102B}"/>
    <cellStyle name="40% - Énfasis5 4" xfId="16101" xr:uid="{00000000-0005-0000-0000-000059450000}"/>
    <cellStyle name="40% - Énfasis5 5" xfId="43544" xr:uid="{00000000-0005-0000-0000-00005A450000}"/>
    <cellStyle name="40% - Énfasis5_4 manuell" xfId="53273" xr:uid="{1D72AD51-4855-433F-8B78-08A2FA5295D8}"/>
    <cellStyle name="40% - Énfasis6" xfId="4113" xr:uid="{00000000-0005-0000-0000-00005C450000}"/>
    <cellStyle name="40% - Énfasis6 2" xfId="4114" xr:uid="{00000000-0005-0000-0000-00005D450000}"/>
    <cellStyle name="40% - Énfasis6 2 2" xfId="16102" xr:uid="{00000000-0005-0000-0000-00005E450000}"/>
    <cellStyle name="40% - Énfasis6 2 3" xfId="43545" xr:uid="{00000000-0005-0000-0000-00005F450000}"/>
    <cellStyle name="40% - Énfasis6 2_4 manuell" xfId="53274" xr:uid="{17A4F3B8-5573-479F-A02F-C60BE05D0695}"/>
    <cellStyle name="40% - Énfasis6 3" xfId="4115" xr:uid="{00000000-0005-0000-0000-000061450000}"/>
    <cellStyle name="40% - Énfasis6 3 2" xfId="16103" xr:uid="{00000000-0005-0000-0000-000062450000}"/>
    <cellStyle name="40% - Énfasis6 3 3" xfId="43546" xr:uid="{00000000-0005-0000-0000-000063450000}"/>
    <cellStyle name="40% - Énfasis6 3_4 manuell" xfId="53275" xr:uid="{EF7ECED0-7CE5-4DE0-8D3E-AC8A1A53FE6D}"/>
    <cellStyle name="40% - Énfasis6 4" xfId="16104" xr:uid="{00000000-0005-0000-0000-000065450000}"/>
    <cellStyle name="40% - Énfasis6 5" xfId="43547" xr:uid="{00000000-0005-0000-0000-000066450000}"/>
    <cellStyle name="40% - Énfasis6_4 manuell" xfId="53276" xr:uid="{A37D1161-03CA-4E29-AEC1-F40984973D27}"/>
    <cellStyle name="40% – paryškinimas 1" xfId="4116" xr:uid="{00000000-0005-0000-0000-000068450000}"/>
    <cellStyle name="40% – paryškinimas 1 2" xfId="16105" xr:uid="{00000000-0005-0000-0000-000069450000}"/>
    <cellStyle name="40% – paryškinimas 1_43 Manuell" xfId="54802" xr:uid="{80EDED01-7597-4A1E-8F66-0F9F8031BAE7}"/>
    <cellStyle name="40% – paryškinimas 2" xfId="4117" xr:uid="{00000000-0005-0000-0000-00006B450000}"/>
    <cellStyle name="40% – paryškinimas 2 2" xfId="16106" xr:uid="{00000000-0005-0000-0000-00006C450000}"/>
    <cellStyle name="40% – paryškinimas 2_43 Manuell" xfId="54803" xr:uid="{F56737B6-645A-44D2-9954-CA8C3EED01DD}"/>
    <cellStyle name="40% – paryškinimas 3" xfId="4118" xr:uid="{00000000-0005-0000-0000-00006E450000}"/>
    <cellStyle name="40% – paryškinimas 3 2" xfId="16107" xr:uid="{00000000-0005-0000-0000-00006F450000}"/>
    <cellStyle name="40% – paryškinimas 3_43 Manuell" xfId="54804" xr:uid="{5FE58490-A7CB-4F06-AE06-406390ECD6EF}"/>
    <cellStyle name="40% – paryškinimas 4" xfId="4119" xr:uid="{00000000-0005-0000-0000-000071450000}"/>
    <cellStyle name="40% – paryškinimas 4 2" xfId="16108" xr:uid="{00000000-0005-0000-0000-000072450000}"/>
    <cellStyle name="40% – paryškinimas 4_43 Manuell" xfId="54805" xr:uid="{860B949F-8178-4CD5-AA40-3AED22D9300D}"/>
    <cellStyle name="40% – paryškinimas 5" xfId="4120" xr:uid="{00000000-0005-0000-0000-000074450000}"/>
    <cellStyle name="40% – paryškinimas 5 2" xfId="16109" xr:uid="{00000000-0005-0000-0000-000075450000}"/>
    <cellStyle name="40% – paryškinimas 5_43 Manuell" xfId="54806" xr:uid="{2974D3DE-DA18-4B98-9CBB-536D01E19A41}"/>
    <cellStyle name="40% – paryškinimas 6" xfId="4121" xr:uid="{00000000-0005-0000-0000-000077450000}"/>
    <cellStyle name="40% – paryškinimas 6 2" xfId="16110" xr:uid="{00000000-0005-0000-0000-000078450000}"/>
    <cellStyle name="40% – paryškinimas 6_43 Manuell" xfId="54807" xr:uid="{230D4A88-B65B-4A16-9013-FA7920420398}"/>
    <cellStyle name="40% - uthevingsfarge 1" xfId="34650" xr:uid="{00000000-0005-0000-0000-00007A450000}"/>
    <cellStyle name="40% - uthevingsfarge 1 10" xfId="4122" xr:uid="{00000000-0005-0000-0000-00007B450000}"/>
    <cellStyle name="40% - uthevingsfarge 1 10 2" xfId="4123" xr:uid="{00000000-0005-0000-0000-00007C450000}"/>
    <cellStyle name="40% - uthevingsfarge 1 10 2 2" xfId="4124" xr:uid="{00000000-0005-0000-0000-00007D450000}"/>
    <cellStyle name="40% - uthevingsfarge 1 10 2 3" xfId="43548" xr:uid="{00000000-0005-0000-0000-00007E450000}"/>
    <cellStyle name="40% - uthevingsfarge 1 10 2_4 manuell" xfId="53277" xr:uid="{31FD8204-BBE6-4D3A-93EE-F3C291393401}"/>
    <cellStyle name="40% - uthevingsfarge 1 10 3" xfId="4125" xr:uid="{00000000-0005-0000-0000-000080450000}"/>
    <cellStyle name="40% - uthevingsfarge 1 10 4" xfId="43549" xr:uid="{00000000-0005-0000-0000-000081450000}"/>
    <cellStyle name="40% - uthevingsfarge 1 10 5" xfId="43550" xr:uid="{00000000-0005-0000-0000-000082450000}"/>
    <cellStyle name="40% - uthevingsfarge 1 10_4 manuell" xfId="53278" xr:uid="{155003DB-C963-4181-A81F-5FBF63589985}"/>
    <cellStyle name="40% - uthevingsfarge 1 11" xfId="4126" xr:uid="{00000000-0005-0000-0000-000084450000}"/>
    <cellStyle name="40% - uthevingsfarge 1 11 2" xfId="4127" xr:uid="{00000000-0005-0000-0000-000085450000}"/>
    <cellStyle name="40% - uthevingsfarge 1 11 2 2" xfId="4128" xr:uid="{00000000-0005-0000-0000-000086450000}"/>
    <cellStyle name="40% - uthevingsfarge 1 11 2 3" xfId="43551" xr:uid="{00000000-0005-0000-0000-000087450000}"/>
    <cellStyle name="40% - uthevingsfarge 1 11 2_4 manuell" xfId="53279" xr:uid="{0B48F0E3-849C-40B1-8A2F-A4076EF7A2DB}"/>
    <cellStyle name="40% - uthevingsfarge 1 11 3" xfId="4129" xr:uid="{00000000-0005-0000-0000-000089450000}"/>
    <cellStyle name="40% - uthevingsfarge 1 11 4" xfId="43552" xr:uid="{00000000-0005-0000-0000-00008A450000}"/>
    <cellStyle name="40% - uthevingsfarge 1 11_4 manuell" xfId="53280" xr:uid="{64180B20-7CE0-4078-9C08-05E3A313D11C}"/>
    <cellStyle name="40% - uthevingsfarge 1 12" xfId="4130" xr:uid="{00000000-0005-0000-0000-00008C450000}"/>
    <cellStyle name="40% - uthevingsfarge 1 12 2" xfId="4131" xr:uid="{00000000-0005-0000-0000-00008D450000}"/>
    <cellStyle name="40% - uthevingsfarge 1 12 2 2" xfId="4132" xr:uid="{00000000-0005-0000-0000-00008E450000}"/>
    <cellStyle name="40% - uthevingsfarge 1 12 2 3" xfId="43553" xr:uid="{00000000-0005-0000-0000-00008F450000}"/>
    <cellStyle name="40% - uthevingsfarge 1 12 2_4 manuell" xfId="53281" xr:uid="{F16E8AC3-98AE-4D51-A420-340FFF524EB8}"/>
    <cellStyle name="40% - uthevingsfarge 1 12 3" xfId="4133" xr:uid="{00000000-0005-0000-0000-000091450000}"/>
    <cellStyle name="40% - uthevingsfarge 1 12 4" xfId="43554" xr:uid="{00000000-0005-0000-0000-000092450000}"/>
    <cellStyle name="40% - uthevingsfarge 1 12_4 manuell" xfId="53282" xr:uid="{04E3DBED-D768-4D40-A439-D6520B9B89B3}"/>
    <cellStyle name="40% - uthevingsfarge 1 13" xfId="4134" xr:uid="{00000000-0005-0000-0000-000094450000}"/>
    <cellStyle name="40% - uthevingsfarge 1 13 2" xfId="4135" xr:uid="{00000000-0005-0000-0000-000095450000}"/>
    <cellStyle name="40% - uthevingsfarge 1 13 2 2" xfId="4136" xr:uid="{00000000-0005-0000-0000-000096450000}"/>
    <cellStyle name="40% - uthevingsfarge 1 13 2 3" xfId="43555" xr:uid="{00000000-0005-0000-0000-000097450000}"/>
    <cellStyle name="40% - uthevingsfarge 1 13 2_4 manuell" xfId="53283" xr:uid="{3B42527C-6F19-432C-A501-F1AB7F464DB7}"/>
    <cellStyle name="40% - uthevingsfarge 1 13 3" xfId="4137" xr:uid="{00000000-0005-0000-0000-000099450000}"/>
    <cellStyle name="40% - uthevingsfarge 1 13 4" xfId="43556" xr:uid="{00000000-0005-0000-0000-00009A450000}"/>
    <cellStyle name="40% - uthevingsfarge 1 13_4 manuell" xfId="53284" xr:uid="{2A09AA63-D0B4-42DD-BE99-5C715D277E06}"/>
    <cellStyle name="40% - uthevingsfarge 1 14" xfId="4138" xr:uid="{00000000-0005-0000-0000-00009C450000}"/>
    <cellStyle name="40% - uthevingsfarge 1 14 2" xfId="4139" xr:uid="{00000000-0005-0000-0000-00009D450000}"/>
    <cellStyle name="40% - uthevingsfarge 1 14 2 2" xfId="4140" xr:uid="{00000000-0005-0000-0000-00009E450000}"/>
    <cellStyle name="40% - uthevingsfarge 1 14 2 3" xfId="43557" xr:uid="{00000000-0005-0000-0000-00009F450000}"/>
    <cellStyle name="40% - uthevingsfarge 1 14 2_4 manuell" xfId="53285" xr:uid="{CFCE23DE-E258-4C6E-850D-A8A087C24D29}"/>
    <cellStyle name="40% - uthevingsfarge 1 14 3" xfId="4141" xr:uid="{00000000-0005-0000-0000-0000A1450000}"/>
    <cellStyle name="40% - uthevingsfarge 1 14 4" xfId="43558" xr:uid="{00000000-0005-0000-0000-0000A2450000}"/>
    <cellStyle name="40% - uthevingsfarge 1 14_4 manuell" xfId="53286" xr:uid="{82A3E60C-969B-4A31-9B23-B747B36FBDBD}"/>
    <cellStyle name="40% - uthevingsfarge 1 15" xfId="4142" xr:uid="{00000000-0005-0000-0000-0000A4450000}"/>
    <cellStyle name="40% - uthevingsfarge 1 15 2" xfId="4143" xr:uid="{00000000-0005-0000-0000-0000A5450000}"/>
    <cellStyle name="40% - uthevingsfarge 1 15 2 2" xfId="4144" xr:uid="{00000000-0005-0000-0000-0000A6450000}"/>
    <cellStyle name="40% - uthevingsfarge 1 15 2 3" xfId="43559" xr:uid="{00000000-0005-0000-0000-0000A7450000}"/>
    <cellStyle name="40% - uthevingsfarge 1 15 2_4 manuell" xfId="53287" xr:uid="{4619FE8A-1592-4D45-BAE6-BBBDE057450F}"/>
    <cellStyle name="40% - uthevingsfarge 1 15 3" xfId="4145" xr:uid="{00000000-0005-0000-0000-0000A9450000}"/>
    <cellStyle name="40% - uthevingsfarge 1 15 4" xfId="43560" xr:uid="{00000000-0005-0000-0000-0000AA450000}"/>
    <cellStyle name="40% - uthevingsfarge 1 15_4 manuell" xfId="53288" xr:uid="{8C3DE723-5D03-485E-A8A2-D7EAE721E9CC}"/>
    <cellStyle name="40% - uthevingsfarge 1 16" xfId="4146" xr:uid="{00000000-0005-0000-0000-0000AC450000}"/>
    <cellStyle name="40% - uthevingsfarge 1 16 2" xfId="4147" xr:uid="{00000000-0005-0000-0000-0000AD450000}"/>
    <cellStyle name="40% - uthevingsfarge 1 16 2 2" xfId="4148" xr:uid="{00000000-0005-0000-0000-0000AE450000}"/>
    <cellStyle name="40% - uthevingsfarge 1 16 2 3" xfId="43561" xr:uid="{00000000-0005-0000-0000-0000AF450000}"/>
    <cellStyle name="40% - uthevingsfarge 1 16 2_4 manuell" xfId="53289" xr:uid="{8201A2B6-D0F2-4D71-9258-384F9BAC80D3}"/>
    <cellStyle name="40% - uthevingsfarge 1 16 3" xfId="4149" xr:uid="{00000000-0005-0000-0000-0000B1450000}"/>
    <cellStyle name="40% - uthevingsfarge 1 16 4" xfId="43562" xr:uid="{00000000-0005-0000-0000-0000B2450000}"/>
    <cellStyle name="40% - uthevingsfarge 1 16_4 manuell" xfId="53290" xr:uid="{04B6FEFD-7896-4BB1-A1D3-1CD478BF0E35}"/>
    <cellStyle name="40% - uthevingsfarge 1 17" xfId="4150" xr:uid="{00000000-0005-0000-0000-0000B4450000}"/>
    <cellStyle name="40% - uthevingsfarge 1 17 2" xfId="4151" xr:uid="{00000000-0005-0000-0000-0000B5450000}"/>
    <cellStyle name="40% - uthevingsfarge 1 17 2 2" xfId="4152" xr:uid="{00000000-0005-0000-0000-0000B6450000}"/>
    <cellStyle name="40% - uthevingsfarge 1 17 2 3" xfId="43563" xr:uid="{00000000-0005-0000-0000-0000B7450000}"/>
    <cellStyle name="40% - uthevingsfarge 1 17 2_4 manuell" xfId="53291" xr:uid="{B0FC29D0-9A9B-4543-8C87-4049D5C6BE88}"/>
    <cellStyle name="40% - uthevingsfarge 1 17 3" xfId="4153" xr:uid="{00000000-0005-0000-0000-0000B9450000}"/>
    <cellStyle name="40% - uthevingsfarge 1 17 4" xfId="43564" xr:uid="{00000000-0005-0000-0000-0000BA450000}"/>
    <cellStyle name="40% - uthevingsfarge 1 17_4 manuell" xfId="53292" xr:uid="{B68AA2F0-52D9-48FC-90E0-7799695BB006}"/>
    <cellStyle name="40% - uthevingsfarge 1 18" xfId="4154" xr:uid="{00000000-0005-0000-0000-0000BC450000}"/>
    <cellStyle name="40% - uthevingsfarge 1 18 2" xfId="4155" xr:uid="{00000000-0005-0000-0000-0000BD450000}"/>
    <cellStyle name="40% - uthevingsfarge 1 18 2 2" xfId="4156" xr:uid="{00000000-0005-0000-0000-0000BE450000}"/>
    <cellStyle name="40% - uthevingsfarge 1 18 2 3" xfId="43565" xr:uid="{00000000-0005-0000-0000-0000BF450000}"/>
    <cellStyle name="40% - uthevingsfarge 1 18 2_4 manuell" xfId="53293" xr:uid="{A6AC5308-7FC6-4C05-AE80-D45908DD7A93}"/>
    <cellStyle name="40% - uthevingsfarge 1 18 3" xfId="4157" xr:uid="{00000000-0005-0000-0000-0000C1450000}"/>
    <cellStyle name="40% - uthevingsfarge 1 18 4" xfId="43566" xr:uid="{00000000-0005-0000-0000-0000C2450000}"/>
    <cellStyle name="40% - uthevingsfarge 1 18_4 manuell" xfId="53294" xr:uid="{4A160239-DCC5-42C5-88D2-B933A9B84454}"/>
    <cellStyle name="40% - uthevingsfarge 1 19" xfId="4158" xr:uid="{00000000-0005-0000-0000-0000C4450000}"/>
    <cellStyle name="40% - uthevingsfarge 1 19 2" xfId="4159" xr:uid="{00000000-0005-0000-0000-0000C5450000}"/>
    <cellStyle name="40% - uthevingsfarge 1 19 2 2" xfId="4160" xr:uid="{00000000-0005-0000-0000-0000C6450000}"/>
    <cellStyle name="40% - uthevingsfarge 1 19 2 3" xfId="43567" xr:uid="{00000000-0005-0000-0000-0000C7450000}"/>
    <cellStyle name="40% - uthevingsfarge 1 19 2_4 manuell" xfId="53295" xr:uid="{237B9927-6E3F-4942-9F25-71CCCCA49268}"/>
    <cellStyle name="40% - uthevingsfarge 1 19 3" xfId="4161" xr:uid="{00000000-0005-0000-0000-0000C9450000}"/>
    <cellStyle name="40% - uthevingsfarge 1 19 4" xfId="43568" xr:uid="{00000000-0005-0000-0000-0000CA450000}"/>
    <cellStyle name="40% - uthevingsfarge 1 19_4 manuell" xfId="53296" xr:uid="{8476BAC5-B87A-46C6-B98C-DB48148A0828}"/>
    <cellStyle name="40% - uthevingsfarge 1 2" xfId="4162" xr:uid="{00000000-0005-0000-0000-0000CC450000}"/>
    <cellStyle name="40% - uthevingsfarge 1 2 10" xfId="16111" xr:uid="{00000000-0005-0000-0000-0000CD450000}"/>
    <cellStyle name="40% - uthevingsfarge 1 2 10 2" xfId="16112" xr:uid="{00000000-0005-0000-0000-0000CE450000}"/>
    <cellStyle name="40% - uthevingsfarge 1 2 10 3" xfId="16113" xr:uid="{00000000-0005-0000-0000-0000CF450000}"/>
    <cellStyle name="40% - uthevingsfarge 1 2 10_43 Manuell" xfId="54808" xr:uid="{7C981EC7-0A67-422E-87D0-178F092E58EE}"/>
    <cellStyle name="40% - uthevingsfarge 1 2 11" xfId="16114" xr:uid="{00000000-0005-0000-0000-0000D1450000}"/>
    <cellStyle name="40% - uthevingsfarge 1 2 12" xfId="16115" xr:uid="{00000000-0005-0000-0000-0000D2450000}"/>
    <cellStyle name="40% - uthevingsfarge 1 2 13" xfId="43569" xr:uid="{00000000-0005-0000-0000-0000D3450000}"/>
    <cellStyle name="40% - uthevingsfarge 1 2 14" xfId="43570" xr:uid="{00000000-0005-0000-0000-0000D4450000}"/>
    <cellStyle name="40% - uthevingsfarge 1 2 15" xfId="43571" xr:uid="{00000000-0005-0000-0000-0000D5450000}"/>
    <cellStyle name="40% - uthevingsfarge 1 2 16" xfId="43572" xr:uid="{00000000-0005-0000-0000-0000D6450000}"/>
    <cellStyle name="40% - uthevingsfarge 1 2 2" xfId="4163" xr:uid="{00000000-0005-0000-0000-0000D7450000}"/>
    <cellStyle name="40% - uthevingsfarge 1 2 2 10" xfId="43573" xr:uid="{00000000-0005-0000-0000-0000D8450000}"/>
    <cellStyle name="40% - uthevingsfarge 1 2 2 11" xfId="43574" xr:uid="{00000000-0005-0000-0000-0000D9450000}"/>
    <cellStyle name="40% - uthevingsfarge 1 2 2 2" xfId="4164" xr:uid="{00000000-0005-0000-0000-0000DA450000}"/>
    <cellStyle name="40% - uthevingsfarge 1 2 2 2 10" xfId="43575" xr:uid="{00000000-0005-0000-0000-0000DB450000}"/>
    <cellStyle name="40% - uthevingsfarge 1 2 2 2 2" xfId="16116" xr:uid="{00000000-0005-0000-0000-0000DC450000}"/>
    <cellStyle name="40% - uthevingsfarge 1 2 2 2 2 2" xfId="16117" xr:uid="{00000000-0005-0000-0000-0000DD450000}"/>
    <cellStyle name="40% - uthevingsfarge 1 2 2 2 2 2 2" xfId="43576" xr:uid="{00000000-0005-0000-0000-0000DE450000}"/>
    <cellStyle name="40% - uthevingsfarge 1 2 2 2 2 2 2 2" xfId="43577" xr:uid="{00000000-0005-0000-0000-0000DF450000}"/>
    <cellStyle name="40% - uthevingsfarge 1 2 2 2 2 2 3" xfId="43578" xr:uid="{00000000-0005-0000-0000-0000E0450000}"/>
    <cellStyle name="40% - uthevingsfarge 1 2 2 2 2 2_3. Chng in credit spreads" xfId="43579" xr:uid="{00000000-0005-0000-0000-0000E1450000}"/>
    <cellStyle name="40% - uthevingsfarge 1 2 2 2 2 3" xfId="16118" xr:uid="{00000000-0005-0000-0000-0000E2450000}"/>
    <cellStyle name="40% - uthevingsfarge 1 2 2 2 2 3 2" xfId="43580" xr:uid="{00000000-0005-0000-0000-0000E3450000}"/>
    <cellStyle name="40% - uthevingsfarge 1 2 2 2 2 4" xfId="43581" xr:uid="{00000000-0005-0000-0000-0000E4450000}"/>
    <cellStyle name="40% - uthevingsfarge 1 2 2 2 2 5" xfId="43582" xr:uid="{00000000-0005-0000-0000-0000E5450000}"/>
    <cellStyle name="40% - uthevingsfarge 1 2 2 2 2 6" xfId="43583" xr:uid="{00000000-0005-0000-0000-0000E6450000}"/>
    <cellStyle name="40% - uthevingsfarge 1 2 2 2 2_3. Chng in credit spreads" xfId="43584" xr:uid="{00000000-0005-0000-0000-0000E7450000}"/>
    <cellStyle name="40% - uthevingsfarge 1 2 2 2 3" xfId="16119" xr:uid="{00000000-0005-0000-0000-0000E8450000}"/>
    <cellStyle name="40% - uthevingsfarge 1 2 2 2 3 2" xfId="16120" xr:uid="{00000000-0005-0000-0000-0000E9450000}"/>
    <cellStyle name="40% - uthevingsfarge 1 2 2 2 3 2 2" xfId="43585" xr:uid="{00000000-0005-0000-0000-0000EA450000}"/>
    <cellStyle name="40% - uthevingsfarge 1 2 2 2 3 2 2 2" xfId="43586" xr:uid="{00000000-0005-0000-0000-0000EB450000}"/>
    <cellStyle name="40% - uthevingsfarge 1 2 2 2 3 2 3" xfId="43587" xr:uid="{00000000-0005-0000-0000-0000EC450000}"/>
    <cellStyle name="40% - uthevingsfarge 1 2 2 2 3 2_3. Chng in credit spreads" xfId="43588" xr:uid="{00000000-0005-0000-0000-0000ED450000}"/>
    <cellStyle name="40% - uthevingsfarge 1 2 2 2 3 3" xfId="16121" xr:uid="{00000000-0005-0000-0000-0000EE450000}"/>
    <cellStyle name="40% - uthevingsfarge 1 2 2 2 3 3 2" xfId="43589" xr:uid="{00000000-0005-0000-0000-0000EF450000}"/>
    <cellStyle name="40% - uthevingsfarge 1 2 2 2 3 4" xfId="43590" xr:uid="{00000000-0005-0000-0000-0000F0450000}"/>
    <cellStyle name="40% - uthevingsfarge 1 2 2 2 3 5" xfId="43591" xr:uid="{00000000-0005-0000-0000-0000F1450000}"/>
    <cellStyle name="40% - uthevingsfarge 1 2 2 2 3 6" xfId="43592" xr:uid="{00000000-0005-0000-0000-0000F2450000}"/>
    <cellStyle name="40% - uthevingsfarge 1 2 2 2 3_3. Chng in credit spreads" xfId="43593" xr:uid="{00000000-0005-0000-0000-0000F3450000}"/>
    <cellStyle name="40% - uthevingsfarge 1 2 2 2 4" xfId="16122" xr:uid="{00000000-0005-0000-0000-0000F4450000}"/>
    <cellStyle name="40% - uthevingsfarge 1 2 2 2 4 2" xfId="16123" xr:uid="{00000000-0005-0000-0000-0000F5450000}"/>
    <cellStyle name="40% - uthevingsfarge 1 2 2 2 4 2 2" xfId="43594" xr:uid="{00000000-0005-0000-0000-0000F6450000}"/>
    <cellStyle name="40% - uthevingsfarge 1 2 2 2 4 3" xfId="16124" xr:uid="{00000000-0005-0000-0000-0000F7450000}"/>
    <cellStyle name="40% - uthevingsfarge 1 2 2 2 4 4" xfId="43595" xr:uid="{00000000-0005-0000-0000-0000F8450000}"/>
    <cellStyle name="40% - uthevingsfarge 1 2 2 2 4 5" xfId="43596" xr:uid="{00000000-0005-0000-0000-0000F9450000}"/>
    <cellStyle name="40% - uthevingsfarge 1 2 2 2 4 6" xfId="43597" xr:uid="{00000000-0005-0000-0000-0000FA450000}"/>
    <cellStyle name="40% - uthevingsfarge 1 2 2 2 4_3. Chng in credit spreads" xfId="43598" xr:uid="{00000000-0005-0000-0000-0000FB450000}"/>
    <cellStyle name="40% - uthevingsfarge 1 2 2 2 5" xfId="16125" xr:uid="{00000000-0005-0000-0000-0000FC450000}"/>
    <cellStyle name="40% - uthevingsfarge 1 2 2 2 5 2" xfId="16126" xr:uid="{00000000-0005-0000-0000-0000FD450000}"/>
    <cellStyle name="40% - uthevingsfarge 1 2 2 2 5 2 2" xfId="43599" xr:uid="{00000000-0005-0000-0000-0000FE450000}"/>
    <cellStyle name="40% - uthevingsfarge 1 2 2 2 5 3" xfId="16127" xr:uid="{00000000-0005-0000-0000-0000FF450000}"/>
    <cellStyle name="40% - uthevingsfarge 1 2 2 2 5 4" xfId="43600" xr:uid="{00000000-0005-0000-0000-000000460000}"/>
    <cellStyle name="40% - uthevingsfarge 1 2 2 2 5 5" xfId="43601" xr:uid="{00000000-0005-0000-0000-000001460000}"/>
    <cellStyle name="40% - uthevingsfarge 1 2 2 2 5_3. Chng in credit spreads" xfId="43602" xr:uid="{00000000-0005-0000-0000-000002460000}"/>
    <cellStyle name="40% - uthevingsfarge 1 2 2 2 6" xfId="16128" xr:uid="{00000000-0005-0000-0000-000003460000}"/>
    <cellStyle name="40% - uthevingsfarge 1 2 2 2 6 2" xfId="43603" xr:uid="{00000000-0005-0000-0000-000004460000}"/>
    <cellStyle name="40% - uthevingsfarge 1 2 2 2 7" xfId="16129" xr:uid="{00000000-0005-0000-0000-000005460000}"/>
    <cellStyle name="40% - uthevingsfarge 1 2 2 2 8" xfId="43604" xr:uid="{00000000-0005-0000-0000-000006460000}"/>
    <cellStyle name="40% - uthevingsfarge 1 2 2 2 9" xfId="43605" xr:uid="{00000000-0005-0000-0000-000007460000}"/>
    <cellStyle name="40% - uthevingsfarge 1 2 2 2_3. Chng in credit spreads" xfId="43606" xr:uid="{00000000-0005-0000-0000-000008460000}"/>
    <cellStyle name="40% - uthevingsfarge 1 2 2 3" xfId="16130" xr:uid="{00000000-0005-0000-0000-000009460000}"/>
    <cellStyle name="40% - uthevingsfarge 1 2 2 3 2" xfId="16131" xr:uid="{00000000-0005-0000-0000-00000A460000}"/>
    <cellStyle name="40% - uthevingsfarge 1 2 2 3 2 2" xfId="43607" xr:uid="{00000000-0005-0000-0000-00000B460000}"/>
    <cellStyle name="40% - uthevingsfarge 1 2 2 3 2 2 2" xfId="43608" xr:uid="{00000000-0005-0000-0000-00000C460000}"/>
    <cellStyle name="40% - uthevingsfarge 1 2 2 3 2 3" xfId="43609" xr:uid="{00000000-0005-0000-0000-00000D460000}"/>
    <cellStyle name="40% - uthevingsfarge 1 2 2 3 2_3. Chng in credit spreads" xfId="43610" xr:uid="{00000000-0005-0000-0000-00000E460000}"/>
    <cellStyle name="40% - uthevingsfarge 1 2 2 3 3" xfId="16132" xr:uid="{00000000-0005-0000-0000-00000F460000}"/>
    <cellStyle name="40% - uthevingsfarge 1 2 2 3 3 2" xfId="43611" xr:uid="{00000000-0005-0000-0000-000010460000}"/>
    <cellStyle name="40% - uthevingsfarge 1 2 2 3 4" xfId="43612" xr:uid="{00000000-0005-0000-0000-000011460000}"/>
    <cellStyle name="40% - uthevingsfarge 1 2 2 3 5" xfId="43613" xr:uid="{00000000-0005-0000-0000-000012460000}"/>
    <cellStyle name="40% - uthevingsfarge 1 2 2 3 6" xfId="43614" xr:uid="{00000000-0005-0000-0000-000013460000}"/>
    <cellStyle name="40% - uthevingsfarge 1 2 2 3_3. Chng in credit spreads" xfId="43615" xr:uid="{00000000-0005-0000-0000-000014460000}"/>
    <cellStyle name="40% - uthevingsfarge 1 2 2 4" xfId="16133" xr:uid="{00000000-0005-0000-0000-000015460000}"/>
    <cellStyle name="40% - uthevingsfarge 1 2 2 4 2" xfId="16134" xr:uid="{00000000-0005-0000-0000-000016460000}"/>
    <cellStyle name="40% - uthevingsfarge 1 2 2 4 2 2" xfId="43616" xr:uid="{00000000-0005-0000-0000-000017460000}"/>
    <cellStyle name="40% - uthevingsfarge 1 2 2 4 2 2 2" xfId="43617" xr:uid="{00000000-0005-0000-0000-000018460000}"/>
    <cellStyle name="40% - uthevingsfarge 1 2 2 4 2 3" xfId="43618" xr:uid="{00000000-0005-0000-0000-000019460000}"/>
    <cellStyle name="40% - uthevingsfarge 1 2 2 4 2_3. Chng in credit spreads" xfId="43619" xr:uid="{00000000-0005-0000-0000-00001A460000}"/>
    <cellStyle name="40% - uthevingsfarge 1 2 2 4 3" xfId="16135" xr:uid="{00000000-0005-0000-0000-00001B460000}"/>
    <cellStyle name="40% - uthevingsfarge 1 2 2 4 3 2" xfId="43620" xr:uid="{00000000-0005-0000-0000-00001C460000}"/>
    <cellStyle name="40% - uthevingsfarge 1 2 2 4 4" xfId="43621" xr:uid="{00000000-0005-0000-0000-00001D460000}"/>
    <cellStyle name="40% - uthevingsfarge 1 2 2 4 5" xfId="43622" xr:uid="{00000000-0005-0000-0000-00001E460000}"/>
    <cellStyle name="40% - uthevingsfarge 1 2 2 4 6" xfId="43623" xr:uid="{00000000-0005-0000-0000-00001F460000}"/>
    <cellStyle name="40% - uthevingsfarge 1 2 2 4_3. Chng in credit spreads" xfId="43624" xr:uid="{00000000-0005-0000-0000-000020460000}"/>
    <cellStyle name="40% - uthevingsfarge 1 2 2 5" xfId="16136" xr:uid="{00000000-0005-0000-0000-000021460000}"/>
    <cellStyle name="40% - uthevingsfarge 1 2 2 5 2" xfId="16137" xr:uid="{00000000-0005-0000-0000-000022460000}"/>
    <cellStyle name="40% - uthevingsfarge 1 2 2 5 2 2" xfId="43625" xr:uid="{00000000-0005-0000-0000-000023460000}"/>
    <cellStyle name="40% - uthevingsfarge 1 2 2 5 2 2 2" xfId="43626" xr:uid="{00000000-0005-0000-0000-000024460000}"/>
    <cellStyle name="40% - uthevingsfarge 1 2 2 5 2 3" xfId="43627" xr:uid="{00000000-0005-0000-0000-000025460000}"/>
    <cellStyle name="40% - uthevingsfarge 1 2 2 5 2_3. Chng in credit spreads" xfId="43628" xr:uid="{00000000-0005-0000-0000-000026460000}"/>
    <cellStyle name="40% - uthevingsfarge 1 2 2 5 3" xfId="16138" xr:uid="{00000000-0005-0000-0000-000027460000}"/>
    <cellStyle name="40% - uthevingsfarge 1 2 2 5 3 2" xfId="43629" xr:uid="{00000000-0005-0000-0000-000028460000}"/>
    <cellStyle name="40% - uthevingsfarge 1 2 2 5 4" xfId="43630" xr:uid="{00000000-0005-0000-0000-000029460000}"/>
    <cellStyle name="40% - uthevingsfarge 1 2 2 5 5" xfId="43631" xr:uid="{00000000-0005-0000-0000-00002A460000}"/>
    <cellStyle name="40% - uthevingsfarge 1 2 2 5 6" xfId="43632" xr:uid="{00000000-0005-0000-0000-00002B460000}"/>
    <cellStyle name="40% - uthevingsfarge 1 2 2 5_3. Chng in credit spreads" xfId="43633" xr:uid="{00000000-0005-0000-0000-00002C460000}"/>
    <cellStyle name="40% - uthevingsfarge 1 2 2 6" xfId="16139" xr:uid="{00000000-0005-0000-0000-00002D460000}"/>
    <cellStyle name="40% - uthevingsfarge 1 2 2 6 2" xfId="16140" xr:uid="{00000000-0005-0000-0000-00002E460000}"/>
    <cellStyle name="40% - uthevingsfarge 1 2 2 6 2 2" xfId="43634" xr:uid="{00000000-0005-0000-0000-00002F460000}"/>
    <cellStyle name="40% - uthevingsfarge 1 2 2 6 3" xfId="16141" xr:uid="{00000000-0005-0000-0000-000030460000}"/>
    <cellStyle name="40% - uthevingsfarge 1 2 2 6 4" xfId="43635" xr:uid="{00000000-0005-0000-0000-000031460000}"/>
    <cellStyle name="40% - uthevingsfarge 1 2 2 6 5" xfId="43636" xr:uid="{00000000-0005-0000-0000-000032460000}"/>
    <cellStyle name="40% - uthevingsfarge 1 2 2 6 6" xfId="43637" xr:uid="{00000000-0005-0000-0000-000033460000}"/>
    <cellStyle name="40% - uthevingsfarge 1 2 2 6_3. Chng in credit spreads" xfId="43638" xr:uid="{00000000-0005-0000-0000-000034460000}"/>
    <cellStyle name="40% - uthevingsfarge 1 2 2 7" xfId="16142" xr:uid="{00000000-0005-0000-0000-000035460000}"/>
    <cellStyle name="40% - uthevingsfarge 1 2 2 7 2" xfId="43639" xr:uid="{00000000-0005-0000-0000-000036460000}"/>
    <cellStyle name="40% - uthevingsfarge 1 2 2 8" xfId="38330" xr:uid="{00000000-0005-0000-0000-000037460000}"/>
    <cellStyle name="40% - uthevingsfarge 1 2 2 9" xfId="43640" xr:uid="{00000000-0005-0000-0000-000038460000}"/>
    <cellStyle name="40% - uthevingsfarge 1 2 2_3. Chng in credit spreads" xfId="43641" xr:uid="{00000000-0005-0000-0000-000039460000}"/>
    <cellStyle name="40% - uthevingsfarge 1 2 3" xfId="12443" xr:uid="{00000000-0005-0000-0000-00003A460000}"/>
    <cellStyle name="40% - uthevingsfarge 1 2 3 10" xfId="43642" xr:uid="{00000000-0005-0000-0000-00003B460000}"/>
    <cellStyle name="40% - uthevingsfarge 1 2 3 2" xfId="16143" xr:uid="{00000000-0005-0000-0000-00003C460000}"/>
    <cellStyle name="40% - uthevingsfarge 1 2 3 2 2" xfId="16144" xr:uid="{00000000-0005-0000-0000-00003D460000}"/>
    <cellStyle name="40% - uthevingsfarge 1 2 3 2 2 2" xfId="43643" xr:uid="{00000000-0005-0000-0000-00003E460000}"/>
    <cellStyle name="40% - uthevingsfarge 1 2 3 2 2 2 2" xfId="43644" xr:uid="{00000000-0005-0000-0000-00003F460000}"/>
    <cellStyle name="40% - uthevingsfarge 1 2 3 2 2 3" xfId="43645" xr:uid="{00000000-0005-0000-0000-000040460000}"/>
    <cellStyle name="40% - uthevingsfarge 1 2 3 2 2_3. Chng in credit spreads" xfId="43646" xr:uid="{00000000-0005-0000-0000-000041460000}"/>
    <cellStyle name="40% - uthevingsfarge 1 2 3 2 3" xfId="16145" xr:uid="{00000000-0005-0000-0000-000042460000}"/>
    <cellStyle name="40% - uthevingsfarge 1 2 3 2 3 2" xfId="43647" xr:uid="{00000000-0005-0000-0000-000043460000}"/>
    <cellStyle name="40% - uthevingsfarge 1 2 3 2 3 2 2" xfId="43648" xr:uid="{00000000-0005-0000-0000-000044460000}"/>
    <cellStyle name="40% - uthevingsfarge 1 2 3 2 3 3" xfId="43649" xr:uid="{00000000-0005-0000-0000-000045460000}"/>
    <cellStyle name="40% - uthevingsfarge 1 2 3 2 3_3. Chng in credit spreads" xfId="43650" xr:uid="{00000000-0005-0000-0000-000046460000}"/>
    <cellStyle name="40% - uthevingsfarge 1 2 3 2 4" xfId="43651" xr:uid="{00000000-0005-0000-0000-000047460000}"/>
    <cellStyle name="40% - uthevingsfarge 1 2 3 2 4 2" xfId="43652" xr:uid="{00000000-0005-0000-0000-000048460000}"/>
    <cellStyle name="40% - uthevingsfarge 1 2 3 2 4 2 2" xfId="43653" xr:uid="{00000000-0005-0000-0000-000049460000}"/>
    <cellStyle name="40% - uthevingsfarge 1 2 3 2 4 3" xfId="43654" xr:uid="{00000000-0005-0000-0000-00004A460000}"/>
    <cellStyle name="40% - uthevingsfarge 1 2 3 2 4_3. Chng in credit spreads" xfId="43655" xr:uid="{00000000-0005-0000-0000-00004B460000}"/>
    <cellStyle name="40% - uthevingsfarge 1 2 3 2 5" xfId="43656" xr:uid="{00000000-0005-0000-0000-00004C460000}"/>
    <cellStyle name="40% - uthevingsfarge 1 2 3 2 5 2" xfId="43657" xr:uid="{00000000-0005-0000-0000-00004D460000}"/>
    <cellStyle name="40% - uthevingsfarge 1 2 3 2 6" xfId="43658" xr:uid="{00000000-0005-0000-0000-00004E460000}"/>
    <cellStyle name="40% - uthevingsfarge 1 2 3 2_3. Chng in credit spreads" xfId="43659" xr:uid="{00000000-0005-0000-0000-00004F460000}"/>
    <cellStyle name="40% - uthevingsfarge 1 2 3 3" xfId="16146" xr:uid="{00000000-0005-0000-0000-000050460000}"/>
    <cellStyle name="40% - uthevingsfarge 1 2 3 3 2" xfId="16147" xr:uid="{00000000-0005-0000-0000-000051460000}"/>
    <cellStyle name="40% - uthevingsfarge 1 2 3 3 2 2" xfId="43660" xr:uid="{00000000-0005-0000-0000-000052460000}"/>
    <cellStyle name="40% - uthevingsfarge 1 2 3 3 2 2 2" xfId="43661" xr:uid="{00000000-0005-0000-0000-000053460000}"/>
    <cellStyle name="40% - uthevingsfarge 1 2 3 3 2 3" xfId="43662" xr:uid="{00000000-0005-0000-0000-000054460000}"/>
    <cellStyle name="40% - uthevingsfarge 1 2 3 3 2_3. Chng in credit spreads" xfId="43663" xr:uid="{00000000-0005-0000-0000-000055460000}"/>
    <cellStyle name="40% - uthevingsfarge 1 2 3 3 3" xfId="16148" xr:uid="{00000000-0005-0000-0000-000056460000}"/>
    <cellStyle name="40% - uthevingsfarge 1 2 3 3 3 2" xfId="43664" xr:uid="{00000000-0005-0000-0000-000057460000}"/>
    <cellStyle name="40% - uthevingsfarge 1 2 3 3 4" xfId="43665" xr:uid="{00000000-0005-0000-0000-000058460000}"/>
    <cellStyle name="40% - uthevingsfarge 1 2 3 3 5" xfId="43666" xr:uid="{00000000-0005-0000-0000-000059460000}"/>
    <cellStyle name="40% - uthevingsfarge 1 2 3 3 6" xfId="43667" xr:uid="{00000000-0005-0000-0000-00005A460000}"/>
    <cellStyle name="40% - uthevingsfarge 1 2 3 3_3. Chng in credit spreads" xfId="43668" xr:uid="{00000000-0005-0000-0000-00005B460000}"/>
    <cellStyle name="40% - uthevingsfarge 1 2 3 4" xfId="16149" xr:uid="{00000000-0005-0000-0000-00005C460000}"/>
    <cellStyle name="40% - uthevingsfarge 1 2 3 4 2" xfId="16150" xr:uid="{00000000-0005-0000-0000-00005D460000}"/>
    <cellStyle name="40% - uthevingsfarge 1 2 3 4 2 2" xfId="43669" xr:uid="{00000000-0005-0000-0000-00005E460000}"/>
    <cellStyle name="40% - uthevingsfarge 1 2 3 4 3" xfId="16151" xr:uid="{00000000-0005-0000-0000-00005F460000}"/>
    <cellStyle name="40% - uthevingsfarge 1 2 3 4 4" xfId="43670" xr:uid="{00000000-0005-0000-0000-000060460000}"/>
    <cellStyle name="40% - uthevingsfarge 1 2 3 4 5" xfId="43671" xr:uid="{00000000-0005-0000-0000-000061460000}"/>
    <cellStyle name="40% - uthevingsfarge 1 2 3 4 6" xfId="43672" xr:uid="{00000000-0005-0000-0000-000062460000}"/>
    <cellStyle name="40% - uthevingsfarge 1 2 3 4_3. Chng in credit spreads" xfId="43673" xr:uid="{00000000-0005-0000-0000-000063460000}"/>
    <cellStyle name="40% - uthevingsfarge 1 2 3 5" xfId="16152" xr:uid="{00000000-0005-0000-0000-000064460000}"/>
    <cellStyle name="40% - uthevingsfarge 1 2 3 5 2" xfId="16153" xr:uid="{00000000-0005-0000-0000-000065460000}"/>
    <cellStyle name="40% - uthevingsfarge 1 2 3 5 2 2" xfId="43674" xr:uid="{00000000-0005-0000-0000-000066460000}"/>
    <cellStyle name="40% - uthevingsfarge 1 2 3 5 3" xfId="16154" xr:uid="{00000000-0005-0000-0000-000067460000}"/>
    <cellStyle name="40% - uthevingsfarge 1 2 3 5 4" xfId="43675" xr:uid="{00000000-0005-0000-0000-000068460000}"/>
    <cellStyle name="40% - uthevingsfarge 1 2 3 5 5" xfId="43676" xr:uid="{00000000-0005-0000-0000-000069460000}"/>
    <cellStyle name="40% - uthevingsfarge 1 2 3 5 6" xfId="43677" xr:uid="{00000000-0005-0000-0000-00006A460000}"/>
    <cellStyle name="40% - uthevingsfarge 1 2 3 5_3. Chng in credit spreads" xfId="43678" xr:uid="{00000000-0005-0000-0000-00006B460000}"/>
    <cellStyle name="40% - uthevingsfarge 1 2 3 6" xfId="16155" xr:uid="{00000000-0005-0000-0000-00006C460000}"/>
    <cellStyle name="40% - uthevingsfarge 1 2 3 6 2" xfId="43679" xr:uid="{00000000-0005-0000-0000-00006D460000}"/>
    <cellStyle name="40% - uthevingsfarge 1 2 3 6 2 2" xfId="43680" xr:uid="{00000000-0005-0000-0000-00006E460000}"/>
    <cellStyle name="40% - uthevingsfarge 1 2 3 6 3" xfId="43681" xr:uid="{00000000-0005-0000-0000-00006F460000}"/>
    <cellStyle name="40% - uthevingsfarge 1 2 3 6_3. Chng in credit spreads" xfId="43682" xr:uid="{00000000-0005-0000-0000-000070460000}"/>
    <cellStyle name="40% - uthevingsfarge 1 2 3 7" xfId="16156" xr:uid="{00000000-0005-0000-0000-000071460000}"/>
    <cellStyle name="40% - uthevingsfarge 1 2 3 7 2" xfId="43683" xr:uid="{00000000-0005-0000-0000-000072460000}"/>
    <cellStyle name="40% - uthevingsfarge 1 2 3 8" xfId="38331" xr:uid="{00000000-0005-0000-0000-000073460000}"/>
    <cellStyle name="40% - uthevingsfarge 1 2 3 9" xfId="43684" xr:uid="{00000000-0005-0000-0000-000074460000}"/>
    <cellStyle name="40% - uthevingsfarge 1 2 3_3. Chng in credit spreads" xfId="43685" xr:uid="{00000000-0005-0000-0000-000075460000}"/>
    <cellStyle name="40% - uthevingsfarge 1 2 4" xfId="16157" xr:uid="{00000000-0005-0000-0000-000076460000}"/>
    <cellStyle name="40% - uthevingsfarge 1 2 4 2" xfId="16158" xr:uid="{00000000-0005-0000-0000-000077460000}"/>
    <cellStyle name="40% - uthevingsfarge 1 2 4 2 2" xfId="16159" xr:uid="{00000000-0005-0000-0000-000078460000}"/>
    <cellStyle name="40% - uthevingsfarge 1 2 4 2 2 2" xfId="43686" xr:uid="{00000000-0005-0000-0000-000079460000}"/>
    <cellStyle name="40% - uthevingsfarge 1 2 4 2 3" xfId="43687" xr:uid="{00000000-0005-0000-0000-00007A460000}"/>
    <cellStyle name="40% - uthevingsfarge 1 2 4 2_3. Chng in credit spreads" xfId="43688" xr:uid="{00000000-0005-0000-0000-00007B460000}"/>
    <cellStyle name="40% - uthevingsfarge 1 2 4 3" xfId="16160" xr:uid="{00000000-0005-0000-0000-00007C460000}"/>
    <cellStyle name="40% - uthevingsfarge 1 2 4 3 2" xfId="43689" xr:uid="{00000000-0005-0000-0000-00007D460000}"/>
    <cellStyle name="40% - uthevingsfarge 1 2 4 3 2 2" xfId="43690" xr:uid="{00000000-0005-0000-0000-00007E460000}"/>
    <cellStyle name="40% - uthevingsfarge 1 2 4 3 3" xfId="43691" xr:uid="{00000000-0005-0000-0000-00007F460000}"/>
    <cellStyle name="40% - uthevingsfarge 1 2 4 3_3. Chng in credit spreads" xfId="43692" xr:uid="{00000000-0005-0000-0000-000080460000}"/>
    <cellStyle name="40% - uthevingsfarge 1 2 4 4" xfId="16161" xr:uid="{00000000-0005-0000-0000-000081460000}"/>
    <cellStyle name="40% - uthevingsfarge 1 2 4 4 2" xfId="43693" xr:uid="{00000000-0005-0000-0000-000082460000}"/>
    <cellStyle name="40% - uthevingsfarge 1 2 4 4 2 2" xfId="43694" xr:uid="{00000000-0005-0000-0000-000083460000}"/>
    <cellStyle name="40% - uthevingsfarge 1 2 4 4 3" xfId="43695" xr:uid="{00000000-0005-0000-0000-000084460000}"/>
    <cellStyle name="40% - uthevingsfarge 1 2 4 4_3. Chng in credit spreads" xfId="43696" xr:uid="{00000000-0005-0000-0000-000085460000}"/>
    <cellStyle name="40% - uthevingsfarge 1 2 4 5" xfId="43697" xr:uid="{00000000-0005-0000-0000-000086460000}"/>
    <cellStyle name="40% - uthevingsfarge 1 2 4 5 2" xfId="43698" xr:uid="{00000000-0005-0000-0000-000087460000}"/>
    <cellStyle name="40% - uthevingsfarge 1 2 4 6" xfId="43699" xr:uid="{00000000-0005-0000-0000-000088460000}"/>
    <cellStyle name="40% - uthevingsfarge 1 2 4 7" xfId="43700" xr:uid="{00000000-0005-0000-0000-000089460000}"/>
    <cellStyle name="40% - uthevingsfarge 1 2 4_3. Chng in credit spreads" xfId="43701" xr:uid="{00000000-0005-0000-0000-00008A460000}"/>
    <cellStyle name="40% - uthevingsfarge 1 2 5" xfId="16162" xr:uid="{00000000-0005-0000-0000-00008B460000}"/>
    <cellStyle name="40% - uthevingsfarge 1 2 5 2" xfId="16163" xr:uid="{00000000-0005-0000-0000-00008C460000}"/>
    <cellStyle name="40% - uthevingsfarge 1 2 5 2 2" xfId="16164" xr:uid="{00000000-0005-0000-0000-00008D460000}"/>
    <cellStyle name="40% - uthevingsfarge 1 2 5 2 2 2" xfId="43702" xr:uid="{00000000-0005-0000-0000-00008E460000}"/>
    <cellStyle name="40% - uthevingsfarge 1 2 5 2 3" xfId="43703" xr:uid="{00000000-0005-0000-0000-00008F460000}"/>
    <cellStyle name="40% - uthevingsfarge 1 2 5 2_3. Chng in credit spreads" xfId="43704" xr:uid="{00000000-0005-0000-0000-000090460000}"/>
    <cellStyle name="40% - uthevingsfarge 1 2 5 3" xfId="16165" xr:uid="{00000000-0005-0000-0000-000091460000}"/>
    <cellStyle name="40% - uthevingsfarge 1 2 5 3 2" xfId="43705" xr:uid="{00000000-0005-0000-0000-000092460000}"/>
    <cellStyle name="40% - uthevingsfarge 1 2 5 4" xfId="16166" xr:uid="{00000000-0005-0000-0000-000093460000}"/>
    <cellStyle name="40% - uthevingsfarge 1 2 5 5" xfId="43706" xr:uid="{00000000-0005-0000-0000-000094460000}"/>
    <cellStyle name="40% - uthevingsfarge 1 2 5 6" xfId="43707" xr:uid="{00000000-0005-0000-0000-000095460000}"/>
    <cellStyle name="40% - uthevingsfarge 1 2 5 7" xfId="43708" xr:uid="{00000000-0005-0000-0000-000096460000}"/>
    <cellStyle name="40% - uthevingsfarge 1 2 5_3. Chng in credit spreads" xfId="43709" xr:uid="{00000000-0005-0000-0000-000097460000}"/>
    <cellStyle name="40% - uthevingsfarge 1 2 6" xfId="16167" xr:uid="{00000000-0005-0000-0000-000098460000}"/>
    <cellStyle name="40% - uthevingsfarge 1 2 6 2" xfId="16168" xr:uid="{00000000-0005-0000-0000-000099460000}"/>
    <cellStyle name="40% - uthevingsfarge 1 2 6 2 2" xfId="16169" xr:uid="{00000000-0005-0000-0000-00009A460000}"/>
    <cellStyle name="40% - uthevingsfarge 1 2 6 2 2 2" xfId="43710" xr:uid="{00000000-0005-0000-0000-00009B460000}"/>
    <cellStyle name="40% - uthevingsfarge 1 2 6 2 3" xfId="43711" xr:uid="{00000000-0005-0000-0000-00009C460000}"/>
    <cellStyle name="40% - uthevingsfarge 1 2 6 2_3. Chng in credit spreads" xfId="43712" xr:uid="{00000000-0005-0000-0000-00009D460000}"/>
    <cellStyle name="40% - uthevingsfarge 1 2 6 3" xfId="16170" xr:uid="{00000000-0005-0000-0000-00009E460000}"/>
    <cellStyle name="40% - uthevingsfarge 1 2 6 3 2" xfId="43713" xr:uid="{00000000-0005-0000-0000-00009F460000}"/>
    <cellStyle name="40% - uthevingsfarge 1 2 6 4" xfId="16171" xr:uid="{00000000-0005-0000-0000-0000A0460000}"/>
    <cellStyle name="40% - uthevingsfarge 1 2 6 5" xfId="43714" xr:uid="{00000000-0005-0000-0000-0000A1460000}"/>
    <cellStyle name="40% - uthevingsfarge 1 2 6 6" xfId="43715" xr:uid="{00000000-0005-0000-0000-0000A2460000}"/>
    <cellStyle name="40% - uthevingsfarge 1 2 6 7" xfId="43716" xr:uid="{00000000-0005-0000-0000-0000A3460000}"/>
    <cellStyle name="40% - uthevingsfarge 1 2 6_3. Chng in credit spreads" xfId="43717" xr:uid="{00000000-0005-0000-0000-0000A4460000}"/>
    <cellStyle name="40% - uthevingsfarge 1 2 7" xfId="16172" xr:uid="{00000000-0005-0000-0000-0000A5460000}"/>
    <cellStyle name="40% - uthevingsfarge 1 2 7 2" xfId="16173" xr:uid="{00000000-0005-0000-0000-0000A6460000}"/>
    <cellStyle name="40% - uthevingsfarge 1 2 7 2 2" xfId="16174" xr:uid="{00000000-0005-0000-0000-0000A7460000}"/>
    <cellStyle name="40% - uthevingsfarge 1 2 7 2 3" xfId="43718" xr:uid="{00000000-0005-0000-0000-0000A8460000}"/>
    <cellStyle name="40% - uthevingsfarge 1 2 7 2_43 Manuell" xfId="54809" xr:uid="{A43F28A3-EB94-4B6D-A470-A706DB0EBE5B}"/>
    <cellStyle name="40% - uthevingsfarge 1 2 7 3" xfId="16175" xr:uid="{00000000-0005-0000-0000-0000AA460000}"/>
    <cellStyle name="40% - uthevingsfarge 1 2 7 4" xfId="16176" xr:uid="{00000000-0005-0000-0000-0000AB460000}"/>
    <cellStyle name="40% - uthevingsfarge 1 2 7 5" xfId="43719" xr:uid="{00000000-0005-0000-0000-0000AC460000}"/>
    <cellStyle name="40% - uthevingsfarge 1 2 7 6" xfId="43720" xr:uid="{00000000-0005-0000-0000-0000AD460000}"/>
    <cellStyle name="40% - uthevingsfarge 1 2 7_3. Chng in credit spreads" xfId="43721" xr:uid="{00000000-0005-0000-0000-0000AE460000}"/>
    <cellStyle name="40% - uthevingsfarge 1 2 8" xfId="16177" xr:uid="{00000000-0005-0000-0000-0000AF460000}"/>
    <cellStyle name="40% - uthevingsfarge 1 2 8 2" xfId="16178" xr:uid="{00000000-0005-0000-0000-0000B0460000}"/>
    <cellStyle name="40% - uthevingsfarge 1 2 8 2 2" xfId="43722" xr:uid="{00000000-0005-0000-0000-0000B1460000}"/>
    <cellStyle name="40% - uthevingsfarge 1 2 8 3" xfId="16179" xr:uid="{00000000-0005-0000-0000-0000B2460000}"/>
    <cellStyle name="40% - uthevingsfarge 1 2 8 4" xfId="43723" xr:uid="{00000000-0005-0000-0000-0000B3460000}"/>
    <cellStyle name="40% - uthevingsfarge 1 2 8_3. Chng in credit spreads" xfId="43724" xr:uid="{00000000-0005-0000-0000-0000B4460000}"/>
    <cellStyle name="40% - uthevingsfarge 1 2 9" xfId="16180" xr:uid="{00000000-0005-0000-0000-0000B5460000}"/>
    <cellStyle name="40% - uthevingsfarge 1 2 9 2" xfId="16181" xr:uid="{00000000-0005-0000-0000-0000B6460000}"/>
    <cellStyle name="40% - uthevingsfarge 1 2 9 3" xfId="16182" xr:uid="{00000000-0005-0000-0000-0000B7460000}"/>
    <cellStyle name="40% - uthevingsfarge 1 2 9_43 Manuell" xfId="54810" xr:uid="{0F4BFBC7-6FF4-47C2-A577-CBA457D53683}"/>
    <cellStyle name="40% - uthevingsfarge 1 2_11" xfId="4165" xr:uid="{00000000-0005-0000-0000-0000B9460000}"/>
    <cellStyle name="40% - uthevingsfarge 1 20" xfId="4166" xr:uid="{00000000-0005-0000-0000-0000BA460000}"/>
    <cellStyle name="40% - uthevingsfarge 1 20 2" xfId="4167" xr:uid="{00000000-0005-0000-0000-0000BB460000}"/>
    <cellStyle name="40% - uthevingsfarge 1 20 2 2" xfId="4168" xr:uid="{00000000-0005-0000-0000-0000BC460000}"/>
    <cellStyle name="40% - uthevingsfarge 1 20 2 3" xfId="43725" xr:uid="{00000000-0005-0000-0000-0000BD460000}"/>
    <cellStyle name="40% - uthevingsfarge 1 20 2_4 manuell" xfId="53297" xr:uid="{D1554FFD-6F87-4703-8B1A-0955BC7E9504}"/>
    <cellStyle name="40% - uthevingsfarge 1 20 3" xfId="4169" xr:uid="{00000000-0005-0000-0000-0000BF460000}"/>
    <cellStyle name="40% - uthevingsfarge 1 20 4" xfId="43726" xr:uid="{00000000-0005-0000-0000-0000C0460000}"/>
    <cellStyle name="40% - uthevingsfarge 1 20_4 manuell" xfId="53298" xr:uid="{A4D7969D-8DB8-4B5D-B2BB-7763E0A33C30}"/>
    <cellStyle name="40% - uthevingsfarge 1 21" xfId="4170" xr:uid="{00000000-0005-0000-0000-0000C2460000}"/>
    <cellStyle name="40% - uthevingsfarge 1 21 2" xfId="4171" xr:uid="{00000000-0005-0000-0000-0000C3460000}"/>
    <cellStyle name="40% - uthevingsfarge 1 21 2 2" xfId="4172" xr:uid="{00000000-0005-0000-0000-0000C4460000}"/>
    <cellStyle name="40% - uthevingsfarge 1 21 2 3" xfId="43727" xr:uid="{00000000-0005-0000-0000-0000C5460000}"/>
    <cellStyle name="40% - uthevingsfarge 1 21 2_4 manuell" xfId="53299" xr:uid="{897F3432-3F81-4C47-B3DE-74A1A673BD6B}"/>
    <cellStyle name="40% - uthevingsfarge 1 21 3" xfId="4173" xr:uid="{00000000-0005-0000-0000-0000C7460000}"/>
    <cellStyle name="40% - uthevingsfarge 1 21 4" xfId="43728" xr:uid="{00000000-0005-0000-0000-0000C8460000}"/>
    <cellStyle name="40% - uthevingsfarge 1 21_4 manuell" xfId="53300" xr:uid="{CBF32598-1D49-4D12-B80B-147A95998C63}"/>
    <cellStyle name="40% - uthevingsfarge 1 22" xfId="4174" xr:uid="{00000000-0005-0000-0000-0000CA460000}"/>
    <cellStyle name="40% - uthevingsfarge 1 22 2" xfId="4175" xr:uid="{00000000-0005-0000-0000-0000CB460000}"/>
    <cellStyle name="40% - uthevingsfarge 1 22 2 2" xfId="4176" xr:uid="{00000000-0005-0000-0000-0000CC460000}"/>
    <cellStyle name="40% - uthevingsfarge 1 22 2 3" xfId="43729" xr:uid="{00000000-0005-0000-0000-0000CD460000}"/>
    <cellStyle name="40% - uthevingsfarge 1 22 2_4 manuell" xfId="53301" xr:uid="{8A79A53F-2C55-4E96-935A-6085B3A7F101}"/>
    <cellStyle name="40% - uthevingsfarge 1 22 3" xfId="4177" xr:uid="{00000000-0005-0000-0000-0000CF460000}"/>
    <cellStyle name="40% - uthevingsfarge 1 22 4" xfId="43730" xr:uid="{00000000-0005-0000-0000-0000D0460000}"/>
    <cellStyle name="40% - uthevingsfarge 1 22_4 manuell" xfId="53302" xr:uid="{E2579575-85B1-4DF8-AE43-BD117B5C9815}"/>
    <cellStyle name="40% - uthevingsfarge 1 23" xfId="4178" xr:uid="{00000000-0005-0000-0000-0000D2460000}"/>
    <cellStyle name="40% - uthevingsfarge 1 23 2" xfId="4179" xr:uid="{00000000-0005-0000-0000-0000D3460000}"/>
    <cellStyle name="40% - uthevingsfarge 1 23 2 2" xfId="4180" xr:uid="{00000000-0005-0000-0000-0000D4460000}"/>
    <cellStyle name="40% - uthevingsfarge 1 23 2 3" xfId="43731" xr:uid="{00000000-0005-0000-0000-0000D5460000}"/>
    <cellStyle name="40% - uthevingsfarge 1 23 2_4 manuell" xfId="53303" xr:uid="{31D65B93-E2BF-430B-B7CE-3BAD649AD787}"/>
    <cellStyle name="40% - uthevingsfarge 1 23 3" xfId="4181" xr:uid="{00000000-0005-0000-0000-0000D7460000}"/>
    <cellStyle name="40% - uthevingsfarge 1 23 4" xfId="43732" xr:uid="{00000000-0005-0000-0000-0000D8460000}"/>
    <cellStyle name="40% - uthevingsfarge 1 23_4 manuell" xfId="53304" xr:uid="{0F1ABD87-8204-489E-996F-971B187145EC}"/>
    <cellStyle name="40% - uthevingsfarge 1 24" xfId="4182" xr:uid="{00000000-0005-0000-0000-0000DA460000}"/>
    <cellStyle name="40% - uthevingsfarge 1 24 2" xfId="4183" xr:uid="{00000000-0005-0000-0000-0000DB460000}"/>
    <cellStyle name="40% - uthevingsfarge 1 24 2 2" xfId="4184" xr:uid="{00000000-0005-0000-0000-0000DC460000}"/>
    <cellStyle name="40% - uthevingsfarge 1 24 2 3" xfId="43733" xr:uid="{00000000-0005-0000-0000-0000DD460000}"/>
    <cellStyle name="40% - uthevingsfarge 1 24 2_4 manuell" xfId="53305" xr:uid="{6E54B2C6-F9E9-46D0-98D3-A988EDE97641}"/>
    <cellStyle name="40% - uthevingsfarge 1 24 3" xfId="4185" xr:uid="{00000000-0005-0000-0000-0000DF460000}"/>
    <cellStyle name="40% - uthevingsfarge 1 24 4" xfId="43734" xr:uid="{00000000-0005-0000-0000-0000E0460000}"/>
    <cellStyle name="40% - uthevingsfarge 1 24_4 manuell" xfId="53306" xr:uid="{D20A7B61-20A9-42E9-B721-752401C798A6}"/>
    <cellStyle name="40% - uthevingsfarge 1 25" xfId="4186" xr:uid="{00000000-0005-0000-0000-0000E2460000}"/>
    <cellStyle name="40% - uthevingsfarge 1 25 2" xfId="4187" xr:uid="{00000000-0005-0000-0000-0000E3460000}"/>
    <cellStyle name="40% - uthevingsfarge 1 25 2 2" xfId="4188" xr:uid="{00000000-0005-0000-0000-0000E4460000}"/>
    <cellStyle name="40% - uthevingsfarge 1 25 2 3" xfId="43735" xr:uid="{00000000-0005-0000-0000-0000E5460000}"/>
    <cellStyle name="40% - uthevingsfarge 1 25 2_4 manuell" xfId="53307" xr:uid="{6B6D49ED-3F7E-4C5E-91D4-C8BC03F017A0}"/>
    <cellStyle name="40% - uthevingsfarge 1 25 3" xfId="4189" xr:uid="{00000000-0005-0000-0000-0000E7460000}"/>
    <cellStyle name="40% - uthevingsfarge 1 25 4" xfId="43736" xr:uid="{00000000-0005-0000-0000-0000E8460000}"/>
    <cellStyle name="40% - uthevingsfarge 1 25_4 manuell" xfId="53308" xr:uid="{18341509-5396-480E-A899-B2EB5E6F11C0}"/>
    <cellStyle name="40% - uthevingsfarge 1 26" xfId="4190" xr:uid="{00000000-0005-0000-0000-0000EA460000}"/>
    <cellStyle name="40% - uthevingsfarge 1 26 2" xfId="4191" xr:uid="{00000000-0005-0000-0000-0000EB460000}"/>
    <cellStyle name="40% - uthevingsfarge 1 26 2 2" xfId="4192" xr:uid="{00000000-0005-0000-0000-0000EC460000}"/>
    <cellStyle name="40% - uthevingsfarge 1 26 2 3" xfId="43737" xr:uid="{00000000-0005-0000-0000-0000ED460000}"/>
    <cellStyle name="40% - uthevingsfarge 1 26 2_4 manuell" xfId="53309" xr:uid="{64875226-CAFF-4BED-87A8-0EA3083C6432}"/>
    <cellStyle name="40% - uthevingsfarge 1 26 3" xfId="4193" xr:uid="{00000000-0005-0000-0000-0000EF460000}"/>
    <cellStyle name="40% - uthevingsfarge 1 26 4" xfId="43738" xr:uid="{00000000-0005-0000-0000-0000F0460000}"/>
    <cellStyle name="40% - uthevingsfarge 1 26_4 manuell" xfId="53310" xr:uid="{F3A12DA5-871A-44F1-9FDB-B263DC770E4C}"/>
    <cellStyle name="40% - uthevingsfarge 1 27" xfId="4194" xr:uid="{00000000-0005-0000-0000-0000F2460000}"/>
    <cellStyle name="40% - uthevingsfarge 1 27 2" xfId="4195" xr:uid="{00000000-0005-0000-0000-0000F3460000}"/>
    <cellStyle name="40% - uthevingsfarge 1 27 2 2" xfId="4196" xr:uid="{00000000-0005-0000-0000-0000F4460000}"/>
    <cellStyle name="40% - uthevingsfarge 1 27 2 3" xfId="43739" xr:uid="{00000000-0005-0000-0000-0000F5460000}"/>
    <cellStyle name="40% - uthevingsfarge 1 27 2_4 manuell" xfId="53311" xr:uid="{9AA40B94-6913-4987-A8FF-3E1EE9A80459}"/>
    <cellStyle name="40% - uthevingsfarge 1 27 3" xfId="4197" xr:uid="{00000000-0005-0000-0000-0000F7460000}"/>
    <cellStyle name="40% - uthevingsfarge 1 27 4" xfId="43740" xr:uid="{00000000-0005-0000-0000-0000F8460000}"/>
    <cellStyle name="40% - uthevingsfarge 1 27_4 manuell" xfId="53312" xr:uid="{EA9AFF87-51E4-4B0B-BF4C-5B3B692E55F0}"/>
    <cellStyle name="40% - uthevingsfarge 1 28" xfId="4198" xr:uid="{00000000-0005-0000-0000-0000FA460000}"/>
    <cellStyle name="40% - uthevingsfarge 1 28 2" xfId="4199" xr:uid="{00000000-0005-0000-0000-0000FB460000}"/>
    <cellStyle name="40% - uthevingsfarge 1 28 2 2" xfId="4200" xr:uid="{00000000-0005-0000-0000-0000FC460000}"/>
    <cellStyle name="40% - uthevingsfarge 1 28 2 3" xfId="43741" xr:uid="{00000000-0005-0000-0000-0000FD460000}"/>
    <cellStyle name="40% - uthevingsfarge 1 28 2_4 manuell" xfId="53313" xr:uid="{E031CE10-0FE8-4D9D-A805-8E3B11D628BF}"/>
    <cellStyle name="40% - uthevingsfarge 1 28 3" xfId="4201" xr:uid="{00000000-0005-0000-0000-0000FF460000}"/>
    <cellStyle name="40% - uthevingsfarge 1 28 4" xfId="43742" xr:uid="{00000000-0005-0000-0000-000000470000}"/>
    <cellStyle name="40% - uthevingsfarge 1 28_4 manuell" xfId="53314" xr:uid="{C2D6981F-2D1D-4507-9888-6A8B3C6658F4}"/>
    <cellStyle name="40% - uthevingsfarge 1 29" xfId="4202" xr:uid="{00000000-0005-0000-0000-000002470000}"/>
    <cellStyle name="40% - uthevingsfarge 1 29 2" xfId="4203" xr:uid="{00000000-0005-0000-0000-000003470000}"/>
    <cellStyle name="40% - uthevingsfarge 1 29 2 2" xfId="4204" xr:uid="{00000000-0005-0000-0000-000004470000}"/>
    <cellStyle name="40% - uthevingsfarge 1 29 2 3" xfId="43743" xr:uid="{00000000-0005-0000-0000-000005470000}"/>
    <cellStyle name="40% - uthevingsfarge 1 29 2_4 manuell" xfId="53315" xr:uid="{CFFB1101-2BFA-4F8F-B60C-B50F2C34C31D}"/>
    <cellStyle name="40% - uthevingsfarge 1 29 3" xfId="4205" xr:uid="{00000000-0005-0000-0000-000007470000}"/>
    <cellStyle name="40% - uthevingsfarge 1 29 4" xfId="43744" xr:uid="{00000000-0005-0000-0000-000008470000}"/>
    <cellStyle name="40% - uthevingsfarge 1 29_4 manuell" xfId="53316" xr:uid="{8CBE596F-F439-43E8-9783-FE01ED80B1DB}"/>
    <cellStyle name="40% - uthevingsfarge 1 3" xfId="4206" xr:uid="{00000000-0005-0000-0000-00000A470000}"/>
    <cellStyle name="40% - uthevingsfarge 1 3 10" xfId="43745" xr:uid="{00000000-0005-0000-0000-00000B470000}"/>
    <cellStyle name="40% - uthevingsfarge 1 3 11" xfId="43746" xr:uid="{00000000-0005-0000-0000-00000C470000}"/>
    <cellStyle name="40% - uthevingsfarge 1 3 2" xfId="4207" xr:uid="{00000000-0005-0000-0000-00000D470000}"/>
    <cellStyle name="40% - uthevingsfarge 1 3 2 10" xfId="43747" xr:uid="{00000000-0005-0000-0000-00000E470000}"/>
    <cellStyle name="40% - uthevingsfarge 1 3 2 2" xfId="4208" xr:uid="{00000000-0005-0000-0000-00000F470000}"/>
    <cellStyle name="40% - uthevingsfarge 1 3 2 2 2" xfId="16183" xr:uid="{00000000-0005-0000-0000-000010470000}"/>
    <cellStyle name="40% - uthevingsfarge 1 3 2 2 2 2" xfId="43748" xr:uid="{00000000-0005-0000-0000-000011470000}"/>
    <cellStyle name="40% - uthevingsfarge 1 3 2 2 2 2 2" xfId="43749" xr:uid="{00000000-0005-0000-0000-000012470000}"/>
    <cellStyle name="40% - uthevingsfarge 1 3 2 2 2 3" xfId="43750" xr:uid="{00000000-0005-0000-0000-000013470000}"/>
    <cellStyle name="40% - uthevingsfarge 1 3 2 2 2_3. Chng in credit spreads" xfId="43751" xr:uid="{00000000-0005-0000-0000-000014470000}"/>
    <cellStyle name="40% - uthevingsfarge 1 3 2 2 3" xfId="16184" xr:uid="{00000000-0005-0000-0000-000015470000}"/>
    <cellStyle name="40% - uthevingsfarge 1 3 2 2 3 2" xfId="43752" xr:uid="{00000000-0005-0000-0000-000016470000}"/>
    <cellStyle name="40% - uthevingsfarge 1 3 2 2 3 2 2" xfId="43753" xr:uid="{00000000-0005-0000-0000-000017470000}"/>
    <cellStyle name="40% - uthevingsfarge 1 3 2 2 3 3" xfId="43754" xr:uid="{00000000-0005-0000-0000-000018470000}"/>
    <cellStyle name="40% - uthevingsfarge 1 3 2 2 3_3. Chng in credit spreads" xfId="43755" xr:uid="{00000000-0005-0000-0000-000019470000}"/>
    <cellStyle name="40% - uthevingsfarge 1 3 2 2 4" xfId="43756" xr:uid="{00000000-0005-0000-0000-00001A470000}"/>
    <cellStyle name="40% - uthevingsfarge 1 3 2 2 4 2" xfId="43757" xr:uid="{00000000-0005-0000-0000-00001B470000}"/>
    <cellStyle name="40% - uthevingsfarge 1 3 2 2 5" xfId="43758" xr:uid="{00000000-0005-0000-0000-00001C470000}"/>
    <cellStyle name="40% - uthevingsfarge 1 3 2 2 6" xfId="43759" xr:uid="{00000000-0005-0000-0000-00001D470000}"/>
    <cellStyle name="40% - uthevingsfarge 1 3 2 2_3. Chng in credit spreads" xfId="43760" xr:uid="{00000000-0005-0000-0000-00001E470000}"/>
    <cellStyle name="40% - uthevingsfarge 1 3 2 3" xfId="16185" xr:uid="{00000000-0005-0000-0000-00001F470000}"/>
    <cellStyle name="40% - uthevingsfarge 1 3 2 3 2" xfId="16186" xr:uid="{00000000-0005-0000-0000-000020470000}"/>
    <cellStyle name="40% - uthevingsfarge 1 3 2 3 2 2" xfId="43761" xr:uid="{00000000-0005-0000-0000-000021470000}"/>
    <cellStyle name="40% - uthevingsfarge 1 3 2 3 3" xfId="16187" xr:uid="{00000000-0005-0000-0000-000022470000}"/>
    <cellStyle name="40% - uthevingsfarge 1 3 2 3 4" xfId="43762" xr:uid="{00000000-0005-0000-0000-000023470000}"/>
    <cellStyle name="40% - uthevingsfarge 1 3 2 3 5" xfId="43763" xr:uid="{00000000-0005-0000-0000-000024470000}"/>
    <cellStyle name="40% - uthevingsfarge 1 3 2 3 6" xfId="43764" xr:uid="{00000000-0005-0000-0000-000025470000}"/>
    <cellStyle name="40% - uthevingsfarge 1 3 2 3_3. Chng in credit spreads" xfId="43765" xr:uid="{00000000-0005-0000-0000-000026470000}"/>
    <cellStyle name="40% - uthevingsfarge 1 3 2 4" xfId="16188" xr:uid="{00000000-0005-0000-0000-000027470000}"/>
    <cellStyle name="40% - uthevingsfarge 1 3 2 4 2" xfId="16189" xr:uid="{00000000-0005-0000-0000-000028470000}"/>
    <cellStyle name="40% - uthevingsfarge 1 3 2 4 2 2" xfId="43766" xr:uid="{00000000-0005-0000-0000-000029470000}"/>
    <cellStyle name="40% - uthevingsfarge 1 3 2 4 3" xfId="16190" xr:uid="{00000000-0005-0000-0000-00002A470000}"/>
    <cellStyle name="40% - uthevingsfarge 1 3 2 4 4" xfId="43767" xr:uid="{00000000-0005-0000-0000-00002B470000}"/>
    <cellStyle name="40% - uthevingsfarge 1 3 2 4 5" xfId="43768" xr:uid="{00000000-0005-0000-0000-00002C470000}"/>
    <cellStyle name="40% - uthevingsfarge 1 3 2 4 6" xfId="43769" xr:uid="{00000000-0005-0000-0000-00002D470000}"/>
    <cellStyle name="40% - uthevingsfarge 1 3 2 4_3. Chng in credit spreads" xfId="43770" xr:uid="{00000000-0005-0000-0000-00002E470000}"/>
    <cellStyle name="40% - uthevingsfarge 1 3 2 5" xfId="16191" xr:uid="{00000000-0005-0000-0000-00002F470000}"/>
    <cellStyle name="40% - uthevingsfarge 1 3 2 5 2" xfId="16192" xr:uid="{00000000-0005-0000-0000-000030470000}"/>
    <cellStyle name="40% - uthevingsfarge 1 3 2 5 3" xfId="16193" xr:uid="{00000000-0005-0000-0000-000031470000}"/>
    <cellStyle name="40% - uthevingsfarge 1 3 2 5 4" xfId="43771" xr:uid="{00000000-0005-0000-0000-000032470000}"/>
    <cellStyle name="40% - uthevingsfarge 1 3 2 5 5" xfId="43772" xr:uid="{00000000-0005-0000-0000-000033470000}"/>
    <cellStyle name="40% - uthevingsfarge 1 3 2 5 6" xfId="43773" xr:uid="{00000000-0005-0000-0000-000034470000}"/>
    <cellStyle name="40% - uthevingsfarge 1 3 2 5_43 Manuell" xfId="54811" xr:uid="{B63EACBB-588E-441E-819F-1E22FE450250}"/>
    <cellStyle name="40% - uthevingsfarge 1 3 2 6" xfId="16194" xr:uid="{00000000-0005-0000-0000-000036470000}"/>
    <cellStyle name="40% - uthevingsfarge 1 3 2 6 2" xfId="16195" xr:uid="{00000000-0005-0000-0000-000037470000}"/>
    <cellStyle name="40% - uthevingsfarge 1 3 2 6_43 Manuell" xfId="54812" xr:uid="{DE12D626-3AC7-4C1D-B630-133C56628A9E}"/>
    <cellStyle name="40% - uthevingsfarge 1 3 2 7" xfId="16196" xr:uid="{00000000-0005-0000-0000-000039470000}"/>
    <cellStyle name="40% - uthevingsfarge 1 3 2 8" xfId="43774" xr:uid="{00000000-0005-0000-0000-00003A470000}"/>
    <cellStyle name="40% - uthevingsfarge 1 3 2 9" xfId="43775" xr:uid="{00000000-0005-0000-0000-00003B470000}"/>
    <cellStyle name="40% - uthevingsfarge 1 3 2_3. Chng in credit spreads" xfId="43776" xr:uid="{00000000-0005-0000-0000-00003C470000}"/>
    <cellStyle name="40% - uthevingsfarge 1 3 3" xfId="4209" xr:uid="{00000000-0005-0000-0000-00003D470000}"/>
    <cellStyle name="40% - uthevingsfarge 1 3 3 2" xfId="16197" xr:uid="{00000000-0005-0000-0000-00003E470000}"/>
    <cellStyle name="40% - uthevingsfarge 1 3 3 2 2" xfId="43777" xr:uid="{00000000-0005-0000-0000-00003F470000}"/>
    <cellStyle name="40% - uthevingsfarge 1 3 3 2 2 2" xfId="43778" xr:uid="{00000000-0005-0000-0000-000040470000}"/>
    <cellStyle name="40% - uthevingsfarge 1 3 3 2 2 2 2" xfId="43779" xr:uid="{00000000-0005-0000-0000-000041470000}"/>
    <cellStyle name="40% - uthevingsfarge 1 3 3 2 2 3" xfId="43780" xr:uid="{00000000-0005-0000-0000-000042470000}"/>
    <cellStyle name="40% - uthevingsfarge 1 3 3 2 2_3. Chng in credit spreads" xfId="43781" xr:uid="{00000000-0005-0000-0000-000043470000}"/>
    <cellStyle name="40% - uthevingsfarge 1 3 3 2 3" xfId="43782" xr:uid="{00000000-0005-0000-0000-000044470000}"/>
    <cellStyle name="40% - uthevingsfarge 1 3 3 2 3 2" xfId="43783" xr:uid="{00000000-0005-0000-0000-000045470000}"/>
    <cellStyle name="40% - uthevingsfarge 1 3 3 2 3 2 2" xfId="43784" xr:uid="{00000000-0005-0000-0000-000046470000}"/>
    <cellStyle name="40% - uthevingsfarge 1 3 3 2 3 3" xfId="43785" xr:uid="{00000000-0005-0000-0000-000047470000}"/>
    <cellStyle name="40% - uthevingsfarge 1 3 3 2 3_3. Chng in credit spreads" xfId="43786" xr:uid="{00000000-0005-0000-0000-000048470000}"/>
    <cellStyle name="40% - uthevingsfarge 1 3 3 2 4" xfId="43787" xr:uid="{00000000-0005-0000-0000-000049470000}"/>
    <cellStyle name="40% - uthevingsfarge 1 3 3 2 4 2" xfId="43788" xr:uid="{00000000-0005-0000-0000-00004A470000}"/>
    <cellStyle name="40% - uthevingsfarge 1 3 3 2 5" xfId="43789" xr:uid="{00000000-0005-0000-0000-00004B470000}"/>
    <cellStyle name="40% - uthevingsfarge 1 3 3 2_3. Chng in credit spreads" xfId="43790" xr:uid="{00000000-0005-0000-0000-00004C470000}"/>
    <cellStyle name="40% - uthevingsfarge 1 3 3 3" xfId="16198" xr:uid="{00000000-0005-0000-0000-00004D470000}"/>
    <cellStyle name="40% - uthevingsfarge 1 3 3 3 2" xfId="43791" xr:uid="{00000000-0005-0000-0000-00004E470000}"/>
    <cellStyle name="40% - uthevingsfarge 1 3 3 3 2 2" xfId="43792" xr:uid="{00000000-0005-0000-0000-00004F470000}"/>
    <cellStyle name="40% - uthevingsfarge 1 3 3 3 3" xfId="43793" xr:uid="{00000000-0005-0000-0000-000050470000}"/>
    <cellStyle name="40% - uthevingsfarge 1 3 3 3_3. Chng in credit spreads" xfId="43794" xr:uid="{00000000-0005-0000-0000-000051470000}"/>
    <cellStyle name="40% - uthevingsfarge 1 3 3 4" xfId="43795" xr:uid="{00000000-0005-0000-0000-000052470000}"/>
    <cellStyle name="40% - uthevingsfarge 1 3 3 4 2" xfId="43796" xr:uid="{00000000-0005-0000-0000-000053470000}"/>
    <cellStyle name="40% - uthevingsfarge 1 3 3 4 2 2" xfId="43797" xr:uid="{00000000-0005-0000-0000-000054470000}"/>
    <cellStyle name="40% - uthevingsfarge 1 3 3 4 3" xfId="43798" xr:uid="{00000000-0005-0000-0000-000055470000}"/>
    <cellStyle name="40% - uthevingsfarge 1 3 3 4_3. Chng in credit spreads" xfId="43799" xr:uid="{00000000-0005-0000-0000-000056470000}"/>
    <cellStyle name="40% - uthevingsfarge 1 3 3 5" xfId="43800" xr:uid="{00000000-0005-0000-0000-000057470000}"/>
    <cellStyle name="40% - uthevingsfarge 1 3 3 5 2" xfId="43801" xr:uid="{00000000-0005-0000-0000-000058470000}"/>
    <cellStyle name="40% - uthevingsfarge 1 3 3 6" xfId="43802" xr:uid="{00000000-0005-0000-0000-000059470000}"/>
    <cellStyle name="40% - uthevingsfarge 1 3 3_3. Chng in credit spreads" xfId="43803" xr:uid="{00000000-0005-0000-0000-00005A470000}"/>
    <cellStyle name="40% - uthevingsfarge 1 3 4" xfId="16199" xr:uid="{00000000-0005-0000-0000-00005B470000}"/>
    <cellStyle name="40% - uthevingsfarge 1 3 4 2" xfId="16200" xr:uid="{00000000-0005-0000-0000-00005C470000}"/>
    <cellStyle name="40% - uthevingsfarge 1 3 4 2 2" xfId="43804" xr:uid="{00000000-0005-0000-0000-00005D470000}"/>
    <cellStyle name="40% - uthevingsfarge 1 3 4 2 2 2" xfId="43805" xr:uid="{00000000-0005-0000-0000-00005E470000}"/>
    <cellStyle name="40% - uthevingsfarge 1 3 4 2 3" xfId="43806" xr:uid="{00000000-0005-0000-0000-00005F470000}"/>
    <cellStyle name="40% - uthevingsfarge 1 3 4 2_3. Chng in credit spreads" xfId="43807" xr:uid="{00000000-0005-0000-0000-000060470000}"/>
    <cellStyle name="40% - uthevingsfarge 1 3 4 3" xfId="16201" xr:uid="{00000000-0005-0000-0000-000061470000}"/>
    <cellStyle name="40% - uthevingsfarge 1 3 4 3 2" xfId="43808" xr:uid="{00000000-0005-0000-0000-000062470000}"/>
    <cellStyle name="40% - uthevingsfarge 1 3 4 3 2 2" xfId="43809" xr:uid="{00000000-0005-0000-0000-000063470000}"/>
    <cellStyle name="40% - uthevingsfarge 1 3 4 3 3" xfId="43810" xr:uid="{00000000-0005-0000-0000-000064470000}"/>
    <cellStyle name="40% - uthevingsfarge 1 3 4 3_3. Chng in credit spreads" xfId="43811" xr:uid="{00000000-0005-0000-0000-000065470000}"/>
    <cellStyle name="40% - uthevingsfarge 1 3 4 4" xfId="43812" xr:uid="{00000000-0005-0000-0000-000066470000}"/>
    <cellStyle name="40% - uthevingsfarge 1 3 4 4 2" xfId="43813" xr:uid="{00000000-0005-0000-0000-000067470000}"/>
    <cellStyle name="40% - uthevingsfarge 1 3 4 5" xfId="43814" xr:uid="{00000000-0005-0000-0000-000068470000}"/>
    <cellStyle name="40% - uthevingsfarge 1 3 4 6" xfId="43815" xr:uid="{00000000-0005-0000-0000-000069470000}"/>
    <cellStyle name="40% - uthevingsfarge 1 3 4_3. Chng in credit spreads" xfId="43816" xr:uid="{00000000-0005-0000-0000-00006A470000}"/>
    <cellStyle name="40% - uthevingsfarge 1 3 5" xfId="16202" xr:uid="{00000000-0005-0000-0000-00006B470000}"/>
    <cellStyle name="40% - uthevingsfarge 1 3 5 2" xfId="16203" xr:uid="{00000000-0005-0000-0000-00006C470000}"/>
    <cellStyle name="40% - uthevingsfarge 1 3 5 2 2" xfId="43817" xr:uid="{00000000-0005-0000-0000-00006D470000}"/>
    <cellStyle name="40% - uthevingsfarge 1 3 5 3" xfId="16204" xr:uid="{00000000-0005-0000-0000-00006E470000}"/>
    <cellStyle name="40% - uthevingsfarge 1 3 5 4" xfId="43818" xr:uid="{00000000-0005-0000-0000-00006F470000}"/>
    <cellStyle name="40% - uthevingsfarge 1 3 5 5" xfId="43819" xr:uid="{00000000-0005-0000-0000-000070470000}"/>
    <cellStyle name="40% - uthevingsfarge 1 3 5 6" xfId="43820" xr:uid="{00000000-0005-0000-0000-000071470000}"/>
    <cellStyle name="40% - uthevingsfarge 1 3 5_3. Chng in credit spreads" xfId="43821" xr:uid="{00000000-0005-0000-0000-000072470000}"/>
    <cellStyle name="40% - uthevingsfarge 1 3 6" xfId="16205" xr:uid="{00000000-0005-0000-0000-000073470000}"/>
    <cellStyle name="40% - uthevingsfarge 1 3 6 2" xfId="16206" xr:uid="{00000000-0005-0000-0000-000074470000}"/>
    <cellStyle name="40% - uthevingsfarge 1 3 6 2 2" xfId="43822" xr:uid="{00000000-0005-0000-0000-000075470000}"/>
    <cellStyle name="40% - uthevingsfarge 1 3 6 3" xfId="16207" xr:uid="{00000000-0005-0000-0000-000076470000}"/>
    <cellStyle name="40% - uthevingsfarge 1 3 6 4" xfId="43823" xr:uid="{00000000-0005-0000-0000-000077470000}"/>
    <cellStyle name="40% - uthevingsfarge 1 3 6 5" xfId="43824" xr:uid="{00000000-0005-0000-0000-000078470000}"/>
    <cellStyle name="40% - uthevingsfarge 1 3 6 6" xfId="43825" xr:uid="{00000000-0005-0000-0000-000079470000}"/>
    <cellStyle name="40% - uthevingsfarge 1 3 6_3. Chng in credit spreads" xfId="43826" xr:uid="{00000000-0005-0000-0000-00007A470000}"/>
    <cellStyle name="40% - uthevingsfarge 1 3 7" xfId="16208" xr:uid="{00000000-0005-0000-0000-00007B470000}"/>
    <cellStyle name="40% - uthevingsfarge 1 3 7 2" xfId="16209" xr:uid="{00000000-0005-0000-0000-00007C470000}"/>
    <cellStyle name="40% - uthevingsfarge 1 3 7 2 2" xfId="43827" xr:uid="{00000000-0005-0000-0000-00007D470000}"/>
    <cellStyle name="40% - uthevingsfarge 1 3 7 3" xfId="43828" xr:uid="{00000000-0005-0000-0000-00007E470000}"/>
    <cellStyle name="40% - uthevingsfarge 1 3 7_3. Chng in credit spreads" xfId="43829" xr:uid="{00000000-0005-0000-0000-00007F470000}"/>
    <cellStyle name="40% - uthevingsfarge 1 3 8" xfId="16210" xr:uid="{00000000-0005-0000-0000-000080470000}"/>
    <cellStyle name="40% - uthevingsfarge 1 3 9" xfId="38332" xr:uid="{00000000-0005-0000-0000-000081470000}"/>
    <cellStyle name="40% - uthevingsfarge 1 3_4 manuell" xfId="53317" xr:uid="{0E618F2D-E553-4373-B44E-27A4133A2DE3}"/>
    <cellStyle name="40% - uthevingsfarge 1 30" xfId="4210" xr:uid="{00000000-0005-0000-0000-000083470000}"/>
    <cellStyle name="40% - uthevingsfarge 1 30 2" xfId="4211" xr:uid="{00000000-0005-0000-0000-000084470000}"/>
    <cellStyle name="40% - uthevingsfarge 1 30 2 2" xfId="4212" xr:uid="{00000000-0005-0000-0000-000085470000}"/>
    <cellStyle name="40% - uthevingsfarge 1 30 2 3" xfId="43830" xr:uid="{00000000-0005-0000-0000-000086470000}"/>
    <cellStyle name="40% - uthevingsfarge 1 30 2_4 manuell" xfId="53318" xr:uid="{FE0DCCBA-C3E2-4DE8-A6E0-DA1C89CE432B}"/>
    <cellStyle name="40% - uthevingsfarge 1 30 3" xfId="4213" xr:uid="{00000000-0005-0000-0000-000088470000}"/>
    <cellStyle name="40% - uthevingsfarge 1 30 4" xfId="43831" xr:uid="{00000000-0005-0000-0000-000089470000}"/>
    <cellStyle name="40% - uthevingsfarge 1 30_4 manuell" xfId="53319" xr:uid="{08E31A95-3A4E-4F0B-A4FD-47DB08090996}"/>
    <cellStyle name="40% - uthevingsfarge 1 31" xfId="4214" xr:uid="{00000000-0005-0000-0000-00008B470000}"/>
    <cellStyle name="40% - uthevingsfarge 1 31 2" xfId="4215" xr:uid="{00000000-0005-0000-0000-00008C470000}"/>
    <cellStyle name="40% - uthevingsfarge 1 31 2 2" xfId="4216" xr:uid="{00000000-0005-0000-0000-00008D470000}"/>
    <cellStyle name="40% - uthevingsfarge 1 31 2 3" xfId="43832" xr:uid="{00000000-0005-0000-0000-00008E470000}"/>
    <cellStyle name="40% - uthevingsfarge 1 31 2_4 manuell" xfId="53320" xr:uid="{C3750134-D098-4E89-A44E-D5357D80EF30}"/>
    <cellStyle name="40% - uthevingsfarge 1 31 3" xfId="4217" xr:uid="{00000000-0005-0000-0000-000090470000}"/>
    <cellStyle name="40% - uthevingsfarge 1 31 4" xfId="43833" xr:uid="{00000000-0005-0000-0000-000091470000}"/>
    <cellStyle name="40% - uthevingsfarge 1 31_4 manuell" xfId="53321" xr:uid="{564944A7-D44A-4C5A-BF8C-CFB29F15C1B2}"/>
    <cellStyle name="40% - uthevingsfarge 1 32" xfId="4218" xr:uid="{00000000-0005-0000-0000-000093470000}"/>
    <cellStyle name="40% - uthevingsfarge 1 32 2" xfId="4219" xr:uid="{00000000-0005-0000-0000-000094470000}"/>
    <cellStyle name="40% - uthevingsfarge 1 32 2 2" xfId="4220" xr:uid="{00000000-0005-0000-0000-000095470000}"/>
    <cellStyle name="40% - uthevingsfarge 1 32 2 3" xfId="43834" xr:uid="{00000000-0005-0000-0000-000096470000}"/>
    <cellStyle name="40% - uthevingsfarge 1 32 2_4 manuell" xfId="53322" xr:uid="{E4E74880-0B59-4676-9925-27389A8FC4EC}"/>
    <cellStyle name="40% - uthevingsfarge 1 32 3" xfId="4221" xr:uid="{00000000-0005-0000-0000-000098470000}"/>
    <cellStyle name="40% - uthevingsfarge 1 32 4" xfId="43835" xr:uid="{00000000-0005-0000-0000-000099470000}"/>
    <cellStyle name="40% - uthevingsfarge 1 32_4 manuell" xfId="53323" xr:uid="{75664106-436F-4B59-95E6-C287EE7E26B0}"/>
    <cellStyle name="40% - uthevingsfarge 1 33" xfId="4222" xr:uid="{00000000-0005-0000-0000-00009B470000}"/>
    <cellStyle name="40% - uthevingsfarge 1 33 2" xfId="4223" xr:uid="{00000000-0005-0000-0000-00009C470000}"/>
    <cellStyle name="40% - uthevingsfarge 1 33 2 2" xfId="4224" xr:uid="{00000000-0005-0000-0000-00009D470000}"/>
    <cellStyle name="40% - uthevingsfarge 1 33 2 3" xfId="43836" xr:uid="{00000000-0005-0000-0000-00009E470000}"/>
    <cellStyle name="40% - uthevingsfarge 1 33 2_4 manuell" xfId="53324" xr:uid="{4A8A7B79-B051-4F2B-8140-8A9EB6406452}"/>
    <cellStyle name="40% - uthevingsfarge 1 33 3" xfId="4225" xr:uid="{00000000-0005-0000-0000-0000A0470000}"/>
    <cellStyle name="40% - uthevingsfarge 1 33 4" xfId="43837" xr:uid="{00000000-0005-0000-0000-0000A1470000}"/>
    <cellStyle name="40% - uthevingsfarge 1 33_4 manuell" xfId="53325" xr:uid="{B1F5DC1A-F6BC-4109-B3AB-96CAF078DC6A}"/>
    <cellStyle name="40% - uthevingsfarge 1 34" xfId="4226" xr:uid="{00000000-0005-0000-0000-0000A3470000}"/>
    <cellStyle name="40% - uthevingsfarge 1 34 2" xfId="4227" xr:uid="{00000000-0005-0000-0000-0000A4470000}"/>
    <cellStyle name="40% - uthevingsfarge 1 34 2 2" xfId="4228" xr:uid="{00000000-0005-0000-0000-0000A5470000}"/>
    <cellStyle name="40% - uthevingsfarge 1 34 2 3" xfId="43838" xr:uid="{00000000-0005-0000-0000-0000A6470000}"/>
    <cellStyle name="40% - uthevingsfarge 1 34 2_4 manuell" xfId="53326" xr:uid="{34311076-B12B-49C6-8A10-46C5BFD02366}"/>
    <cellStyle name="40% - uthevingsfarge 1 34 3" xfId="4229" xr:uid="{00000000-0005-0000-0000-0000A8470000}"/>
    <cellStyle name="40% - uthevingsfarge 1 34 4" xfId="43839" xr:uid="{00000000-0005-0000-0000-0000A9470000}"/>
    <cellStyle name="40% - uthevingsfarge 1 34_4 manuell" xfId="53327" xr:uid="{03011357-055D-4D43-A7F0-FEC004BA1034}"/>
    <cellStyle name="40% - uthevingsfarge 1 35" xfId="4230" xr:uid="{00000000-0005-0000-0000-0000AB470000}"/>
    <cellStyle name="40% - uthevingsfarge 1 35 2" xfId="4231" xr:uid="{00000000-0005-0000-0000-0000AC470000}"/>
    <cellStyle name="40% - uthevingsfarge 1 35 2 2" xfId="4232" xr:uid="{00000000-0005-0000-0000-0000AD470000}"/>
    <cellStyle name="40% - uthevingsfarge 1 35 2 3" xfId="43840" xr:uid="{00000000-0005-0000-0000-0000AE470000}"/>
    <cellStyle name="40% - uthevingsfarge 1 35 2_4 manuell" xfId="53328" xr:uid="{53F58A97-2D1C-4683-B0A4-524E14C03F55}"/>
    <cellStyle name="40% - uthevingsfarge 1 35 3" xfId="4233" xr:uid="{00000000-0005-0000-0000-0000B0470000}"/>
    <cellStyle name="40% - uthevingsfarge 1 35 4" xfId="43841" xr:uid="{00000000-0005-0000-0000-0000B1470000}"/>
    <cellStyle name="40% - uthevingsfarge 1 35_4 manuell" xfId="53329" xr:uid="{B5CF37E1-44FA-4306-8BD5-CCA5ADF8A772}"/>
    <cellStyle name="40% - uthevingsfarge 1 36" xfId="4234" xr:uid="{00000000-0005-0000-0000-0000B3470000}"/>
    <cellStyle name="40% - uthevingsfarge 1 36 2" xfId="4235" xr:uid="{00000000-0005-0000-0000-0000B4470000}"/>
    <cellStyle name="40% - uthevingsfarge 1 36 2 2" xfId="4236" xr:uid="{00000000-0005-0000-0000-0000B5470000}"/>
    <cellStyle name="40% - uthevingsfarge 1 36 2 3" xfId="43842" xr:uid="{00000000-0005-0000-0000-0000B6470000}"/>
    <cellStyle name="40% - uthevingsfarge 1 36 2_4 manuell" xfId="53330" xr:uid="{F071C7BB-382E-438E-B3D2-9636C36D24E0}"/>
    <cellStyle name="40% - uthevingsfarge 1 36 3" xfId="4237" xr:uid="{00000000-0005-0000-0000-0000B8470000}"/>
    <cellStyle name="40% - uthevingsfarge 1 36 4" xfId="43843" xr:uid="{00000000-0005-0000-0000-0000B9470000}"/>
    <cellStyle name="40% - uthevingsfarge 1 36_4 manuell" xfId="53331" xr:uid="{5B92EB7E-4CF5-4724-83EC-53BFD0A5A542}"/>
    <cellStyle name="40% - uthevingsfarge 1 37" xfId="4238" xr:uid="{00000000-0005-0000-0000-0000BB470000}"/>
    <cellStyle name="40% - uthevingsfarge 1 37 2" xfId="4239" xr:uid="{00000000-0005-0000-0000-0000BC470000}"/>
    <cellStyle name="40% - uthevingsfarge 1 37 2 2" xfId="4240" xr:uid="{00000000-0005-0000-0000-0000BD470000}"/>
    <cellStyle name="40% - uthevingsfarge 1 37 2 3" xfId="43844" xr:uid="{00000000-0005-0000-0000-0000BE470000}"/>
    <cellStyle name="40% - uthevingsfarge 1 37 2_4 manuell" xfId="53332" xr:uid="{245B72A4-258C-4CA5-8E8B-5DA30236816E}"/>
    <cellStyle name="40% - uthevingsfarge 1 37 3" xfId="4241" xr:uid="{00000000-0005-0000-0000-0000C0470000}"/>
    <cellStyle name="40% - uthevingsfarge 1 37 4" xfId="43845" xr:uid="{00000000-0005-0000-0000-0000C1470000}"/>
    <cellStyle name="40% - uthevingsfarge 1 37_4 manuell" xfId="53333" xr:uid="{07BA2148-DEF6-4697-A00A-549295D6B503}"/>
    <cellStyle name="40% - uthevingsfarge 1 38" xfId="4242" xr:uid="{00000000-0005-0000-0000-0000C3470000}"/>
    <cellStyle name="40% - uthevingsfarge 1 38 2" xfId="4243" xr:uid="{00000000-0005-0000-0000-0000C4470000}"/>
    <cellStyle name="40% - uthevingsfarge 1 38 2 2" xfId="4244" xr:uid="{00000000-0005-0000-0000-0000C5470000}"/>
    <cellStyle name="40% - uthevingsfarge 1 38 2 3" xfId="43846" xr:uid="{00000000-0005-0000-0000-0000C6470000}"/>
    <cellStyle name="40% - uthevingsfarge 1 38 2_4 manuell" xfId="53334" xr:uid="{887471FC-C677-42AB-A2B4-A895025E668E}"/>
    <cellStyle name="40% - uthevingsfarge 1 38 3" xfId="4245" xr:uid="{00000000-0005-0000-0000-0000C8470000}"/>
    <cellStyle name="40% - uthevingsfarge 1 38 4" xfId="43847" xr:uid="{00000000-0005-0000-0000-0000C9470000}"/>
    <cellStyle name="40% - uthevingsfarge 1 38_4 manuell" xfId="53335" xr:uid="{929C280C-899E-48ED-96A7-10F70C9E7D12}"/>
    <cellStyle name="40% - uthevingsfarge 1 39" xfId="4246" xr:uid="{00000000-0005-0000-0000-0000CB470000}"/>
    <cellStyle name="40% - uthevingsfarge 1 39 2" xfId="4247" xr:uid="{00000000-0005-0000-0000-0000CC470000}"/>
    <cellStyle name="40% - uthevingsfarge 1 39 2 2" xfId="4248" xr:uid="{00000000-0005-0000-0000-0000CD470000}"/>
    <cellStyle name="40% - uthevingsfarge 1 39 2 3" xfId="43848" xr:uid="{00000000-0005-0000-0000-0000CE470000}"/>
    <cellStyle name="40% - uthevingsfarge 1 39 2_4 manuell" xfId="53336" xr:uid="{ACBEA710-0370-4245-8FFA-E720B2191C1E}"/>
    <cellStyle name="40% - uthevingsfarge 1 39 3" xfId="4249" xr:uid="{00000000-0005-0000-0000-0000D0470000}"/>
    <cellStyle name="40% - uthevingsfarge 1 39 4" xfId="43849" xr:uid="{00000000-0005-0000-0000-0000D1470000}"/>
    <cellStyle name="40% - uthevingsfarge 1 39_4 manuell" xfId="53337" xr:uid="{A89B5594-19A9-478C-A8F5-89738E2D21FE}"/>
    <cellStyle name="40% - uthevingsfarge 1 4" xfId="4250" xr:uid="{00000000-0005-0000-0000-0000D3470000}"/>
    <cellStyle name="40% - uthevingsfarge 1 4 10" xfId="43850" xr:uid="{00000000-0005-0000-0000-0000D4470000}"/>
    <cellStyle name="40% - uthevingsfarge 1 4 2" xfId="4251" xr:uid="{00000000-0005-0000-0000-0000D5470000}"/>
    <cellStyle name="40% - uthevingsfarge 1 4 2 2" xfId="4252" xr:uid="{00000000-0005-0000-0000-0000D6470000}"/>
    <cellStyle name="40% - uthevingsfarge 1 4 2 2 2" xfId="16211" xr:uid="{00000000-0005-0000-0000-0000D7470000}"/>
    <cellStyle name="40% - uthevingsfarge 1 4 2 2 2 2" xfId="43851" xr:uid="{00000000-0005-0000-0000-0000D8470000}"/>
    <cellStyle name="40% - uthevingsfarge 1 4 2 2 3" xfId="43852" xr:uid="{00000000-0005-0000-0000-0000D9470000}"/>
    <cellStyle name="40% - uthevingsfarge 1 4 2 2_3. Chng in credit spreads" xfId="43853" xr:uid="{00000000-0005-0000-0000-0000DA470000}"/>
    <cellStyle name="40% - uthevingsfarge 1 4 2 3" xfId="16212" xr:uid="{00000000-0005-0000-0000-0000DB470000}"/>
    <cellStyle name="40% - uthevingsfarge 1 4 2 3 2" xfId="43854" xr:uid="{00000000-0005-0000-0000-0000DC470000}"/>
    <cellStyle name="40% - uthevingsfarge 1 4 2 3 2 2" xfId="43855" xr:uid="{00000000-0005-0000-0000-0000DD470000}"/>
    <cellStyle name="40% - uthevingsfarge 1 4 2 3 3" xfId="43856" xr:uid="{00000000-0005-0000-0000-0000DE470000}"/>
    <cellStyle name="40% - uthevingsfarge 1 4 2 3_3. Chng in credit spreads" xfId="43857" xr:uid="{00000000-0005-0000-0000-0000DF470000}"/>
    <cellStyle name="40% - uthevingsfarge 1 4 2 4" xfId="43858" xr:uid="{00000000-0005-0000-0000-0000E0470000}"/>
    <cellStyle name="40% - uthevingsfarge 1 4 2 4 2" xfId="43859" xr:uid="{00000000-0005-0000-0000-0000E1470000}"/>
    <cellStyle name="40% - uthevingsfarge 1 4 2 5" xfId="43860" xr:uid="{00000000-0005-0000-0000-0000E2470000}"/>
    <cellStyle name="40% - uthevingsfarge 1 4 2 6" xfId="43861" xr:uid="{00000000-0005-0000-0000-0000E3470000}"/>
    <cellStyle name="40% - uthevingsfarge 1 4 2 7" xfId="43862" xr:uid="{00000000-0005-0000-0000-0000E4470000}"/>
    <cellStyle name="40% - uthevingsfarge 1 4 2 8" xfId="43863" xr:uid="{00000000-0005-0000-0000-0000E5470000}"/>
    <cellStyle name="40% - uthevingsfarge 1 4 2_3. Chng in credit spreads" xfId="43864" xr:uid="{00000000-0005-0000-0000-0000E6470000}"/>
    <cellStyle name="40% - uthevingsfarge 1 4 3" xfId="4253" xr:uid="{00000000-0005-0000-0000-0000E7470000}"/>
    <cellStyle name="40% - uthevingsfarge 1 4 3 2" xfId="16213" xr:uid="{00000000-0005-0000-0000-0000E8470000}"/>
    <cellStyle name="40% - uthevingsfarge 1 4 3 2 2" xfId="43865" xr:uid="{00000000-0005-0000-0000-0000E9470000}"/>
    <cellStyle name="40% - uthevingsfarge 1 4 3 3" xfId="16214" xr:uid="{00000000-0005-0000-0000-0000EA470000}"/>
    <cellStyle name="40% - uthevingsfarge 1 4 3 4" xfId="43866" xr:uid="{00000000-0005-0000-0000-0000EB470000}"/>
    <cellStyle name="40% - uthevingsfarge 1 4 3 5" xfId="43867" xr:uid="{00000000-0005-0000-0000-0000EC470000}"/>
    <cellStyle name="40% - uthevingsfarge 1 4 3 6" xfId="43868" xr:uid="{00000000-0005-0000-0000-0000ED470000}"/>
    <cellStyle name="40% - uthevingsfarge 1 4 3_3. Chng in credit spreads" xfId="43869" xr:uid="{00000000-0005-0000-0000-0000EE470000}"/>
    <cellStyle name="40% - uthevingsfarge 1 4 4" xfId="16215" xr:uid="{00000000-0005-0000-0000-0000EF470000}"/>
    <cellStyle name="40% - uthevingsfarge 1 4 4 2" xfId="16216" xr:uid="{00000000-0005-0000-0000-0000F0470000}"/>
    <cellStyle name="40% - uthevingsfarge 1 4 4 2 2" xfId="43870" xr:uid="{00000000-0005-0000-0000-0000F1470000}"/>
    <cellStyle name="40% - uthevingsfarge 1 4 4 3" xfId="16217" xr:uid="{00000000-0005-0000-0000-0000F2470000}"/>
    <cellStyle name="40% - uthevingsfarge 1 4 4 4" xfId="43871" xr:uid="{00000000-0005-0000-0000-0000F3470000}"/>
    <cellStyle name="40% - uthevingsfarge 1 4 4 5" xfId="43872" xr:uid="{00000000-0005-0000-0000-0000F4470000}"/>
    <cellStyle name="40% - uthevingsfarge 1 4 4 6" xfId="43873" xr:uid="{00000000-0005-0000-0000-0000F5470000}"/>
    <cellStyle name="40% - uthevingsfarge 1 4 4_3. Chng in credit spreads" xfId="43874" xr:uid="{00000000-0005-0000-0000-0000F6470000}"/>
    <cellStyle name="40% - uthevingsfarge 1 4 5" xfId="16218" xr:uid="{00000000-0005-0000-0000-0000F7470000}"/>
    <cellStyle name="40% - uthevingsfarge 1 4 5 2" xfId="16219" xr:uid="{00000000-0005-0000-0000-0000F8470000}"/>
    <cellStyle name="40% - uthevingsfarge 1 4 5 3" xfId="16220" xr:uid="{00000000-0005-0000-0000-0000F9470000}"/>
    <cellStyle name="40% - uthevingsfarge 1 4 5 4" xfId="43875" xr:uid="{00000000-0005-0000-0000-0000FA470000}"/>
    <cellStyle name="40% - uthevingsfarge 1 4 5 5" xfId="43876" xr:uid="{00000000-0005-0000-0000-0000FB470000}"/>
    <cellStyle name="40% - uthevingsfarge 1 4 5 6" xfId="43877" xr:uid="{00000000-0005-0000-0000-0000FC470000}"/>
    <cellStyle name="40% - uthevingsfarge 1 4 5_43 Manuell" xfId="54813" xr:uid="{59B486E7-CD90-4997-8834-7F597F7CEEA7}"/>
    <cellStyle name="40% - uthevingsfarge 1 4 6" xfId="16221" xr:uid="{00000000-0005-0000-0000-0000FE470000}"/>
    <cellStyle name="40% - uthevingsfarge 1 4 6 2" xfId="16222" xr:uid="{00000000-0005-0000-0000-0000FF470000}"/>
    <cellStyle name="40% - uthevingsfarge 1 4 6_43 Manuell" xfId="54814" xr:uid="{7E244872-90AA-48CF-B6B4-168B063A1F57}"/>
    <cellStyle name="40% - uthevingsfarge 1 4 7" xfId="16223" xr:uid="{00000000-0005-0000-0000-000001480000}"/>
    <cellStyle name="40% - uthevingsfarge 1 4 8" xfId="38333" xr:uid="{00000000-0005-0000-0000-000002480000}"/>
    <cellStyle name="40% - uthevingsfarge 1 4 9" xfId="43878" xr:uid="{00000000-0005-0000-0000-000003480000}"/>
    <cellStyle name="40% - uthevingsfarge 1 4_3. Chng in credit spreads" xfId="43879" xr:uid="{00000000-0005-0000-0000-000004480000}"/>
    <cellStyle name="40% - uthevingsfarge 1 40" xfId="4254" xr:uid="{00000000-0005-0000-0000-000005480000}"/>
    <cellStyle name="40% - uthevingsfarge 1 40 2" xfId="4255" xr:uid="{00000000-0005-0000-0000-000006480000}"/>
    <cellStyle name="40% - uthevingsfarge 1 40 2 2" xfId="4256" xr:uid="{00000000-0005-0000-0000-000007480000}"/>
    <cellStyle name="40% - uthevingsfarge 1 40 2 3" xfId="43880" xr:uid="{00000000-0005-0000-0000-000008480000}"/>
    <cellStyle name="40% - uthevingsfarge 1 40 2_4 manuell" xfId="53338" xr:uid="{B62041AF-557A-49D1-A167-701A5D2754CC}"/>
    <cellStyle name="40% - uthevingsfarge 1 40 3" xfId="4257" xr:uid="{00000000-0005-0000-0000-00000A480000}"/>
    <cellStyle name="40% - uthevingsfarge 1 40 4" xfId="43881" xr:uid="{00000000-0005-0000-0000-00000B480000}"/>
    <cellStyle name="40% - uthevingsfarge 1 40_4 manuell" xfId="53339" xr:uid="{2E369C86-B2A1-48CB-9B85-C74CF0199BDA}"/>
    <cellStyle name="40% - uthevingsfarge 1 41" xfId="4258" xr:uid="{00000000-0005-0000-0000-00000D480000}"/>
    <cellStyle name="40% - uthevingsfarge 1 41 2" xfId="4259" xr:uid="{00000000-0005-0000-0000-00000E480000}"/>
    <cellStyle name="40% - uthevingsfarge 1 41 2 2" xfId="4260" xr:uid="{00000000-0005-0000-0000-00000F480000}"/>
    <cellStyle name="40% - uthevingsfarge 1 41 2 3" xfId="43882" xr:uid="{00000000-0005-0000-0000-000010480000}"/>
    <cellStyle name="40% - uthevingsfarge 1 41 2_4 manuell" xfId="53340" xr:uid="{ED0E8533-8EE2-4C58-AFB7-FC184B35BEF5}"/>
    <cellStyle name="40% - uthevingsfarge 1 41 3" xfId="4261" xr:uid="{00000000-0005-0000-0000-000012480000}"/>
    <cellStyle name="40% - uthevingsfarge 1 41 4" xfId="43883" xr:uid="{00000000-0005-0000-0000-000013480000}"/>
    <cellStyle name="40% - uthevingsfarge 1 41_4 manuell" xfId="53341" xr:uid="{8B602883-9081-4F6C-A441-05B76B228978}"/>
    <cellStyle name="40% - uthevingsfarge 1 42" xfId="4262" xr:uid="{00000000-0005-0000-0000-000015480000}"/>
    <cellStyle name="40% - uthevingsfarge 1 42 2" xfId="4263" xr:uid="{00000000-0005-0000-0000-000016480000}"/>
    <cellStyle name="40% - uthevingsfarge 1 42 2 2" xfId="4264" xr:uid="{00000000-0005-0000-0000-000017480000}"/>
    <cellStyle name="40% - uthevingsfarge 1 42 2 3" xfId="43884" xr:uid="{00000000-0005-0000-0000-000018480000}"/>
    <cellStyle name="40% - uthevingsfarge 1 42 2_4 manuell" xfId="53342" xr:uid="{CF83A82D-D19B-4320-8E4F-1C852FAC082F}"/>
    <cellStyle name="40% - uthevingsfarge 1 42 3" xfId="4265" xr:uid="{00000000-0005-0000-0000-00001A480000}"/>
    <cellStyle name="40% - uthevingsfarge 1 42 4" xfId="43885" xr:uid="{00000000-0005-0000-0000-00001B480000}"/>
    <cellStyle name="40% - uthevingsfarge 1 42_4 manuell" xfId="53343" xr:uid="{5632EA0E-56C1-4C23-842B-0259B875D8C5}"/>
    <cellStyle name="40% - uthevingsfarge 1 43" xfId="4266" xr:uid="{00000000-0005-0000-0000-00001D480000}"/>
    <cellStyle name="40% - uthevingsfarge 1 43 2" xfId="4267" xr:uid="{00000000-0005-0000-0000-00001E480000}"/>
    <cellStyle name="40% - uthevingsfarge 1 43 2 2" xfId="4268" xr:uid="{00000000-0005-0000-0000-00001F480000}"/>
    <cellStyle name="40% - uthevingsfarge 1 43 2 3" xfId="43886" xr:uid="{00000000-0005-0000-0000-000020480000}"/>
    <cellStyle name="40% - uthevingsfarge 1 43 2_4 manuell" xfId="53344" xr:uid="{894A9FBB-5344-4B57-8A9E-962C783AE65A}"/>
    <cellStyle name="40% - uthevingsfarge 1 43 3" xfId="4269" xr:uid="{00000000-0005-0000-0000-000022480000}"/>
    <cellStyle name="40% - uthevingsfarge 1 43 4" xfId="43887" xr:uid="{00000000-0005-0000-0000-000023480000}"/>
    <cellStyle name="40% - uthevingsfarge 1 43_4 manuell" xfId="53345" xr:uid="{6664D59B-032B-4DCE-8969-5417B53D8D43}"/>
    <cellStyle name="40% - uthevingsfarge 1 44" xfId="4270" xr:uid="{00000000-0005-0000-0000-000025480000}"/>
    <cellStyle name="40% - uthevingsfarge 1 44 2" xfId="4271" xr:uid="{00000000-0005-0000-0000-000026480000}"/>
    <cellStyle name="40% - uthevingsfarge 1 44 2 2" xfId="4272" xr:uid="{00000000-0005-0000-0000-000027480000}"/>
    <cellStyle name="40% - uthevingsfarge 1 44 2 3" xfId="43888" xr:uid="{00000000-0005-0000-0000-000028480000}"/>
    <cellStyle name="40% - uthevingsfarge 1 44 2_4 manuell" xfId="53346" xr:uid="{E426E0D6-6350-4C29-9B27-0FFB4E46F651}"/>
    <cellStyle name="40% - uthevingsfarge 1 44 3" xfId="4273" xr:uid="{00000000-0005-0000-0000-00002A480000}"/>
    <cellStyle name="40% - uthevingsfarge 1 44 4" xfId="43889" xr:uid="{00000000-0005-0000-0000-00002B480000}"/>
    <cellStyle name="40% - uthevingsfarge 1 44_4 manuell" xfId="53347" xr:uid="{CB97EE86-75BF-4062-A596-7F4A0D1D74F7}"/>
    <cellStyle name="40% - uthevingsfarge 1 45" xfId="4274" xr:uid="{00000000-0005-0000-0000-00002D480000}"/>
    <cellStyle name="40% - uthevingsfarge 1 45 2" xfId="4275" xr:uid="{00000000-0005-0000-0000-00002E480000}"/>
    <cellStyle name="40% - uthevingsfarge 1 45 2 2" xfId="4276" xr:uid="{00000000-0005-0000-0000-00002F480000}"/>
    <cellStyle name="40% - uthevingsfarge 1 45 2 3" xfId="43890" xr:uid="{00000000-0005-0000-0000-000030480000}"/>
    <cellStyle name="40% - uthevingsfarge 1 45 2_4 manuell" xfId="53348" xr:uid="{E7327AAD-691A-4474-BB39-358EFF984FB9}"/>
    <cellStyle name="40% - uthevingsfarge 1 45 3" xfId="4277" xr:uid="{00000000-0005-0000-0000-000032480000}"/>
    <cellStyle name="40% - uthevingsfarge 1 45 4" xfId="43891" xr:uid="{00000000-0005-0000-0000-000033480000}"/>
    <cellStyle name="40% - uthevingsfarge 1 45_4 manuell" xfId="53349" xr:uid="{F9FA3965-79FD-4479-A934-E8AF76F9752E}"/>
    <cellStyle name="40% - uthevingsfarge 1 46" xfId="4278" xr:uid="{00000000-0005-0000-0000-000035480000}"/>
    <cellStyle name="40% - uthevingsfarge 1 46 2" xfId="4279" xr:uid="{00000000-0005-0000-0000-000036480000}"/>
    <cellStyle name="40% - uthevingsfarge 1 46 2 2" xfId="4280" xr:uid="{00000000-0005-0000-0000-000037480000}"/>
    <cellStyle name="40% - uthevingsfarge 1 46 2 3" xfId="43892" xr:uid="{00000000-0005-0000-0000-000038480000}"/>
    <cellStyle name="40% - uthevingsfarge 1 46 2_4 manuell" xfId="53350" xr:uid="{4D9F68D0-A351-418E-9970-360FCAB39B91}"/>
    <cellStyle name="40% - uthevingsfarge 1 46 3" xfId="4281" xr:uid="{00000000-0005-0000-0000-00003A480000}"/>
    <cellStyle name="40% - uthevingsfarge 1 46 4" xfId="43893" xr:uid="{00000000-0005-0000-0000-00003B480000}"/>
    <cellStyle name="40% - uthevingsfarge 1 46_4 manuell" xfId="53351" xr:uid="{D461EE73-BC1E-427F-865B-3B6FDBBD0587}"/>
    <cellStyle name="40% - uthevingsfarge 1 47" xfId="4282" xr:uid="{00000000-0005-0000-0000-00003D480000}"/>
    <cellStyle name="40% - uthevingsfarge 1 47 2" xfId="4283" xr:uid="{00000000-0005-0000-0000-00003E480000}"/>
    <cellStyle name="40% - uthevingsfarge 1 47 2 2" xfId="4284" xr:uid="{00000000-0005-0000-0000-00003F480000}"/>
    <cellStyle name="40% - uthevingsfarge 1 47 2 3" xfId="43894" xr:uid="{00000000-0005-0000-0000-000040480000}"/>
    <cellStyle name="40% - uthevingsfarge 1 47 2_4 manuell" xfId="53352" xr:uid="{614BFB82-DF7A-42CD-8689-58C5993D7D3C}"/>
    <cellStyle name="40% - uthevingsfarge 1 47 3" xfId="4285" xr:uid="{00000000-0005-0000-0000-000042480000}"/>
    <cellStyle name="40% - uthevingsfarge 1 47 4" xfId="43895" xr:uid="{00000000-0005-0000-0000-000043480000}"/>
    <cellStyle name="40% - uthevingsfarge 1 47_4 manuell" xfId="53353" xr:uid="{7D4F631A-49FD-449A-A0FB-08FC13E104EE}"/>
    <cellStyle name="40% - uthevingsfarge 1 48" xfId="4286" xr:uid="{00000000-0005-0000-0000-000045480000}"/>
    <cellStyle name="40% - uthevingsfarge 1 48 2" xfId="4287" xr:uid="{00000000-0005-0000-0000-000046480000}"/>
    <cellStyle name="40% - uthevingsfarge 1 48 2 2" xfId="4288" xr:uid="{00000000-0005-0000-0000-000047480000}"/>
    <cellStyle name="40% - uthevingsfarge 1 48 2 3" xfId="43896" xr:uid="{00000000-0005-0000-0000-000048480000}"/>
    <cellStyle name="40% - uthevingsfarge 1 48 2_4 manuell" xfId="53354" xr:uid="{A823C18A-1568-45D2-9887-AFB1CCC5528B}"/>
    <cellStyle name="40% - uthevingsfarge 1 48 3" xfId="4289" xr:uid="{00000000-0005-0000-0000-00004A480000}"/>
    <cellStyle name="40% - uthevingsfarge 1 48 4" xfId="43897" xr:uid="{00000000-0005-0000-0000-00004B480000}"/>
    <cellStyle name="40% - uthevingsfarge 1 48_4 manuell" xfId="53355" xr:uid="{753E852B-B5AC-4558-877E-367A9B12580E}"/>
    <cellStyle name="40% - uthevingsfarge 1 49" xfId="4290" xr:uid="{00000000-0005-0000-0000-00004D480000}"/>
    <cellStyle name="40% - uthevingsfarge 1 49 2" xfId="4291" xr:uid="{00000000-0005-0000-0000-00004E480000}"/>
    <cellStyle name="40% - uthevingsfarge 1 49 2 2" xfId="4292" xr:uid="{00000000-0005-0000-0000-00004F480000}"/>
    <cellStyle name="40% - uthevingsfarge 1 49 2 3" xfId="43898" xr:uid="{00000000-0005-0000-0000-000050480000}"/>
    <cellStyle name="40% - uthevingsfarge 1 49 2_4 manuell" xfId="53356" xr:uid="{AA1584A9-5287-418A-A3BA-29D324EDC8CD}"/>
    <cellStyle name="40% - uthevingsfarge 1 49 3" xfId="4293" xr:uid="{00000000-0005-0000-0000-000052480000}"/>
    <cellStyle name="40% - uthevingsfarge 1 49 4" xfId="43899" xr:uid="{00000000-0005-0000-0000-000053480000}"/>
    <cellStyle name="40% - uthevingsfarge 1 49_4 manuell" xfId="53357" xr:uid="{08DD37B6-A89C-47CB-900B-47B47E0313A8}"/>
    <cellStyle name="40% - uthevingsfarge 1 5" xfId="4294" xr:uid="{00000000-0005-0000-0000-000055480000}"/>
    <cellStyle name="40% - uthevingsfarge 1 5 2" xfId="4295" xr:uid="{00000000-0005-0000-0000-000056480000}"/>
    <cellStyle name="40% - uthevingsfarge 1 5 2 2" xfId="4296" xr:uid="{00000000-0005-0000-0000-000057480000}"/>
    <cellStyle name="40% - uthevingsfarge 1 5 2 2 2" xfId="43900" xr:uid="{00000000-0005-0000-0000-000058480000}"/>
    <cellStyle name="40% - uthevingsfarge 1 5 2 2 2 2" xfId="43901" xr:uid="{00000000-0005-0000-0000-000059480000}"/>
    <cellStyle name="40% - uthevingsfarge 1 5 2 2 3" xfId="43902" xr:uid="{00000000-0005-0000-0000-00005A480000}"/>
    <cellStyle name="40% - uthevingsfarge 1 5 2 2_3. Chng in credit spreads" xfId="43903" xr:uid="{00000000-0005-0000-0000-00005B480000}"/>
    <cellStyle name="40% - uthevingsfarge 1 5 2 3" xfId="43904" xr:uid="{00000000-0005-0000-0000-00005C480000}"/>
    <cellStyle name="40% - uthevingsfarge 1 5 2 3 2" xfId="43905" xr:uid="{00000000-0005-0000-0000-00005D480000}"/>
    <cellStyle name="40% - uthevingsfarge 1 5 2 3 2 2" xfId="43906" xr:uid="{00000000-0005-0000-0000-00005E480000}"/>
    <cellStyle name="40% - uthevingsfarge 1 5 2 3 3" xfId="43907" xr:uid="{00000000-0005-0000-0000-00005F480000}"/>
    <cellStyle name="40% - uthevingsfarge 1 5 2 3_3. Chng in credit spreads" xfId="43908" xr:uid="{00000000-0005-0000-0000-000060480000}"/>
    <cellStyle name="40% - uthevingsfarge 1 5 2 4" xfId="43909" xr:uid="{00000000-0005-0000-0000-000061480000}"/>
    <cellStyle name="40% - uthevingsfarge 1 5 2 4 2" xfId="43910" xr:uid="{00000000-0005-0000-0000-000062480000}"/>
    <cellStyle name="40% - uthevingsfarge 1 5 2 5" xfId="43911" xr:uid="{00000000-0005-0000-0000-000063480000}"/>
    <cellStyle name="40% - uthevingsfarge 1 5 2_3. Chng in credit spreads" xfId="43912" xr:uid="{00000000-0005-0000-0000-000064480000}"/>
    <cellStyle name="40% - uthevingsfarge 1 5 3" xfId="4297" xr:uid="{00000000-0005-0000-0000-000065480000}"/>
    <cellStyle name="40% - uthevingsfarge 1 5 3 2" xfId="16224" xr:uid="{00000000-0005-0000-0000-000066480000}"/>
    <cellStyle name="40% - uthevingsfarge 1 5 3 2 2" xfId="43913" xr:uid="{00000000-0005-0000-0000-000067480000}"/>
    <cellStyle name="40% - uthevingsfarge 1 5 3 3" xfId="43914" xr:uid="{00000000-0005-0000-0000-000068480000}"/>
    <cellStyle name="40% - uthevingsfarge 1 5 3_3. Chng in credit spreads" xfId="43915" xr:uid="{00000000-0005-0000-0000-000069480000}"/>
    <cellStyle name="40% - uthevingsfarge 1 5 4" xfId="16225" xr:uid="{00000000-0005-0000-0000-00006A480000}"/>
    <cellStyle name="40% - uthevingsfarge 1 5 4 2" xfId="43916" xr:uid="{00000000-0005-0000-0000-00006B480000}"/>
    <cellStyle name="40% - uthevingsfarge 1 5 4 2 2" xfId="43917" xr:uid="{00000000-0005-0000-0000-00006C480000}"/>
    <cellStyle name="40% - uthevingsfarge 1 5 4 3" xfId="43918" xr:uid="{00000000-0005-0000-0000-00006D480000}"/>
    <cellStyle name="40% - uthevingsfarge 1 5 4_3. Chng in credit spreads" xfId="43919" xr:uid="{00000000-0005-0000-0000-00006E480000}"/>
    <cellStyle name="40% - uthevingsfarge 1 5 5" xfId="16226" xr:uid="{00000000-0005-0000-0000-00006F480000}"/>
    <cellStyle name="40% - uthevingsfarge 1 5 5 2" xfId="43920" xr:uid="{00000000-0005-0000-0000-000070480000}"/>
    <cellStyle name="40% - uthevingsfarge 1 5 6" xfId="38334" xr:uid="{00000000-0005-0000-0000-000071480000}"/>
    <cellStyle name="40% - uthevingsfarge 1 5 7" xfId="43921" xr:uid="{00000000-0005-0000-0000-000072480000}"/>
    <cellStyle name="40% - uthevingsfarge 1 5 8" xfId="43922" xr:uid="{00000000-0005-0000-0000-000073480000}"/>
    <cellStyle name="40% - uthevingsfarge 1 5 9" xfId="43923" xr:uid="{00000000-0005-0000-0000-000074480000}"/>
    <cellStyle name="40% - uthevingsfarge 1 5_3. Chng in credit spreads" xfId="43924" xr:uid="{00000000-0005-0000-0000-000075480000}"/>
    <cellStyle name="40% - uthevingsfarge 1 50" xfId="4298" xr:uid="{00000000-0005-0000-0000-000076480000}"/>
    <cellStyle name="40% - uthevingsfarge 1 50 2" xfId="4299" xr:uid="{00000000-0005-0000-0000-000077480000}"/>
    <cellStyle name="40% - uthevingsfarge 1 50 2 2" xfId="4300" xr:uid="{00000000-0005-0000-0000-000078480000}"/>
    <cellStyle name="40% - uthevingsfarge 1 50 2 3" xfId="43925" xr:uid="{00000000-0005-0000-0000-000079480000}"/>
    <cellStyle name="40% - uthevingsfarge 1 50 2_4 manuell" xfId="53358" xr:uid="{309219C1-0105-41F6-8F25-48B61F0ADBD4}"/>
    <cellStyle name="40% - uthevingsfarge 1 50 3" xfId="4301" xr:uid="{00000000-0005-0000-0000-00007B480000}"/>
    <cellStyle name="40% - uthevingsfarge 1 50 4" xfId="43926" xr:uid="{00000000-0005-0000-0000-00007C480000}"/>
    <cellStyle name="40% - uthevingsfarge 1 50_4 manuell" xfId="53359" xr:uid="{7930DA9C-70B5-49F9-ADCB-8ABEAF27414D}"/>
    <cellStyle name="40% - uthevingsfarge 1 51" xfId="4302" xr:uid="{00000000-0005-0000-0000-00007E480000}"/>
    <cellStyle name="40% - uthevingsfarge 1 51 2" xfId="4303" xr:uid="{00000000-0005-0000-0000-00007F480000}"/>
    <cellStyle name="40% - uthevingsfarge 1 51 2 2" xfId="4304" xr:uid="{00000000-0005-0000-0000-000080480000}"/>
    <cellStyle name="40% - uthevingsfarge 1 51 2 3" xfId="43927" xr:uid="{00000000-0005-0000-0000-000081480000}"/>
    <cellStyle name="40% - uthevingsfarge 1 51 2_4 manuell" xfId="53360" xr:uid="{5E4DF552-221F-46C8-A471-588E2A71ED92}"/>
    <cellStyle name="40% - uthevingsfarge 1 51 3" xfId="4305" xr:uid="{00000000-0005-0000-0000-000083480000}"/>
    <cellStyle name="40% - uthevingsfarge 1 51 4" xfId="43928" xr:uid="{00000000-0005-0000-0000-000084480000}"/>
    <cellStyle name="40% - uthevingsfarge 1 51_4 manuell" xfId="53361" xr:uid="{D7774BC5-70A0-4681-B99C-70AF041282F4}"/>
    <cellStyle name="40% - uthevingsfarge 1 52" xfId="4306" xr:uid="{00000000-0005-0000-0000-000086480000}"/>
    <cellStyle name="40% - uthevingsfarge 1 52 2" xfId="4307" xr:uid="{00000000-0005-0000-0000-000087480000}"/>
    <cellStyle name="40% - uthevingsfarge 1 52 2 2" xfId="4308" xr:uid="{00000000-0005-0000-0000-000088480000}"/>
    <cellStyle name="40% - uthevingsfarge 1 52 2 3" xfId="43929" xr:uid="{00000000-0005-0000-0000-000089480000}"/>
    <cellStyle name="40% - uthevingsfarge 1 52 2_4 manuell" xfId="53362" xr:uid="{80C5B153-2A65-402C-AE57-FE87DF00A9DD}"/>
    <cellStyle name="40% - uthevingsfarge 1 52 3" xfId="4309" xr:uid="{00000000-0005-0000-0000-00008B480000}"/>
    <cellStyle name="40% - uthevingsfarge 1 52 4" xfId="43930" xr:uid="{00000000-0005-0000-0000-00008C480000}"/>
    <cellStyle name="40% - uthevingsfarge 1 52_4 manuell" xfId="53363" xr:uid="{79E03E25-C6B0-4C7F-B7AB-8AFFA8D0F966}"/>
    <cellStyle name="40% - uthevingsfarge 1 53" xfId="4310" xr:uid="{00000000-0005-0000-0000-00008E480000}"/>
    <cellStyle name="40% - uthevingsfarge 1 53 2" xfId="4311" xr:uid="{00000000-0005-0000-0000-00008F480000}"/>
    <cellStyle name="40% - uthevingsfarge 1 53 2 2" xfId="4312" xr:uid="{00000000-0005-0000-0000-000090480000}"/>
    <cellStyle name="40% - uthevingsfarge 1 53 2 3" xfId="43931" xr:uid="{00000000-0005-0000-0000-000091480000}"/>
    <cellStyle name="40% - uthevingsfarge 1 53 2_4 manuell" xfId="53364" xr:uid="{17A15296-309B-495B-BFE0-720B83A2A493}"/>
    <cellStyle name="40% - uthevingsfarge 1 53 3" xfId="4313" xr:uid="{00000000-0005-0000-0000-000093480000}"/>
    <cellStyle name="40% - uthevingsfarge 1 53 4" xfId="43932" xr:uid="{00000000-0005-0000-0000-000094480000}"/>
    <cellStyle name="40% - uthevingsfarge 1 53_4 manuell" xfId="53365" xr:uid="{EA11B8C6-0E60-44F0-98A0-E96EE83A685A}"/>
    <cellStyle name="40% - uthevingsfarge 1 54" xfId="4314" xr:uid="{00000000-0005-0000-0000-000096480000}"/>
    <cellStyle name="40% - uthevingsfarge 1 54 2" xfId="4315" xr:uid="{00000000-0005-0000-0000-000097480000}"/>
    <cellStyle name="40% - uthevingsfarge 1 54 2 2" xfId="4316" xr:uid="{00000000-0005-0000-0000-000098480000}"/>
    <cellStyle name="40% - uthevingsfarge 1 54 2 3" xfId="43933" xr:uid="{00000000-0005-0000-0000-000099480000}"/>
    <cellStyle name="40% - uthevingsfarge 1 54 2_4 manuell" xfId="53366" xr:uid="{13083A62-247E-4DE5-8B52-0B0FAC12075E}"/>
    <cellStyle name="40% - uthevingsfarge 1 54 3" xfId="4317" xr:uid="{00000000-0005-0000-0000-00009B480000}"/>
    <cellStyle name="40% - uthevingsfarge 1 54 4" xfId="43934" xr:uid="{00000000-0005-0000-0000-00009C480000}"/>
    <cellStyle name="40% - uthevingsfarge 1 54_4 manuell" xfId="53367" xr:uid="{BC330523-A9F3-41D9-B092-36618A043C75}"/>
    <cellStyle name="40% - uthevingsfarge 1 55" xfId="4318" xr:uid="{00000000-0005-0000-0000-00009E480000}"/>
    <cellStyle name="40% - uthevingsfarge 1 55 2" xfId="4319" xr:uid="{00000000-0005-0000-0000-00009F480000}"/>
    <cellStyle name="40% - uthevingsfarge 1 55 2 2" xfId="4320" xr:uid="{00000000-0005-0000-0000-0000A0480000}"/>
    <cellStyle name="40% - uthevingsfarge 1 55 2 3" xfId="43935" xr:uid="{00000000-0005-0000-0000-0000A1480000}"/>
    <cellStyle name="40% - uthevingsfarge 1 55 2_4 manuell" xfId="53368" xr:uid="{72C9BB17-4A8A-4B0C-A59B-4E5B19D3561F}"/>
    <cellStyle name="40% - uthevingsfarge 1 55 3" xfId="4321" xr:uid="{00000000-0005-0000-0000-0000A3480000}"/>
    <cellStyle name="40% - uthevingsfarge 1 55 4" xfId="43936" xr:uid="{00000000-0005-0000-0000-0000A4480000}"/>
    <cellStyle name="40% - uthevingsfarge 1 55_4 manuell" xfId="53369" xr:uid="{FEF241EC-FEEB-4BB2-BE1B-983ABF81E5A6}"/>
    <cellStyle name="40% - uthevingsfarge 1 56" xfId="4322" xr:uid="{00000000-0005-0000-0000-0000A6480000}"/>
    <cellStyle name="40% - uthevingsfarge 1 56 2" xfId="4323" xr:uid="{00000000-0005-0000-0000-0000A7480000}"/>
    <cellStyle name="40% - uthevingsfarge 1 56 2 2" xfId="4324" xr:uid="{00000000-0005-0000-0000-0000A8480000}"/>
    <cellStyle name="40% - uthevingsfarge 1 56 2 3" xfId="43937" xr:uid="{00000000-0005-0000-0000-0000A9480000}"/>
    <cellStyle name="40% - uthevingsfarge 1 56 2_4 manuell" xfId="53370" xr:uid="{577254E1-D1B0-43C0-8703-AEED5E95E2D4}"/>
    <cellStyle name="40% - uthevingsfarge 1 56 3" xfId="4325" xr:uid="{00000000-0005-0000-0000-0000AB480000}"/>
    <cellStyle name="40% - uthevingsfarge 1 56 4" xfId="43938" xr:uid="{00000000-0005-0000-0000-0000AC480000}"/>
    <cellStyle name="40% - uthevingsfarge 1 56_4 manuell" xfId="53371" xr:uid="{A18A8773-8F7A-45AD-944F-5308D1B7309F}"/>
    <cellStyle name="40% - uthevingsfarge 1 57" xfId="4326" xr:uid="{00000000-0005-0000-0000-0000AE480000}"/>
    <cellStyle name="40% - uthevingsfarge 1 57 2" xfId="4327" xr:uid="{00000000-0005-0000-0000-0000AF480000}"/>
    <cellStyle name="40% - uthevingsfarge 1 57 2 2" xfId="4328" xr:uid="{00000000-0005-0000-0000-0000B0480000}"/>
    <cellStyle name="40% - uthevingsfarge 1 57 2 3" xfId="43939" xr:uid="{00000000-0005-0000-0000-0000B1480000}"/>
    <cellStyle name="40% - uthevingsfarge 1 57 2_4 manuell" xfId="53372" xr:uid="{3AB507E1-FAA3-44AE-BB3E-B9806556BD9A}"/>
    <cellStyle name="40% - uthevingsfarge 1 57 3" xfId="4329" xr:uid="{00000000-0005-0000-0000-0000B3480000}"/>
    <cellStyle name="40% - uthevingsfarge 1 57 4" xfId="43940" xr:uid="{00000000-0005-0000-0000-0000B4480000}"/>
    <cellStyle name="40% - uthevingsfarge 1 57_4 manuell" xfId="53373" xr:uid="{4DF865EE-E2D2-4983-A50C-2466DC7A744C}"/>
    <cellStyle name="40% - uthevingsfarge 1 58" xfId="4330" xr:uid="{00000000-0005-0000-0000-0000B6480000}"/>
    <cellStyle name="40% - uthevingsfarge 1 58 2" xfId="4331" xr:uid="{00000000-0005-0000-0000-0000B7480000}"/>
    <cellStyle name="40% - uthevingsfarge 1 58 2 2" xfId="4332" xr:uid="{00000000-0005-0000-0000-0000B8480000}"/>
    <cellStyle name="40% - uthevingsfarge 1 58 2 3" xfId="43941" xr:uid="{00000000-0005-0000-0000-0000B9480000}"/>
    <cellStyle name="40% - uthevingsfarge 1 58 2_4 manuell" xfId="53374" xr:uid="{C1F80F92-E5CD-49DD-9562-DC4DBB9CDC55}"/>
    <cellStyle name="40% - uthevingsfarge 1 58 3" xfId="4333" xr:uid="{00000000-0005-0000-0000-0000BB480000}"/>
    <cellStyle name="40% - uthevingsfarge 1 58 4" xfId="43942" xr:uid="{00000000-0005-0000-0000-0000BC480000}"/>
    <cellStyle name="40% - uthevingsfarge 1 58_4 manuell" xfId="53375" xr:uid="{B3DE5A8E-4D3E-47FB-85C7-4EF2B275DB7B}"/>
    <cellStyle name="40% - uthevingsfarge 1 59" xfId="4334" xr:uid="{00000000-0005-0000-0000-0000BE480000}"/>
    <cellStyle name="40% - uthevingsfarge 1 59 2" xfId="4335" xr:uid="{00000000-0005-0000-0000-0000BF480000}"/>
    <cellStyle name="40% - uthevingsfarge 1 59 2 2" xfId="4336" xr:uid="{00000000-0005-0000-0000-0000C0480000}"/>
    <cellStyle name="40% - uthevingsfarge 1 59 2 3" xfId="43943" xr:uid="{00000000-0005-0000-0000-0000C1480000}"/>
    <cellStyle name="40% - uthevingsfarge 1 59 2_4 manuell" xfId="53376" xr:uid="{F6C4A8A9-D98D-4926-8055-057C0022FF87}"/>
    <cellStyle name="40% - uthevingsfarge 1 59 3" xfId="4337" xr:uid="{00000000-0005-0000-0000-0000C3480000}"/>
    <cellStyle name="40% - uthevingsfarge 1 59 4" xfId="43944" xr:uid="{00000000-0005-0000-0000-0000C4480000}"/>
    <cellStyle name="40% - uthevingsfarge 1 59_4 manuell" xfId="53377" xr:uid="{46E46E7C-510C-4403-80D6-4378A490D519}"/>
    <cellStyle name="40% - uthevingsfarge 1 6" xfId="4338" xr:uid="{00000000-0005-0000-0000-0000C6480000}"/>
    <cellStyle name="40% - uthevingsfarge 1 6 2" xfId="4339" xr:uid="{00000000-0005-0000-0000-0000C7480000}"/>
    <cellStyle name="40% - uthevingsfarge 1 6 2 2" xfId="4340" xr:uid="{00000000-0005-0000-0000-0000C8480000}"/>
    <cellStyle name="40% - uthevingsfarge 1 6 2 2 2" xfId="43945" xr:uid="{00000000-0005-0000-0000-0000C9480000}"/>
    <cellStyle name="40% - uthevingsfarge 1 6 2 2_CC1" xfId="53378" xr:uid="{DBE85539-5F0A-402B-BCF2-D97A08C9121A}"/>
    <cellStyle name="40% - uthevingsfarge 1 6 2 3" xfId="43946" xr:uid="{00000000-0005-0000-0000-0000CA480000}"/>
    <cellStyle name="40% - uthevingsfarge 1 6 2 4" xfId="43947" xr:uid="{00000000-0005-0000-0000-0000CB480000}"/>
    <cellStyle name="40% - uthevingsfarge 1 6 2_3. Chng in credit spreads" xfId="43948" xr:uid="{00000000-0005-0000-0000-0000CC480000}"/>
    <cellStyle name="40% - uthevingsfarge 1 6 3" xfId="4341" xr:uid="{00000000-0005-0000-0000-0000CD480000}"/>
    <cellStyle name="40% - uthevingsfarge 1 6 3 2" xfId="16227" xr:uid="{00000000-0005-0000-0000-0000CE480000}"/>
    <cellStyle name="40% - uthevingsfarge 1 6 3 2 2" xfId="43949" xr:uid="{00000000-0005-0000-0000-0000CF480000}"/>
    <cellStyle name="40% - uthevingsfarge 1 6 3 3" xfId="43950" xr:uid="{00000000-0005-0000-0000-0000D0480000}"/>
    <cellStyle name="40% - uthevingsfarge 1 6 3_3. Chng in credit spreads" xfId="43951" xr:uid="{00000000-0005-0000-0000-0000D1480000}"/>
    <cellStyle name="40% - uthevingsfarge 1 6 4" xfId="16228" xr:uid="{00000000-0005-0000-0000-0000D2480000}"/>
    <cellStyle name="40% - uthevingsfarge 1 6 4 2" xfId="43952" xr:uid="{00000000-0005-0000-0000-0000D3480000}"/>
    <cellStyle name="40% - uthevingsfarge 1 6 5" xfId="16229" xr:uid="{00000000-0005-0000-0000-0000D4480000}"/>
    <cellStyle name="40% - uthevingsfarge 1 6 6" xfId="38335" xr:uid="{00000000-0005-0000-0000-0000D5480000}"/>
    <cellStyle name="40% - uthevingsfarge 1 6 7" xfId="43953" xr:uid="{00000000-0005-0000-0000-0000D6480000}"/>
    <cellStyle name="40% - uthevingsfarge 1 6 8" xfId="43954" xr:uid="{00000000-0005-0000-0000-0000D7480000}"/>
    <cellStyle name="40% - uthevingsfarge 1 6 9" xfId="43955" xr:uid="{00000000-0005-0000-0000-0000D8480000}"/>
    <cellStyle name="40% - uthevingsfarge 1 6_3. Chng in credit spreads" xfId="43956" xr:uid="{00000000-0005-0000-0000-0000D9480000}"/>
    <cellStyle name="40% - uthevingsfarge 1 60" xfId="16230" xr:uid="{00000000-0005-0000-0000-0000DA480000}"/>
    <cellStyle name="40% - uthevingsfarge 1 60 2" xfId="16231" xr:uid="{00000000-0005-0000-0000-0000DB480000}"/>
    <cellStyle name="40% - uthevingsfarge 1 60 2 2" xfId="35012" xr:uid="{00000000-0005-0000-0000-0000DC480000}"/>
    <cellStyle name="40% - uthevingsfarge 1 60 3" xfId="16232" xr:uid="{00000000-0005-0000-0000-0000DD480000}"/>
    <cellStyle name="40% - uthevingsfarge 1 60 4" xfId="34776" xr:uid="{00000000-0005-0000-0000-0000DE480000}"/>
    <cellStyle name="40% - uthevingsfarge 1 60_43 Manuell" xfId="54815" xr:uid="{FD6014CA-D5F4-4C11-ABBA-0626C873BCEF}"/>
    <cellStyle name="40% - uthevingsfarge 1 61" xfId="16233" xr:uid="{00000000-0005-0000-0000-0000E0480000}"/>
    <cellStyle name="40% - uthevingsfarge 1 61 2" xfId="16234" xr:uid="{00000000-0005-0000-0000-0000E1480000}"/>
    <cellStyle name="40% - uthevingsfarge 1 61 2 2" xfId="35033" xr:uid="{00000000-0005-0000-0000-0000E2480000}"/>
    <cellStyle name="40% - uthevingsfarge 1 61 3" xfId="16235" xr:uid="{00000000-0005-0000-0000-0000E3480000}"/>
    <cellStyle name="40% - uthevingsfarge 1 61 4" xfId="34802" xr:uid="{00000000-0005-0000-0000-0000E4480000}"/>
    <cellStyle name="40% - uthevingsfarge 1 61_43 Manuell" xfId="54816" xr:uid="{C4D33D09-CAEC-4703-A610-F38DAFED9B09}"/>
    <cellStyle name="40% - uthevingsfarge 1 62" xfId="16236" xr:uid="{00000000-0005-0000-0000-0000E6480000}"/>
    <cellStyle name="40% - uthevingsfarge 1 62 2" xfId="16237" xr:uid="{00000000-0005-0000-0000-0000E7480000}"/>
    <cellStyle name="40% - uthevingsfarge 1 62 2 2" xfId="35024" xr:uid="{00000000-0005-0000-0000-0000E8480000}"/>
    <cellStyle name="40% - uthevingsfarge 1 62 3" xfId="34791" xr:uid="{00000000-0005-0000-0000-0000E9480000}"/>
    <cellStyle name="40% - uthevingsfarge 1 62_43 Manuell" xfId="54817" xr:uid="{EE8044A7-8C62-4842-AC46-CF96602BD46B}"/>
    <cellStyle name="40% - uthevingsfarge 1 63" xfId="16238" xr:uid="{00000000-0005-0000-0000-0000EB480000}"/>
    <cellStyle name="40% - uthevingsfarge 1 63 2" xfId="34986" xr:uid="{00000000-0005-0000-0000-0000EC480000}"/>
    <cellStyle name="40% - uthevingsfarge 1 64" xfId="16239" xr:uid="{00000000-0005-0000-0000-0000ED480000}"/>
    <cellStyle name="40% - uthevingsfarge 1 64 2" xfId="35065" xr:uid="{00000000-0005-0000-0000-0000EE480000}"/>
    <cellStyle name="40% - uthevingsfarge 1 65" xfId="16240" xr:uid="{00000000-0005-0000-0000-0000EF480000}"/>
    <cellStyle name="40% - uthevingsfarge 1 65 2" xfId="34956" xr:uid="{00000000-0005-0000-0000-0000F0480000}"/>
    <cellStyle name="40% - uthevingsfarge 1 66" xfId="16241" xr:uid="{00000000-0005-0000-0000-0000F1480000}"/>
    <cellStyle name="40% - uthevingsfarge 1 66 2" xfId="35051" xr:uid="{00000000-0005-0000-0000-0000F2480000}"/>
    <cellStyle name="40% - uthevingsfarge 1 67" xfId="34925" xr:uid="{00000000-0005-0000-0000-0000F3480000}"/>
    <cellStyle name="40% - uthevingsfarge 1 68" xfId="43957" xr:uid="{00000000-0005-0000-0000-0000F4480000}"/>
    <cellStyle name="40% - uthevingsfarge 1 69" xfId="43958" xr:uid="{00000000-0005-0000-0000-0000F5480000}"/>
    <cellStyle name="40% - uthevingsfarge 1 7" xfId="4342" xr:uid="{00000000-0005-0000-0000-0000F6480000}"/>
    <cellStyle name="40% - uthevingsfarge 1 7 2" xfId="4343" xr:uid="{00000000-0005-0000-0000-0000F7480000}"/>
    <cellStyle name="40% - uthevingsfarge 1 7 2 2" xfId="4344" xr:uid="{00000000-0005-0000-0000-0000F8480000}"/>
    <cellStyle name="40% - uthevingsfarge 1 7 2 3" xfId="43959" xr:uid="{00000000-0005-0000-0000-0000F9480000}"/>
    <cellStyle name="40% - uthevingsfarge 1 7 2 4" xfId="43960" xr:uid="{00000000-0005-0000-0000-0000FA480000}"/>
    <cellStyle name="40% - uthevingsfarge 1 7 2_4 manuell" xfId="53379" xr:uid="{73895F89-DC32-4FE5-8537-50499EBD6308}"/>
    <cellStyle name="40% - uthevingsfarge 1 7 3" xfId="4345" xr:uid="{00000000-0005-0000-0000-0000FC480000}"/>
    <cellStyle name="40% - uthevingsfarge 1 7 3 2" xfId="16242" xr:uid="{00000000-0005-0000-0000-0000FD480000}"/>
    <cellStyle name="40% - uthevingsfarge 1 7 3_43 Manuell" xfId="54818" xr:uid="{A43A8988-57DE-45DF-B947-59C175A3FA8E}"/>
    <cellStyle name="40% - uthevingsfarge 1 7 4" xfId="16243" xr:uid="{00000000-0005-0000-0000-0000FF480000}"/>
    <cellStyle name="40% - uthevingsfarge 1 7 5" xfId="16244" xr:uid="{00000000-0005-0000-0000-000000490000}"/>
    <cellStyle name="40% - uthevingsfarge 1 7 6" xfId="43961" xr:uid="{00000000-0005-0000-0000-000001490000}"/>
    <cellStyle name="40% - uthevingsfarge 1 7 7" xfId="43962" xr:uid="{00000000-0005-0000-0000-000002490000}"/>
    <cellStyle name="40% - uthevingsfarge 1 7 8" xfId="43963" xr:uid="{00000000-0005-0000-0000-000003490000}"/>
    <cellStyle name="40% - uthevingsfarge 1 7_3. Chng in credit spreads" xfId="43964" xr:uid="{00000000-0005-0000-0000-000004490000}"/>
    <cellStyle name="40% - uthevingsfarge 1 70" xfId="43965" xr:uid="{00000000-0005-0000-0000-000005490000}"/>
    <cellStyle name="40% - uthevingsfarge 1 71" xfId="43966" xr:uid="{00000000-0005-0000-0000-000006490000}"/>
    <cellStyle name="40% - uthevingsfarge 1 72" xfId="43967" xr:uid="{00000000-0005-0000-0000-000007490000}"/>
    <cellStyle name="40% - uthevingsfarge 1 73" xfId="43968" xr:uid="{00000000-0005-0000-0000-000008490000}"/>
    <cellStyle name="40% - uthevingsfarge 1 74" xfId="43969" xr:uid="{00000000-0005-0000-0000-000009490000}"/>
    <cellStyle name="40% - uthevingsfarge 1 8" xfId="4346" xr:uid="{00000000-0005-0000-0000-00000A490000}"/>
    <cellStyle name="40% - uthevingsfarge 1 8 2" xfId="4347" xr:uid="{00000000-0005-0000-0000-00000B490000}"/>
    <cellStyle name="40% - uthevingsfarge 1 8 2 2" xfId="4348" xr:uid="{00000000-0005-0000-0000-00000C490000}"/>
    <cellStyle name="40% - uthevingsfarge 1 8 2 3" xfId="43970" xr:uid="{00000000-0005-0000-0000-00000D490000}"/>
    <cellStyle name="40% - uthevingsfarge 1 8 2 4" xfId="43971" xr:uid="{00000000-0005-0000-0000-00000E490000}"/>
    <cellStyle name="40% - uthevingsfarge 1 8 2_4 manuell" xfId="53380" xr:uid="{3F45B591-9965-43CA-9B78-EB2C016BC17C}"/>
    <cellStyle name="40% - uthevingsfarge 1 8 3" xfId="4349" xr:uid="{00000000-0005-0000-0000-000010490000}"/>
    <cellStyle name="40% - uthevingsfarge 1 8 4" xfId="43972" xr:uid="{00000000-0005-0000-0000-000011490000}"/>
    <cellStyle name="40% - uthevingsfarge 1 8 5" xfId="43973" xr:uid="{00000000-0005-0000-0000-000012490000}"/>
    <cellStyle name="40% - uthevingsfarge 1 8_3. Chng in credit spreads" xfId="43974" xr:uid="{00000000-0005-0000-0000-000013490000}"/>
    <cellStyle name="40% - uthevingsfarge 1 9" xfId="4350" xr:uid="{00000000-0005-0000-0000-000014490000}"/>
    <cellStyle name="40% - uthevingsfarge 1 9 2" xfId="4351" xr:uid="{00000000-0005-0000-0000-000015490000}"/>
    <cellStyle name="40% - uthevingsfarge 1 9 2 2" xfId="4352" xr:uid="{00000000-0005-0000-0000-000016490000}"/>
    <cellStyle name="40% - uthevingsfarge 1 9 2 3" xfId="43975" xr:uid="{00000000-0005-0000-0000-000017490000}"/>
    <cellStyle name="40% - uthevingsfarge 1 9 2_4 manuell" xfId="53381" xr:uid="{6F10F46D-8520-4D96-A849-CDB7B86E5DF6}"/>
    <cellStyle name="40% - uthevingsfarge 1 9 3" xfId="4353" xr:uid="{00000000-0005-0000-0000-000019490000}"/>
    <cellStyle name="40% - uthevingsfarge 1 9 4" xfId="43976" xr:uid="{00000000-0005-0000-0000-00001A490000}"/>
    <cellStyle name="40% - uthevingsfarge 1 9 5" xfId="43977" xr:uid="{00000000-0005-0000-0000-00001B490000}"/>
    <cellStyle name="40% - uthevingsfarge 1 9_4 manuell" xfId="53382" xr:uid="{285478D9-DE2A-4552-81DB-019B2DF86F92}"/>
    <cellStyle name="40% - uthevingsfarge 1_4 manuell" xfId="53383" xr:uid="{9FCD251A-5236-4BF4-A963-3315FA6EBD8C}"/>
    <cellStyle name="40% - uthevingsfarge 2" xfId="34651" xr:uid="{00000000-0005-0000-0000-00001E490000}"/>
    <cellStyle name="40% - uthevingsfarge 2 10" xfId="4354" xr:uid="{00000000-0005-0000-0000-00001F490000}"/>
    <cellStyle name="40% - uthevingsfarge 2 10 2" xfId="4355" xr:uid="{00000000-0005-0000-0000-000020490000}"/>
    <cellStyle name="40% - uthevingsfarge 2 10 2 2" xfId="4356" xr:uid="{00000000-0005-0000-0000-000021490000}"/>
    <cellStyle name="40% - uthevingsfarge 2 10 2 3" xfId="43978" xr:uid="{00000000-0005-0000-0000-000022490000}"/>
    <cellStyle name="40% - uthevingsfarge 2 10 2_4 manuell" xfId="53384" xr:uid="{91D036B0-800E-4DAC-8061-2336C94CBD99}"/>
    <cellStyle name="40% - uthevingsfarge 2 10 3" xfId="4357" xr:uid="{00000000-0005-0000-0000-000024490000}"/>
    <cellStyle name="40% - uthevingsfarge 2 10 4" xfId="43979" xr:uid="{00000000-0005-0000-0000-000025490000}"/>
    <cellStyle name="40% - uthevingsfarge 2 10 5" xfId="43980" xr:uid="{00000000-0005-0000-0000-000026490000}"/>
    <cellStyle name="40% - uthevingsfarge 2 10_4 manuell" xfId="53385" xr:uid="{1F1B4207-EFC3-4957-98D9-48650D22BA13}"/>
    <cellStyle name="40% - uthevingsfarge 2 11" xfId="4358" xr:uid="{00000000-0005-0000-0000-000028490000}"/>
    <cellStyle name="40% - uthevingsfarge 2 11 2" xfId="4359" xr:uid="{00000000-0005-0000-0000-000029490000}"/>
    <cellStyle name="40% - uthevingsfarge 2 11 2 2" xfId="4360" xr:uid="{00000000-0005-0000-0000-00002A490000}"/>
    <cellStyle name="40% - uthevingsfarge 2 11 2 3" xfId="43981" xr:uid="{00000000-0005-0000-0000-00002B490000}"/>
    <cellStyle name="40% - uthevingsfarge 2 11 2_4 manuell" xfId="53386" xr:uid="{B4200C01-0677-4578-94F8-EC3346736DE0}"/>
    <cellStyle name="40% - uthevingsfarge 2 11 3" xfId="4361" xr:uid="{00000000-0005-0000-0000-00002D490000}"/>
    <cellStyle name="40% - uthevingsfarge 2 11 4" xfId="43982" xr:uid="{00000000-0005-0000-0000-00002E490000}"/>
    <cellStyle name="40% - uthevingsfarge 2 11_4 manuell" xfId="53387" xr:uid="{8A1F6862-3531-4F0C-961E-91D5ADB2AD0A}"/>
    <cellStyle name="40% - uthevingsfarge 2 12" xfId="4362" xr:uid="{00000000-0005-0000-0000-000030490000}"/>
    <cellStyle name="40% - uthevingsfarge 2 12 2" xfId="4363" xr:uid="{00000000-0005-0000-0000-000031490000}"/>
    <cellStyle name="40% - uthevingsfarge 2 12 2 2" xfId="4364" xr:uid="{00000000-0005-0000-0000-000032490000}"/>
    <cellStyle name="40% - uthevingsfarge 2 12 2 3" xfId="43983" xr:uid="{00000000-0005-0000-0000-000033490000}"/>
    <cellStyle name="40% - uthevingsfarge 2 12 2_4 manuell" xfId="53388" xr:uid="{8E2D2822-F93A-410A-9DEF-3B15FFFC9DD7}"/>
    <cellStyle name="40% - uthevingsfarge 2 12 3" xfId="4365" xr:uid="{00000000-0005-0000-0000-000035490000}"/>
    <cellStyle name="40% - uthevingsfarge 2 12 4" xfId="43984" xr:uid="{00000000-0005-0000-0000-000036490000}"/>
    <cellStyle name="40% - uthevingsfarge 2 12_4 manuell" xfId="53389" xr:uid="{AC5C4CD1-45DA-4FA7-9426-671A7C3FF0DA}"/>
    <cellStyle name="40% - uthevingsfarge 2 13" xfId="4366" xr:uid="{00000000-0005-0000-0000-000038490000}"/>
    <cellStyle name="40% - uthevingsfarge 2 13 2" xfId="4367" xr:uid="{00000000-0005-0000-0000-000039490000}"/>
    <cellStyle name="40% - uthevingsfarge 2 13 2 2" xfId="4368" xr:uid="{00000000-0005-0000-0000-00003A490000}"/>
    <cellStyle name="40% - uthevingsfarge 2 13 2 3" xfId="43985" xr:uid="{00000000-0005-0000-0000-00003B490000}"/>
    <cellStyle name="40% - uthevingsfarge 2 13 2_4 manuell" xfId="53390" xr:uid="{0FE87D80-8478-4560-A05C-F1F6C99225A8}"/>
    <cellStyle name="40% - uthevingsfarge 2 13 3" xfId="4369" xr:uid="{00000000-0005-0000-0000-00003D490000}"/>
    <cellStyle name="40% - uthevingsfarge 2 13 4" xfId="43986" xr:uid="{00000000-0005-0000-0000-00003E490000}"/>
    <cellStyle name="40% - uthevingsfarge 2 13_4 manuell" xfId="53391" xr:uid="{514A2E44-7063-4D6D-9D5D-223C7DF406D5}"/>
    <cellStyle name="40% - uthevingsfarge 2 14" xfId="4370" xr:uid="{00000000-0005-0000-0000-000040490000}"/>
    <cellStyle name="40% - uthevingsfarge 2 14 2" xfId="4371" xr:uid="{00000000-0005-0000-0000-000041490000}"/>
    <cellStyle name="40% - uthevingsfarge 2 14 2 2" xfId="4372" xr:uid="{00000000-0005-0000-0000-000042490000}"/>
    <cellStyle name="40% - uthevingsfarge 2 14 2 3" xfId="43987" xr:uid="{00000000-0005-0000-0000-000043490000}"/>
    <cellStyle name="40% - uthevingsfarge 2 14 2_4 manuell" xfId="53392" xr:uid="{073C5726-5F33-4699-A7A5-2044C281F078}"/>
    <cellStyle name="40% - uthevingsfarge 2 14 3" xfId="4373" xr:uid="{00000000-0005-0000-0000-000045490000}"/>
    <cellStyle name="40% - uthevingsfarge 2 14 4" xfId="43988" xr:uid="{00000000-0005-0000-0000-000046490000}"/>
    <cellStyle name="40% - uthevingsfarge 2 14_4 manuell" xfId="53393" xr:uid="{3C7468BE-3FFD-4CC4-B081-16B6286F2EE3}"/>
    <cellStyle name="40% - uthevingsfarge 2 15" xfId="4374" xr:uid="{00000000-0005-0000-0000-000048490000}"/>
    <cellStyle name="40% - uthevingsfarge 2 15 2" xfId="4375" xr:uid="{00000000-0005-0000-0000-000049490000}"/>
    <cellStyle name="40% - uthevingsfarge 2 15 2 2" xfId="4376" xr:uid="{00000000-0005-0000-0000-00004A490000}"/>
    <cellStyle name="40% - uthevingsfarge 2 15 2 3" xfId="43989" xr:uid="{00000000-0005-0000-0000-00004B490000}"/>
    <cellStyle name="40% - uthevingsfarge 2 15 2_4 manuell" xfId="53394" xr:uid="{88D739C7-A926-4602-BD91-F6C521DA5AB7}"/>
    <cellStyle name="40% - uthevingsfarge 2 15 3" xfId="4377" xr:uid="{00000000-0005-0000-0000-00004D490000}"/>
    <cellStyle name="40% - uthevingsfarge 2 15 4" xfId="43990" xr:uid="{00000000-0005-0000-0000-00004E490000}"/>
    <cellStyle name="40% - uthevingsfarge 2 15_4 manuell" xfId="53395" xr:uid="{1323370F-2594-4F18-AD2D-A9D30CD216A0}"/>
    <cellStyle name="40% - uthevingsfarge 2 16" xfId="4378" xr:uid="{00000000-0005-0000-0000-000050490000}"/>
    <cellStyle name="40% - uthevingsfarge 2 16 2" xfId="4379" xr:uid="{00000000-0005-0000-0000-000051490000}"/>
    <cellStyle name="40% - uthevingsfarge 2 16 2 2" xfId="4380" xr:uid="{00000000-0005-0000-0000-000052490000}"/>
    <cellStyle name="40% - uthevingsfarge 2 16 2 3" xfId="43991" xr:uid="{00000000-0005-0000-0000-000053490000}"/>
    <cellStyle name="40% - uthevingsfarge 2 16 2_4 manuell" xfId="53396" xr:uid="{0ECDFDB9-63F4-4CBF-B402-6D84BE942300}"/>
    <cellStyle name="40% - uthevingsfarge 2 16 3" xfId="4381" xr:uid="{00000000-0005-0000-0000-000055490000}"/>
    <cellStyle name="40% - uthevingsfarge 2 16 4" xfId="43992" xr:uid="{00000000-0005-0000-0000-000056490000}"/>
    <cellStyle name="40% - uthevingsfarge 2 16_4 manuell" xfId="53397" xr:uid="{47C73479-3EC4-4FF1-9E59-89A03DE7C0A6}"/>
    <cellStyle name="40% - uthevingsfarge 2 17" xfId="4382" xr:uid="{00000000-0005-0000-0000-000058490000}"/>
    <cellStyle name="40% - uthevingsfarge 2 17 2" xfId="4383" xr:uid="{00000000-0005-0000-0000-000059490000}"/>
    <cellStyle name="40% - uthevingsfarge 2 17 2 2" xfId="4384" xr:uid="{00000000-0005-0000-0000-00005A490000}"/>
    <cellStyle name="40% - uthevingsfarge 2 17 2 3" xfId="43993" xr:uid="{00000000-0005-0000-0000-00005B490000}"/>
    <cellStyle name="40% - uthevingsfarge 2 17 2_4 manuell" xfId="53398" xr:uid="{AFF43B0C-F754-4639-A379-7F4BFFE38CFC}"/>
    <cellStyle name="40% - uthevingsfarge 2 17 3" xfId="4385" xr:uid="{00000000-0005-0000-0000-00005D490000}"/>
    <cellStyle name="40% - uthevingsfarge 2 17 4" xfId="43994" xr:uid="{00000000-0005-0000-0000-00005E490000}"/>
    <cellStyle name="40% - uthevingsfarge 2 17_4 manuell" xfId="53399" xr:uid="{35D1BD33-C2CA-46BF-959A-E317496A9D44}"/>
    <cellStyle name="40% - uthevingsfarge 2 18" xfId="4386" xr:uid="{00000000-0005-0000-0000-000060490000}"/>
    <cellStyle name="40% - uthevingsfarge 2 18 2" xfId="4387" xr:uid="{00000000-0005-0000-0000-000061490000}"/>
    <cellStyle name="40% - uthevingsfarge 2 18 2 2" xfId="4388" xr:uid="{00000000-0005-0000-0000-000062490000}"/>
    <cellStyle name="40% - uthevingsfarge 2 18 2 3" xfId="43995" xr:uid="{00000000-0005-0000-0000-000063490000}"/>
    <cellStyle name="40% - uthevingsfarge 2 18 2_4 manuell" xfId="53400" xr:uid="{EB9F8A2A-9FFC-4A25-B2D2-C9EEC543C89D}"/>
    <cellStyle name="40% - uthevingsfarge 2 18 3" xfId="4389" xr:uid="{00000000-0005-0000-0000-000065490000}"/>
    <cellStyle name="40% - uthevingsfarge 2 18 4" xfId="43996" xr:uid="{00000000-0005-0000-0000-000066490000}"/>
    <cellStyle name="40% - uthevingsfarge 2 18_4 manuell" xfId="53401" xr:uid="{C84DDB99-55FC-402B-ADA0-4F7A06F3F74B}"/>
    <cellStyle name="40% - uthevingsfarge 2 19" xfId="4390" xr:uid="{00000000-0005-0000-0000-000068490000}"/>
    <cellStyle name="40% - uthevingsfarge 2 19 2" xfId="4391" xr:uid="{00000000-0005-0000-0000-000069490000}"/>
    <cellStyle name="40% - uthevingsfarge 2 19 2 2" xfId="4392" xr:uid="{00000000-0005-0000-0000-00006A490000}"/>
    <cellStyle name="40% - uthevingsfarge 2 19 2 3" xfId="43997" xr:uid="{00000000-0005-0000-0000-00006B490000}"/>
    <cellStyle name="40% - uthevingsfarge 2 19 2_4 manuell" xfId="53402" xr:uid="{B99FD38A-5A2D-41CC-915E-1E4745FE98B1}"/>
    <cellStyle name="40% - uthevingsfarge 2 19 3" xfId="4393" xr:uid="{00000000-0005-0000-0000-00006D490000}"/>
    <cellStyle name="40% - uthevingsfarge 2 19 4" xfId="43998" xr:uid="{00000000-0005-0000-0000-00006E490000}"/>
    <cellStyle name="40% - uthevingsfarge 2 19_4 manuell" xfId="53403" xr:uid="{A5DEF73F-FF22-4276-9353-AE73A9E28A73}"/>
    <cellStyle name="40% - uthevingsfarge 2 2" xfId="4394" xr:uid="{00000000-0005-0000-0000-000070490000}"/>
    <cellStyle name="40% - uthevingsfarge 2 2 10" xfId="16245" xr:uid="{00000000-0005-0000-0000-000071490000}"/>
    <cellStyle name="40% - uthevingsfarge 2 2 10 2" xfId="16246" xr:uid="{00000000-0005-0000-0000-000072490000}"/>
    <cellStyle name="40% - uthevingsfarge 2 2 10 3" xfId="16247" xr:uid="{00000000-0005-0000-0000-000073490000}"/>
    <cellStyle name="40% - uthevingsfarge 2 2 10_43 Manuell" xfId="54819" xr:uid="{700E72EA-C260-414C-B7C9-EF3C7E3BCA18}"/>
    <cellStyle name="40% - uthevingsfarge 2 2 11" xfId="16248" xr:uid="{00000000-0005-0000-0000-000075490000}"/>
    <cellStyle name="40% - uthevingsfarge 2 2 12" xfId="16249" xr:uid="{00000000-0005-0000-0000-000076490000}"/>
    <cellStyle name="40% - uthevingsfarge 2 2 13" xfId="43999" xr:uid="{00000000-0005-0000-0000-000077490000}"/>
    <cellStyle name="40% - uthevingsfarge 2 2 14" xfId="44000" xr:uid="{00000000-0005-0000-0000-000078490000}"/>
    <cellStyle name="40% - uthevingsfarge 2 2 15" xfId="44001" xr:uid="{00000000-0005-0000-0000-000079490000}"/>
    <cellStyle name="40% - uthevingsfarge 2 2 16" xfId="44002" xr:uid="{00000000-0005-0000-0000-00007A490000}"/>
    <cellStyle name="40% - uthevingsfarge 2 2 2" xfId="4395" xr:uid="{00000000-0005-0000-0000-00007B490000}"/>
    <cellStyle name="40% - uthevingsfarge 2 2 2 10" xfId="44003" xr:uid="{00000000-0005-0000-0000-00007C490000}"/>
    <cellStyle name="40% - uthevingsfarge 2 2 2 11" xfId="44004" xr:uid="{00000000-0005-0000-0000-00007D490000}"/>
    <cellStyle name="40% - uthevingsfarge 2 2 2 2" xfId="4396" xr:uid="{00000000-0005-0000-0000-00007E490000}"/>
    <cellStyle name="40% - uthevingsfarge 2 2 2 2 10" xfId="44005" xr:uid="{00000000-0005-0000-0000-00007F490000}"/>
    <cellStyle name="40% - uthevingsfarge 2 2 2 2 2" xfId="16250" xr:uid="{00000000-0005-0000-0000-000080490000}"/>
    <cellStyle name="40% - uthevingsfarge 2 2 2 2 2 2" xfId="16251" xr:uid="{00000000-0005-0000-0000-000081490000}"/>
    <cellStyle name="40% - uthevingsfarge 2 2 2 2 2 2 2" xfId="44006" xr:uid="{00000000-0005-0000-0000-000082490000}"/>
    <cellStyle name="40% - uthevingsfarge 2 2 2 2 2 2 2 2" xfId="44007" xr:uid="{00000000-0005-0000-0000-000083490000}"/>
    <cellStyle name="40% - uthevingsfarge 2 2 2 2 2 2 3" xfId="44008" xr:uid="{00000000-0005-0000-0000-000084490000}"/>
    <cellStyle name="40% - uthevingsfarge 2 2 2 2 2 2_3. Chng in credit spreads" xfId="44009" xr:uid="{00000000-0005-0000-0000-000085490000}"/>
    <cellStyle name="40% - uthevingsfarge 2 2 2 2 2 3" xfId="16252" xr:uid="{00000000-0005-0000-0000-000086490000}"/>
    <cellStyle name="40% - uthevingsfarge 2 2 2 2 2 3 2" xfId="44010" xr:uid="{00000000-0005-0000-0000-000087490000}"/>
    <cellStyle name="40% - uthevingsfarge 2 2 2 2 2 4" xfId="44011" xr:uid="{00000000-0005-0000-0000-000088490000}"/>
    <cellStyle name="40% - uthevingsfarge 2 2 2 2 2 5" xfId="44012" xr:uid="{00000000-0005-0000-0000-000089490000}"/>
    <cellStyle name="40% - uthevingsfarge 2 2 2 2 2 6" xfId="44013" xr:uid="{00000000-0005-0000-0000-00008A490000}"/>
    <cellStyle name="40% - uthevingsfarge 2 2 2 2 2_3. Chng in credit spreads" xfId="44014" xr:uid="{00000000-0005-0000-0000-00008B490000}"/>
    <cellStyle name="40% - uthevingsfarge 2 2 2 2 3" xfId="16253" xr:uid="{00000000-0005-0000-0000-00008C490000}"/>
    <cellStyle name="40% - uthevingsfarge 2 2 2 2 3 2" xfId="16254" xr:uid="{00000000-0005-0000-0000-00008D490000}"/>
    <cellStyle name="40% - uthevingsfarge 2 2 2 2 3 2 2" xfId="44015" xr:uid="{00000000-0005-0000-0000-00008E490000}"/>
    <cellStyle name="40% - uthevingsfarge 2 2 2 2 3 2 2 2" xfId="44016" xr:uid="{00000000-0005-0000-0000-00008F490000}"/>
    <cellStyle name="40% - uthevingsfarge 2 2 2 2 3 2 3" xfId="44017" xr:uid="{00000000-0005-0000-0000-000090490000}"/>
    <cellStyle name="40% - uthevingsfarge 2 2 2 2 3 2_3. Chng in credit spreads" xfId="44018" xr:uid="{00000000-0005-0000-0000-000091490000}"/>
    <cellStyle name="40% - uthevingsfarge 2 2 2 2 3 3" xfId="16255" xr:uid="{00000000-0005-0000-0000-000092490000}"/>
    <cellStyle name="40% - uthevingsfarge 2 2 2 2 3 3 2" xfId="44019" xr:uid="{00000000-0005-0000-0000-000093490000}"/>
    <cellStyle name="40% - uthevingsfarge 2 2 2 2 3 4" xfId="44020" xr:uid="{00000000-0005-0000-0000-000094490000}"/>
    <cellStyle name="40% - uthevingsfarge 2 2 2 2 3 5" xfId="44021" xr:uid="{00000000-0005-0000-0000-000095490000}"/>
    <cellStyle name="40% - uthevingsfarge 2 2 2 2 3 6" xfId="44022" xr:uid="{00000000-0005-0000-0000-000096490000}"/>
    <cellStyle name="40% - uthevingsfarge 2 2 2 2 3_3. Chng in credit spreads" xfId="44023" xr:uid="{00000000-0005-0000-0000-000097490000}"/>
    <cellStyle name="40% - uthevingsfarge 2 2 2 2 4" xfId="16256" xr:uid="{00000000-0005-0000-0000-000098490000}"/>
    <cellStyle name="40% - uthevingsfarge 2 2 2 2 4 2" xfId="16257" xr:uid="{00000000-0005-0000-0000-000099490000}"/>
    <cellStyle name="40% - uthevingsfarge 2 2 2 2 4 2 2" xfId="44024" xr:uid="{00000000-0005-0000-0000-00009A490000}"/>
    <cellStyle name="40% - uthevingsfarge 2 2 2 2 4 3" xfId="16258" xr:uid="{00000000-0005-0000-0000-00009B490000}"/>
    <cellStyle name="40% - uthevingsfarge 2 2 2 2 4 4" xfId="44025" xr:uid="{00000000-0005-0000-0000-00009C490000}"/>
    <cellStyle name="40% - uthevingsfarge 2 2 2 2 4 5" xfId="44026" xr:uid="{00000000-0005-0000-0000-00009D490000}"/>
    <cellStyle name="40% - uthevingsfarge 2 2 2 2 4 6" xfId="44027" xr:uid="{00000000-0005-0000-0000-00009E490000}"/>
    <cellStyle name="40% - uthevingsfarge 2 2 2 2 4_3. Chng in credit spreads" xfId="44028" xr:uid="{00000000-0005-0000-0000-00009F490000}"/>
    <cellStyle name="40% - uthevingsfarge 2 2 2 2 5" xfId="16259" xr:uid="{00000000-0005-0000-0000-0000A0490000}"/>
    <cellStyle name="40% - uthevingsfarge 2 2 2 2 5 2" xfId="16260" xr:uid="{00000000-0005-0000-0000-0000A1490000}"/>
    <cellStyle name="40% - uthevingsfarge 2 2 2 2 5 2 2" xfId="44029" xr:uid="{00000000-0005-0000-0000-0000A2490000}"/>
    <cellStyle name="40% - uthevingsfarge 2 2 2 2 5 3" xfId="16261" xr:uid="{00000000-0005-0000-0000-0000A3490000}"/>
    <cellStyle name="40% - uthevingsfarge 2 2 2 2 5 4" xfId="44030" xr:uid="{00000000-0005-0000-0000-0000A4490000}"/>
    <cellStyle name="40% - uthevingsfarge 2 2 2 2 5 5" xfId="44031" xr:uid="{00000000-0005-0000-0000-0000A5490000}"/>
    <cellStyle name="40% - uthevingsfarge 2 2 2 2 5_3. Chng in credit spreads" xfId="44032" xr:uid="{00000000-0005-0000-0000-0000A6490000}"/>
    <cellStyle name="40% - uthevingsfarge 2 2 2 2 6" xfId="16262" xr:uid="{00000000-0005-0000-0000-0000A7490000}"/>
    <cellStyle name="40% - uthevingsfarge 2 2 2 2 6 2" xfId="44033" xr:uid="{00000000-0005-0000-0000-0000A8490000}"/>
    <cellStyle name="40% - uthevingsfarge 2 2 2 2 7" xfId="16263" xr:uid="{00000000-0005-0000-0000-0000A9490000}"/>
    <cellStyle name="40% - uthevingsfarge 2 2 2 2 8" xfId="44034" xr:uid="{00000000-0005-0000-0000-0000AA490000}"/>
    <cellStyle name="40% - uthevingsfarge 2 2 2 2 9" xfId="44035" xr:uid="{00000000-0005-0000-0000-0000AB490000}"/>
    <cellStyle name="40% - uthevingsfarge 2 2 2 2_3. Chng in credit spreads" xfId="44036" xr:uid="{00000000-0005-0000-0000-0000AC490000}"/>
    <cellStyle name="40% - uthevingsfarge 2 2 2 3" xfId="16264" xr:uid="{00000000-0005-0000-0000-0000AD490000}"/>
    <cellStyle name="40% - uthevingsfarge 2 2 2 3 2" xfId="16265" xr:uid="{00000000-0005-0000-0000-0000AE490000}"/>
    <cellStyle name="40% - uthevingsfarge 2 2 2 3 2 2" xfId="44037" xr:uid="{00000000-0005-0000-0000-0000AF490000}"/>
    <cellStyle name="40% - uthevingsfarge 2 2 2 3 2 2 2" xfId="44038" xr:uid="{00000000-0005-0000-0000-0000B0490000}"/>
    <cellStyle name="40% - uthevingsfarge 2 2 2 3 2 3" xfId="44039" xr:uid="{00000000-0005-0000-0000-0000B1490000}"/>
    <cellStyle name="40% - uthevingsfarge 2 2 2 3 2_3. Chng in credit spreads" xfId="44040" xr:uid="{00000000-0005-0000-0000-0000B2490000}"/>
    <cellStyle name="40% - uthevingsfarge 2 2 2 3 3" xfId="16266" xr:uid="{00000000-0005-0000-0000-0000B3490000}"/>
    <cellStyle name="40% - uthevingsfarge 2 2 2 3 3 2" xfId="44041" xr:uid="{00000000-0005-0000-0000-0000B4490000}"/>
    <cellStyle name="40% - uthevingsfarge 2 2 2 3 4" xfId="44042" xr:uid="{00000000-0005-0000-0000-0000B5490000}"/>
    <cellStyle name="40% - uthevingsfarge 2 2 2 3 5" xfId="44043" xr:uid="{00000000-0005-0000-0000-0000B6490000}"/>
    <cellStyle name="40% - uthevingsfarge 2 2 2 3 6" xfId="44044" xr:uid="{00000000-0005-0000-0000-0000B7490000}"/>
    <cellStyle name="40% - uthevingsfarge 2 2 2 3_3. Chng in credit spreads" xfId="44045" xr:uid="{00000000-0005-0000-0000-0000B8490000}"/>
    <cellStyle name="40% - uthevingsfarge 2 2 2 4" xfId="16267" xr:uid="{00000000-0005-0000-0000-0000B9490000}"/>
    <cellStyle name="40% - uthevingsfarge 2 2 2 4 2" xfId="16268" xr:uid="{00000000-0005-0000-0000-0000BA490000}"/>
    <cellStyle name="40% - uthevingsfarge 2 2 2 4 2 2" xfId="44046" xr:uid="{00000000-0005-0000-0000-0000BB490000}"/>
    <cellStyle name="40% - uthevingsfarge 2 2 2 4 2 2 2" xfId="44047" xr:uid="{00000000-0005-0000-0000-0000BC490000}"/>
    <cellStyle name="40% - uthevingsfarge 2 2 2 4 2 3" xfId="44048" xr:uid="{00000000-0005-0000-0000-0000BD490000}"/>
    <cellStyle name="40% - uthevingsfarge 2 2 2 4 2_3. Chng in credit spreads" xfId="44049" xr:uid="{00000000-0005-0000-0000-0000BE490000}"/>
    <cellStyle name="40% - uthevingsfarge 2 2 2 4 3" xfId="16269" xr:uid="{00000000-0005-0000-0000-0000BF490000}"/>
    <cellStyle name="40% - uthevingsfarge 2 2 2 4 3 2" xfId="44050" xr:uid="{00000000-0005-0000-0000-0000C0490000}"/>
    <cellStyle name="40% - uthevingsfarge 2 2 2 4 4" xfId="44051" xr:uid="{00000000-0005-0000-0000-0000C1490000}"/>
    <cellStyle name="40% - uthevingsfarge 2 2 2 4 5" xfId="44052" xr:uid="{00000000-0005-0000-0000-0000C2490000}"/>
    <cellStyle name="40% - uthevingsfarge 2 2 2 4 6" xfId="44053" xr:uid="{00000000-0005-0000-0000-0000C3490000}"/>
    <cellStyle name="40% - uthevingsfarge 2 2 2 4_3. Chng in credit spreads" xfId="44054" xr:uid="{00000000-0005-0000-0000-0000C4490000}"/>
    <cellStyle name="40% - uthevingsfarge 2 2 2 5" xfId="16270" xr:uid="{00000000-0005-0000-0000-0000C5490000}"/>
    <cellStyle name="40% - uthevingsfarge 2 2 2 5 2" xfId="16271" xr:uid="{00000000-0005-0000-0000-0000C6490000}"/>
    <cellStyle name="40% - uthevingsfarge 2 2 2 5 2 2" xfId="44055" xr:uid="{00000000-0005-0000-0000-0000C7490000}"/>
    <cellStyle name="40% - uthevingsfarge 2 2 2 5 2 2 2" xfId="44056" xr:uid="{00000000-0005-0000-0000-0000C8490000}"/>
    <cellStyle name="40% - uthevingsfarge 2 2 2 5 2 3" xfId="44057" xr:uid="{00000000-0005-0000-0000-0000C9490000}"/>
    <cellStyle name="40% - uthevingsfarge 2 2 2 5 2_3. Chng in credit spreads" xfId="44058" xr:uid="{00000000-0005-0000-0000-0000CA490000}"/>
    <cellStyle name="40% - uthevingsfarge 2 2 2 5 3" xfId="16272" xr:uid="{00000000-0005-0000-0000-0000CB490000}"/>
    <cellStyle name="40% - uthevingsfarge 2 2 2 5 3 2" xfId="44059" xr:uid="{00000000-0005-0000-0000-0000CC490000}"/>
    <cellStyle name="40% - uthevingsfarge 2 2 2 5 4" xfId="44060" xr:uid="{00000000-0005-0000-0000-0000CD490000}"/>
    <cellStyle name="40% - uthevingsfarge 2 2 2 5 5" xfId="44061" xr:uid="{00000000-0005-0000-0000-0000CE490000}"/>
    <cellStyle name="40% - uthevingsfarge 2 2 2 5 6" xfId="44062" xr:uid="{00000000-0005-0000-0000-0000CF490000}"/>
    <cellStyle name="40% - uthevingsfarge 2 2 2 5_3. Chng in credit spreads" xfId="44063" xr:uid="{00000000-0005-0000-0000-0000D0490000}"/>
    <cellStyle name="40% - uthevingsfarge 2 2 2 6" xfId="16273" xr:uid="{00000000-0005-0000-0000-0000D1490000}"/>
    <cellStyle name="40% - uthevingsfarge 2 2 2 6 2" xfId="16274" xr:uid="{00000000-0005-0000-0000-0000D2490000}"/>
    <cellStyle name="40% - uthevingsfarge 2 2 2 6 2 2" xfId="44064" xr:uid="{00000000-0005-0000-0000-0000D3490000}"/>
    <cellStyle name="40% - uthevingsfarge 2 2 2 6 3" xfId="16275" xr:uid="{00000000-0005-0000-0000-0000D4490000}"/>
    <cellStyle name="40% - uthevingsfarge 2 2 2 6 4" xfId="44065" xr:uid="{00000000-0005-0000-0000-0000D5490000}"/>
    <cellStyle name="40% - uthevingsfarge 2 2 2 6 5" xfId="44066" xr:uid="{00000000-0005-0000-0000-0000D6490000}"/>
    <cellStyle name="40% - uthevingsfarge 2 2 2 6 6" xfId="44067" xr:uid="{00000000-0005-0000-0000-0000D7490000}"/>
    <cellStyle name="40% - uthevingsfarge 2 2 2 6_3. Chng in credit spreads" xfId="44068" xr:uid="{00000000-0005-0000-0000-0000D8490000}"/>
    <cellStyle name="40% - uthevingsfarge 2 2 2 7" xfId="16276" xr:uid="{00000000-0005-0000-0000-0000D9490000}"/>
    <cellStyle name="40% - uthevingsfarge 2 2 2 7 2" xfId="44069" xr:uid="{00000000-0005-0000-0000-0000DA490000}"/>
    <cellStyle name="40% - uthevingsfarge 2 2 2 8" xfId="38336" xr:uid="{00000000-0005-0000-0000-0000DB490000}"/>
    <cellStyle name="40% - uthevingsfarge 2 2 2 9" xfId="44070" xr:uid="{00000000-0005-0000-0000-0000DC490000}"/>
    <cellStyle name="40% - uthevingsfarge 2 2 2_3. Chng in credit spreads" xfId="44071" xr:uid="{00000000-0005-0000-0000-0000DD490000}"/>
    <cellStyle name="40% - uthevingsfarge 2 2 3" xfId="12444" xr:uid="{00000000-0005-0000-0000-0000DE490000}"/>
    <cellStyle name="40% - uthevingsfarge 2 2 3 10" xfId="44072" xr:uid="{00000000-0005-0000-0000-0000DF490000}"/>
    <cellStyle name="40% - uthevingsfarge 2 2 3 2" xfId="16277" xr:uid="{00000000-0005-0000-0000-0000E0490000}"/>
    <cellStyle name="40% - uthevingsfarge 2 2 3 2 2" xfId="16278" xr:uid="{00000000-0005-0000-0000-0000E1490000}"/>
    <cellStyle name="40% - uthevingsfarge 2 2 3 2 2 2" xfId="44073" xr:uid="{00000000-0005-0000-0000-0000E2490000}"/>
    <cellStyle name="40% - uthevingsfarge 2 2 3 2 2 2 2" xfId="44074" xr:uid="{00000000-0005-0000-0000-0000E3490000}"/>
    <cellStyle name="40% - uthevingsfarge 2 2 3 2 2 3" xfId="44075" xr:uid="{00000000-0005-0000-0000-0000E4490000}"/>
    <cellStyle name="40% - uthevingsfarge 2 2 3 2 2_3. Chng in credit spreads" xfId="44076" xr:uid="{00000000-0005-0000-0000-0000E5490000}"/>
    <cellStyle name="40% - uthevingsfarge 2 2 3 2 3" xfId="16279" xr:uid="{00000000-0005-0000-0000-0000E6490000}"/>
    <cellStyle name="40% - uthevingsfarge 2 2 3 2 3 2" xfId="44077" xr:uid="{00000000-0005-0000-0000-0000E7490000}"/>
    <cellStyle name="40% - uthevingsfarge 2 2 3 2 3 2 2" xfId="44078" xr:uid="{00000000-0005-0000-0000-0000E8490000}"/>
    <cellStyle name="40% - uthevingsfarge 2 2 3 2 3 3" xfId="44079" xr:uid="{00000000-0005-0000-0000-0000E9490000}"/>
    <cellStyle name="40% - uthevingsfarge 2 2 3 2 3_3. Chng in credit spreads" xfId="44080" xr:uid="{00000000-0005-0000-0000-0000EA490000}"/>
    <cellStyle name="40% - uthevingsfarge 2 2 3 2 4" xfId="44081" xr:uid="{00000000-0005-0000-0000-0000EB490000}"/>
    <cellStyle name="40% - uthevingsfarge 2 2 3 2 4 2" xfId="44082" xr:uid="{00000000-0005-0000-0000-0000EC490000}"/>
    <cellStyle name="40% - uthevingsfarge 2 2 3 2 4 2 2" xfId="44083" xr:uid="{00000000-0005-0000-0000-0000ED490000}"/>
    <cellStyle name="40% - uthevingsfarge 2 2 3 2 4 3" xfId="44084" xr:uid="{00000000-0005-0000-0000-0000EE490000}"/>
    <cellStyle name="40% - uthevingsfarge 2 2 3 2 4_3. Chng in credit spreads" xfId="44085" xr:uid="{00000000-0005-0000-0000-0000EF490000}"/>
    <cellStyle name="40% - uthevingsfarge 2 2 3 2 5" xfId="44086" xr:uid="{00000000-0005-0000-0000-0000F0490000}"/>
    <cellStyle name="40% - uthevingsfarge 2 2 3 2 5 2" xfId="44087" xr:uid="{00000000-0005-0000-0000-0000F1490000}"/>
    <cellStyle name="40% - uthevingsfarge 2 2 3 2 6" xfId="44088" xr:uid="{00000000-0005-0000-0000-0000F2490000}"/>
    <cellStyle name="40% - uthevingsfarge 2 2 3 2_3. Chng in credit spreads" xfId="44089" xr:uid="{00000000-0005-0000-0000-0000F3490000}"/>
    <cellStyle name="40% - uthevingsfarge 2 2 3 3" xfId="16280" xr:uid="{00000000-0005-0000-0000-0000F4490000}"/>
    <cellStyle name="40% - uthevingsfarge 2 2 3 3 2" xfId="16281" xr:uid="{00000000-0005-0000-0000-0000F5490000}"/>
    <cellStyle name="40% - uthevingsfarge 2 2 3 3 2 2" xfId="44090" xr:uid="{00000000-0005-0000-0000-0000F6490000}"/>
    <cellStyle name="40% - uthevingsfarge 2 2 3 3 2 2 2" xfId="44091" xr:uid="{00000000-0005-0000-0000-0000F7490000}"/>
    <cellStyle name="40% - uthevingsfarge 2 2 3 3 2 3" xfId="44092" xr:uid="{00000000-0005-0000-0000-0000F8490000}"/>
    <cellStyle name="40% - uthevingsfarge 2 2 3 3 2_3. Chng in credit spreads" xfId="44093" xr:uid="{00000000-0005-0000-0000-0000F9490000}"/>
    <cellStyle name="40% - uthevingsfarge 2 2 3 3 3" xfId="16282" xr:uid="{00000000-0005-0000-0000-0000FA490000}"/>
    <cellStyle name="40% - uthevingsfarge 2 2 3 3 3 2" xfId="44094" xr:uid="{00000000-0005-0000-0000-0000FB490000}"/>
    <cellStyle name="40% - uthevingsfarge 2 2 3 3 4" xfId="44095" xr:uid="{00000000-0005-0000-0000-0000FC490000}"/>
    <cellStyle name="40% - uthevingsfarge 2 2 3 3 5" xfId="44096" xr:uid="{00000000-0005-0000-0000-0000FD490000}"/>
    <cellStyle name="40% - uthevingsfarge 2 2 3 3 6" xfId="44097" xr:uid="{00000000-0005-0000-0000-0000FE490000}"/>
    <cellStyle name="40% - uthevingsfarge 2 2 3 3_3. Chng in credit spreads" xfId="44098" xr:uid="{00000000-0005-0000-0000-0000FF490000}"/>
    <cellStyle name="40% - uthevingsfarge 2 2 3 4" xfId="16283" xr:uid="{00000000-0005-0000-0000-0000004A0000}"/>
    <cellStyle name="40% - uthevingsfarge 2 2 3 4 2" xfId="16284" xr:uid="{00000000-0005-0000-0000-0000014A0000}"/>
    <cellStyle name="40% - uthevingsfarge 2 2 3 4 2 2" xfId="44099" xr:uid="{00000000-0005-0000-0000-0000024A0000}"/>
    <cellStyle name="40% - uthevingsfarge 2 2 3 4 3" xfId="16285" xr:uid="{00000000-0005-0000-0000-0000034A0000}"/>
    <cellStyle name="40% - uthevingsfarge 2 2 3 4 4" xfId="44100" xr:uid="{00000000-0005-0000-0000-0000044A0000}"/>
    <cellStyle name="40% - uthevingsfarge 2 2 3 4 5" xfId="44101" xr:uid="{00000000-0005-0000-0000-0000054A0000}"/>
    <cellStyle name="40% - uthevingsfarge 2 2 3 4 6" xfId="44102" xr:uid="{00000000-0005-0000-0000-0000064A0000}"/>
    <cellStyle name="40% - uthevingsfarge 2 2 3 4_3. Chng in credit spreads" xfId="44103" xr:uid="{00000000-0005-0000-0000-0000074A0000}"/>
    <cellStyle name="40% - uthevingsfarge 2 2 3 5" xfId="16286" xr:uid="{00000000-0005-0000-0000-0000084A0000}"/>
    <cellStyle name="40% - uthevingsfarge 2 2 3 5 2" xfId="16287" xr:uid="{00000000-0005-0000-0000-0000094A0000}"/>
    <cellStyle name="40% - uthevingsfarge 2 2 3 5 2 2" xfId="44104" xr:uid="{00000000-0005-0000-0000-00000A4A0000}"/>
    <cellStyle name="40% - uthevingsfarge 2 2 3 5 3" xfId="16288" xr:uid="{00000000-0005-0000-0000-00000B4A0000}"/>
    <cellStyle name="40% - uthevingsfarge 2 2 3 5 4" xfId="44105" xr:uid="{00000000-0005-0000-0000-00000C4A0000}"/>
    <cellStyle name="40% - uthevingsfarge 2 2 3 5 5" xfId="44106" xr:uid="{00000000-0005-0000-0000-00000D4A0000}"/>
    <cellStyle name="40% - uthevingsfarge 2 2 3 5 6" xfId="44107" xr:uid="{00000000-0005-0000-0000-00000E4A0000}"/>
    <cellStyle name="40% - uthevingsfarge 2 2 3 5_3. Chng in credit spreads" xfId="44108" xr:uid="{00000000-0005-0000-0000-00000F4A0000}"/>
    <cellStyle name="40% - uthevingsfarge 2 2 3 6" xfId="16289" xr:uid="{00000000-0005-0000-0000-0000104A0000}"/>
    <cellStyle name="40% - uthevingsfarge 2 2 3 6 2" xfId="44109" xr:uid="{00000000-0005-0000-0000-0000114A0000}"/>
    <cellStyle name="40% - uthevingsfarge 2 2 3 6 2 2" xfId="44110" xr:uid="{00000000-0005-0000-0000-0000124A0000}"/>
    <cellStyle name="40% - uthevingsfarge 2 2 3 6 3" xfId="44111" xr:uid="{00000000-0005-0000-0000-0000134A0000}"/>
    <cellStyle name="40% - uthevingsfarge 2 2 3 6_3. Chng in credit spreads" xfId="44112" xr:uid="{00000000-0005-0000-0000-0000144A0000}"/>
    <cellStyle name="40% - uthevingsfarge 2 2 3 7" xfId="16290" xr:uid="{00000000-0005-0000-0000-0000154A0000}"/>
    <cellStyle name="40% - uthevingsfarge 2 2 3 7 2" xfId="44113" xr:uid="{00000000-0005-0000-0000-0000164A0000}"/>
    <cellStyle name="40% - uthevingsfarge 2 2 3 8" xfId="38337" xr:uid="{00000000-0005-0000-0000-0000174A0000}"/>
    <cellStyle name="40% - uthevingsfarge 2 2 3 9" xfId="44114" xr:uid="{00000000-0005-0000-0000-0000184A0000}"/>
    <cellStyle name="40% - uthevingsfarge 2 2 3_3. Chng in credit spreads" xfId="44115" xr:uid="{00000000-0005-0000-0000-0000194A0000}"/>
    <cellStyle name="40% - uthevingsfarge 2 2 4" xfId="16291" xr:uid="{00000000-0005-0000-0000-00001A4A0000}"/>
    <cellStyle name="40% - uthevingsfarge 2 2 4 2" xfId="16292" xr:uid="{00000000-0005-0000-0000-00001B4A0000}"/>
    <cellStyle name="40% - uthevingsfarge 2 2 4 2 2" xfId="16293" xr:uid="{00000000-0005-0000-0000-00001C4A0000}"/>
    <cellStyle name="40% - uthevingsfarge 2 2 4 2 2 2" xfId="44116" xr:uid="{00000000-0005-0000-0000-00001D4A0000}"/>
    <cellStyle name="40% - uthevingsfarge 2 2 4 2 3" xfId="44117" xr:uid="{00000000-0005-0000-0000-00001E4A0000}"/>
    <cellStyle name="40% - uthevingsfarge 2 2 4 2_3. Chng in credit spreads" xfId="44118" xr:uid="{00000000-0005-0000-0000-00001F4A0000}"/>
    <cellStyle name="40% - uthevingsfarge 2 2 4 3" xfId="16294" xr:uid="{00000000-0005-0000-0000-0000204A0000}"/>
    <cellStyle name="40% - uthevingsfarge 2 2 4 3 2" xfId="44119" xr:uid="{00000000-0005-0000-0000-0000214A0000}"/>
    <cellStyle name="40% - uthevingsfarge 2 2 4 3 2 2" xfId="44120" xr:uid="{00000000-0005-0000-0000-0000224A0000}"/>
    <cellStyle name="40% - uthevingsfarge 2 2 4 3 3" xfId="44121" xr:uid="{00000000-0005-0000-0000-0000234A0000}"/>
    <cellStyle name="40% - uthevingsfarge 2 2 4 3_3. Chng in credit spreads" xfId="44122" xr:uid="{00000000-0005-0000-0000-0000244A0000}"/>
    <cellStyle name="40% - uthevingsfarge 2 2 4 4" xfId="16295" xr:uid="{00000000-0005-0000-0000-0000254A0000}"/>
    <cellStyle name="40% - uthevingsfarge 2 2 4 4 2" xfId="44123" xr:uid="{00000000-0005-0000-0000-0000264A0000}"/>
    <cellStyle name="40% - uthevingsfarge 2 2 4 4 2 2" xfId="44124" xr:uid="{00000000-0005-0000-0000-0000274A0000}"/>
    <cellStyle name="40% - uthevingsfarge 2 2 4 4 3" xfId="44125" xr:uid="{00000000-0005-0000-0000-0000284A0000}"/>
    <cellStyle name="40% - uthevingsfarge 2 2 4 4_3. Chng in credit spreads" xfId="44126" xr:uid="{00000000-0005-0000-0000-0000294A0000}"/>
    <cellStyle name="40% - uthevingsfarge 2 2 4 5" xfId="44127" xr:uid="{00000000-0005-0000-0000-00002A4A0000}"/>
    <cellStyle name="40% - uthevingsfarge 2 2 4 5 2" xfId="44128" xr:uid="{00000000-0005-0000-0000-00002B4A0000}"/>
    <cellStyle name="40% - uthevingsfarge 2 2 4 6" xfId="44129" xr:uid="{00000000-0005-0000-0000-00002C4A0000}"/>
    <cellStyle name="40% - uthevingsfarge 2 2 4 7" xfId="44130" xr:uid="{00000000-0005-0000-0000-00002D4A0000}"/>
    <cellStyle name="40% - uthevingsfarge 2 2 4_3. Chng in credit spreads" xfId="44131" xr:uid="{00000000-0005-0000-0000-00002E4A0000}"/>
    <cellStyle name="40% - uthevingsfarge 2 2 5" xfId="16296" xr:uid="{00000000-0005-0000-0000-00002F4A0000}"/>
    <cellStyle name="40% - uthevingsfarge 2 2 5 2" xfId="16297" xr:uid="{00000000-0005-0000-0000-0000304A0000}"/>
    <cellStyle name="40% - uthevingsfarge 2 2 5 2 2" xfId="16298" xr:uid="{00000000-0005-0000-0000-0000314A0000}"/>
    <cellStyle name="40% - uthevingsfarge 2 2 5 2 2 2" xfId="44132" xr:uid="{00000000-0005-0000-0000-0000324A0000}"/>
    <cellStyle name="40% - uthevingsfarge 2 2 5 2 3" xfId="44133" xr:uid="{00000000-0005-0000-0000-0000334A0000}"/>
    <cellStyle name="40% - uthevingsfarge 2 2 5 2_3. Chng in credit spreads" xfId="44134" xr:uid="{00000000-0005-0000-0000-0000344A0000}"/>
    <cellStyle name="40% - uthevingsfarge 2 2 5 3" xfId="16299" xr:uid="{00000000-0005-0000-0000-0000354A0000}"/>
    <cellStyle name="40% - uthevingsfarge 2 2 5 3 2" xfId="44135" xr:uid="{00000000-0005-0000-0000-0000364A0000}"/>
    <cellStyle name="40% - uthevingsfarge 2 2 5 4" xfId="16300" xr:uid="{00000000-0005-0000-0000-0000374A0000}"/>
    <cellStyle name="40% - uthevingsfarge 2 2 5 5" xfId="44136" xr:uid="{00000000-0005-0000-0000-0000384A0000}"/>
    <cellStyle name="40% - uthevingsfarge 2 2 5 6" xfId="44137" xr:uid="{00000000-0005-0000-0000-0000394A0000}"/>
    <cellStyle name="40% - uthevingsfarge 2 2 5 7" xfId="44138" xr:uid="{00000000-0005-0000-0000-00003A4A0000}"/>
    <cellStyle name="40% - uthevingsfarge 2 2 5_3. Chng in credit spreads" xfId="44139" xr:uid="{00000000-0005-0000-0000-00003B4A0000}"/>
    <cellStyle name="40% - uthevingsfarge 2 2 6" xfId="16301" xr:uid="{00000000-0005-0000-0000-00003C4A0000}"/>
    <cellStyle name="40% - uthevingsfarge 2 2 6 2" xfId="16302" xr:uid="{00000000-0005-0000-0000-00003D4A0000}"/>
    <cellStyle name="40% - uthevingsfarge 2 2 6 2 2" xfId="16303" xr:uid="{00000000-0005-0000-0000-00003E4A0000}"/>
    <cellStyle name="40% - uthevingsfarge 2 2 6 2 2 2" xfId="44140" xr:uid="{00000000-0005-0000-0000-00003F4A0000}"/>
    <cellStyle name="40% - uthevingsfarge 2 2 6 2 3" xfId="44141" xr:uid="{00000000-0005-0000-0000-0000404A0000}"/>
    <cellStyle name="40% - uthevingsfarge 2 2 6 2_3. Chng in credit spreads" xfId="44142" xr:uid="{00000000-0005-0000-0000-0000414A0000}"/>
    <cellStyle name="40% - uthevingsfarge 2 2 6 3" xfId="16304" xr:uid="{00000000-0005-0000-0000-0000424A0000}"/>
    <cellStyle name="40% - uthevingsfarge 2 2 6 3 2" xfId="44143" xr:uid="{00000000-0005-0000-0000-0000434A0000}"/>
    <cellStyle name="40% - uthevingsfarge 2 2 6 4" xfId="16305" xr:uid="{00000000-0005-0000-0000-0000444A0000}"/>
    <cellStyle name="40% - uthevingsfarge 2 2 6 5" xfId="44144" xr:uid="{00000000-0005-0000-0000-0000454A0000}"/>
    <cellStyle name="40% - uthevingsfarge 2 2 6 6" xfId="44145" xr:uid="{00000000-0005-0000-0000-0000464A0000}"/>
    <cellStyle name="40% - uthevingsfarge 2 2 6 7" xfId="44146" xr:uid="{00000000-0005-0000-0000-0000474A0000}"/>
    <cellStyle name="40% - uthevingsfarge 2 2 6_3. Chng in credit spreads" xfId="44147" xr:uid="{00000000-0005-0000-0000-0000484A0000}"/>
    <cellStyle name="40% - uthevingsfarge 2 2 7" xfId="16306" xr:uid="{00000000-0005-0000-0000-0000494A0000}"/>
    <cellStyle name="40% - uthevingsfarge 2 2 7 2" xfId="16307" xr:uid="{00000000-0005-0000-0000-00004A4A0000}"/>
    <cellStyle name="40% - uthevingsfarge 2 2 7 2 2" xfId="16308" xr:uid="{00000000-0005-0000-0000-00004B4A0000}"/>
    <cellStyle name="40% - uthevingsfarge 2 2 7 2 3" xfId="44148" xr:uid="{00000000-0005-0000-0000-00004C4A0000}"/>
    <cellStyle name="40% - uthevingsfarge 2 2 7 2_43 Manuell" xfId="54820" xr:uid="{6038F6AF-27CC-43D7-9B43-529970859D43}"/>
    <cellStyle name="40% - uthevingsfarge 2 2 7 3" xfId="16309" xr:uid="{00000000-0005-0000-0000-00004E4A0000}"/>
    <cellStyle name="40% - uthevingsfarge 2 2 7 4" xfId="16310" xr:uid="{00000000-0005-0000-0000-00004F4A0000}"/>
    <cellStyle name="40% - uthevingsfarge 2 2 7 5" xfId="44149" xr:uid="{00000000-0005-0000-0000-0000504A0000}"/>
    <cellStyle name="40% - uthevingsfarge 2 2 7 6" xfId="44150" xr:uid="{00000000-0005-0000-0000-0000514A0000}"/>
    <cellStyle name="40% - uthevingsfarge 2 2 7_3. Chng in credit spreads" xfId="44151" xr:uid="{00000000-0005-0000-0000-0000524A0000}"/>
    <cellStyle name="40% - uthevingsfarge 2 2 8" xfId="16311" xr:uid="{00000000-0005-0000-0000-0000534A0000}"/>
    <cellStyle name="40% - uthevingsfarge 2 2 8 2" xfId="16312" xr:uid="{00000000-0005-0000-0000-0000544A0000}"/>
    <cellStyle name="40% - uthevingsfarge 2 2 8 2 2" xfId="44152" xr:uid="{00000000-0005-0000-0000-0000554A0000}"/>
    <cellStyle name="40% - uthevingsfarge 2 2 8 3" xfId="16313" xr:uid="{00000000-0005-0000-0000-0000564A0000}"/>
    <cellStyle name="40% - uthevingsfarge 2 2 8 4" xfId="44153" xr:uid="{00000000-0005-0000-0000-0000574A0000}"/>
    <cellStyle name="40% - uthevingsfarge 2 2 8_3. Chng in credit spreads" xfId="44154" xr:uid="{00000000-0005-0000-0000-0000584A0000}"/>
    <cellStyle name="40% - uthevingsfarge 2 2 9" xfId="16314" xr:uid="{00000000-0005-0000-0000-0000594A0000}"/>
    <cellStyle name="40% - uthevingsfarge 2 2 9 2" xfId="16315" xr:uid="{00000000-0005-0000-0000-00005A4A0000}"/>
    <cellStyle name="40% - uthevingsfarge 2 2 9 3" xfId="16316" xr:uid="{00000000-0005-0000-0000-00005B4A0000}"/>
    <cellStyle name="40% - uthevingsfarge 2 2 9_43 Manuell" xfId="54821" xr:uid="{D110E7D0-2A5E-4A1E-820A-9C34D282925D}"/>
    <cellStyle name="40% - uthevingsfarge 2 2_11" xfId="4397" xr:uid="{00000000-0005-0000-0000-00005D4A0000}"/>
    <cellStyle name="40% - uthevingsfarge 2 20" xfId="4398" xr:uid="{00000000-0005-0000-0000-00005E4A0000}"/>
    <cellStyle name="40% - uthevingsfarge 2 20 2" xfId="4399" xr:uid="{00000000-0005-0000-0000-00005F4A0000}"/>
    <cellStyle name="40% - uthevingsfarge 2 20 2 2" xfId="4400" xr:uid="{00000000-0005-0000-0000-0000604A0000}"/>
    <cellStyle name="40% - uthevingsfarge 2 20 2 3" xfId="44155" xr:uid="{00000000-0005-0000-0000-0000614A0000}"/>
    <cellStyle name="40% - uthevingsfarge 2 20 2_4 manuell" xfId="53404" xr:uid="{C74E1E57-0454-41F1-83C9-4F7F58D6E536}"/>
    <cellStyle name="40% - uthevingsfarge 2 20 3" xfId="4401" xr:uid="{00000000-0005-0000-0000-0000634A0000}"/>
    <cellStyle name="40% - uthevingsfarge 2 20 4" xfId="44156" xr:uid="{00000000-0005-0000-0000-0000644A0000}"/>
    <cellStyle name="40% - uthevingsfarge 2 20_4 manuell" xfId="53405" xr:uid="{5BF98036-DBD0-4B5E-A6B0-70CA9E5BE27B}"/>
    <cellStyle name="40% - uthevingsfarge 2 21" xfId="4402" xr:uid="{00000000-0005-0000-0000-0000664A0000}"/>
    <cellStyle name="40% - uthevingsfarge 2 21 2" xfId="4403" xr:uid="{00000000-0005-0000-0000-0000674A0000}"/>
    <cellStyle name="40% - uthevingsfarge 2 21 2 2" xfId="4404" xr:uid="{00000000-0005-0000-0000-0000684A0000}"/>
    <cellStyle name="40% - uthevingsfarge 2 21 2 3" xfId="44157" xr:uid="{00000000-0005-0000-0000-0000694A0000}"/>
    <cellStyle name="40% - uthevingsfarge 2 21 2_4 manuell" xfId="53406" xr:uid="{1EBC60BD-6706-41FF-B80D-FA911E2784F9}"/>
    <cellStyle name="40% - uthevingsfarge 2 21 3" xfId="4405" xr:uid="{00000000-0005-0000-0000-00006B4A0000}"/>
    <cellStyle name="40% - uthevingsfarge 2 21 4" xfId="44158" xr:uid="{00000000-0005-0000-0000-00006C4A0000}"/>
    <cellStyle name="40% - uthevingsfarge 2 21_4 manuell" xfId="53407" xr:uid="{064E7CA3-7C97-4F2F-9058-4BCFD1276C99}"/>
    <cellStyle name="40% - uthevingsfarge 2 22" xfId="4406" xr:uid="{00000000-0005-0000-0000-00006E4A0000}"/>
    <cellStyle name="40% - uthevingsfarge 2 22 2" xfId="4407" xr:uid="{00000000-0005-0000-0000-00006F4A0000}"/>
    <cellStyle name="40% - uthevingsfarge 2 22 2 2" xfId="4408" xr:uid="{00000000-0005-0000-0000-0000704A0000}"/>
    <cellStyle name="40% - uthevingsfarge 2 22 2 3" xfId="44159" xr:uid="{00000000-0005-0000-0000-0000714A0000}"/>
    <cellStyle name="40% - uthevingsfarge 2 22 2_4 manuell" xfId="53408" xr:uid="{3D51E264-2059-441F-98D4-4D07FDC104BF}"/>
    <cellStyle name="40% - uthevingsfarge 2 22 3" xfId="4409" xr:uid="{00000000-0005-0000-0000-0000734A0000}"/>
    <cellStyle name="40% - uthevingsfarge 2 22 4" xfId="44160" xr:uid="{00000000-0005-0000-0000-0000744A0000}"/>
    <cellStyle name="40% - uthevingsfarge 2 22_4 manuell" xfId="53409" xr:uid="{6CC05F07-8BB0-4181-80FE-A3ECEDAB3B8C}"/>
    <cellStyle name="40% - uthevingsfarge 2 23" xfId="4410" xr:uid="{00000000-0005-0000-0000-0000764A0000}"/>
    <cellStyle name="40% - uthevingsfarge 2 23 2" xfId="4411" xr:uid="{00000000-0005-0000-0000-0000774A0000}"/>
    <cellStyle name="40% - uthevingsfarge 2 23 2 2" xfId="4412" xr:uid="{00000000-0005-0000-0000-0000784A0000}"/>
    <cellStyle name="40% - uthevingsfarge 2 23 2 3" xfId="44161" xr:uid="{00000000-0005-0000-0000-0000794A0000}"/>
    <cellStyle name="40% - uthevingsfarge 2 23 2_4 manuell" xfId="53410" xr:uid="{AF7D159B-5B1A-4946-8D26-C556CEC396C7}"/>
    <cellStyle name="40% - uthevingsfarge 2 23 3" xfId="4413" xr:uid="{00000000-0005-0000-0000-00007B4A0000}"/>
    <cellStyle name="40% - uthevingsfarge 2 23 4" xfId="44162" xr:uid="{00000000-0005-0000-0000-00007C4A0000}"/>
    <cellStyle name="40% - uthevingsfarge 2 23_4 manuell" xfId="53411" xr:uid="{9D59FEE1-39DC-48BE-ADF4-597529567DA9}"/>
    <cellStyle name="40% - uthevingsfarge 2 24" xfId="4414" xr:uid="{00000000-0005-0000-0000-00007E4A0000}"/>
    <cellStyle name="40% - uthevingsfarge 2 24 2" xfId="4415" xr:uid="{00000000-0005-0000-0000-00007F4A0000}"/>
    <cellStyle name="40% - uthevingsfarge 2 24 2 2" xfId="4416" xr:uid="{00000000-0005-0000-0000-0000804A0000}"/>
    <cellStyle name="40% - uthevingsfarge 2 24 2 3" xfId="44163" xr:uid="{00000000-0005-0000-0000-0000814A0000}"/>
    <cellStyle name="40% - uthevingsfarge 2 24 2_4 manuell" xfId="53412" xr:uid="{B4A15599-3CA8-43E5-93CC-DAF030AE6FD0}"/>
    <cellStyle name="40% - uthevingsfarge 2 24 3" xfId="4417" xr:uid="{00000000-0005-0000-0000-0000834A0000}"/>
    <cellStyle name="40% - uthevingsfarge 2 24 4" xfId="44164" xr:uid="{00000000-0005-0000-0000-0000844A0000}"/>
    <cellStyle name="40% - uthevingsfarge 2 24_4 manuell" xfId="53413" xr:uid="{8812EB4A-97A0-4C32-BF7B-14CD2AE98200}"/>
    <cellStyle name="40% - uthevingsfarge 2 25" xfId="4418" xr:uid="{00000000-0005-0000-0000-0000864A0000}"/>
    <cellStyle name="40% - uthevingsfarge 2 25 2" xfId="4419" xr:uid="{00000000-0005-0000-0000-0000874A0000}"/>
    <cellStyle name="40% - uthevingsfarge 2 25 2 2" xfId="4420" xr:uid="{00000000-0005-0000-0000-0000884A0000}"/>
    <cellStyle name="40% - uthevingsfarge 2 25 2 3" xfId="44165" xr:uid="{00000000-0005-0000-0000-0000894A0000}"/>
    <cellStyle name="40% - uthevingsfarge 2 25 2_4 manuell" xfId="53414" xr:uid="{98924141-5AB2-45FC-A38F-DF5D93CBC165}"/>
    <cellStyle name="40% - uthevingsfarge 2 25 3" xfId="4421" xr:uid="{00000000-0005-0000-0000-00008B4A0000}"/>
    <cellStyle name="40% - uthevingsfarge 2 25 4" xfId="44166" xr:uid="{00000000-0005-0000-0000-00008C4A0000}"/>
    <cellStyle name="40% - uthevingsfarge 2 25_4 manuell" xfId="53415" xr:uid="{F21E9996-8E19-45D7-A11B-E8431DCEDCCD}"/>
    <cellStyle name="40% - uthevingsfarge 2 26" xfId="4422" xr:uid="{00000000-0005-0000-0000-00008E4A0000}"/>
    <cellStyle name="40% - uthevingsfarge 2 26 2" xfId="4423" xr:uid="{00000000-0005-0000-0000-00008F4A0000}"/>
    <cellStyle name="40% - uthevingsfarge 2 26 2 2" xfId="4424" xr:uid="{00000000-0005-0000-0000-0000904A0000}"/>
    <cellStyle name="40% - uthevingsfarge 2 26 2 3" xfId="44167" xr:uid="{00000000-0005-0000-0000-0000914A0000}"/>
    <cellStyle name="40% - uthevingsfarge 2 26 2_4 manuell" xfId="53416" xr:uid="{D4FDBC8B-CF4A-4F7D-A676-B385DB61DB89}"/>
    <cellStyle name="40% - uthevingsfarge 2 26 3" xfId="4425" xr:uid="{00000000-0005-0000-0000-0000934A0000}"/>
    <cellStyle name="40% - uthevingsfarge 2 26 4" xfId="44168" xr:uid="{00000000-0005-0000-0000-0000944A0000}"/>
    <cellStyle name="40% - uthevingsfarge 2 26_4 manuell" xfId="53417" xr:uid="{5412258B-8A18-46B2-874C-12C5F0FA1EFE}"/>
    <cellStyle name="40% - uthevingsfarge 2 27" xfId="4426" xr:uid="{00000000-0005-0000-0000-0000964A0000}"/>
    <cellStyle name="40% - uthevingsfarge 2 27 2" xfId="4427" xr:uid="{00000000-0005-0000-0000-0000974A0000}"/>
    <cellStyle name="40% - uthevingsfarge 2 27 2 2" xfId="4428" xr:uid="{00000000-0005-0000-0000-0000984A0000}"/>
    <cellStyle name="40% - uthevingsfarge 2 27 2 3" xfId="44169" xr:uid="{00000000-0005-0000-0000-0000994A0000}"/>
    <cellStyle name="40% - uthevingsfarge 2 27 2_4 manuell" xfId="53418" xr:uid="{8B0CB8D7-B644-4BA6-BD20-3D88E3D1056F}"/>
    <cellStyle name="40% - uthevingsfarge 2 27 3" xfId="4429" xr:uid="{00000000-0005-0000-0000-00009B4A0000}"/>
    <cellStyle name="40% - uthevingsfarge 2 27 4" xfId="44170" xr:uid="{00000000-0005-0000-0000-00009C4A0000}"/>
    <cellStyle name="40% - uthevingsfarge 2 27_4 manuell" xfId="53419" xr:uid="{3A1CA9A3-1092-4B28-9439-96B84F7B27F6}"/>
    <cellStyle name="40% - uthevingsfarge 2 28" xfId="4430" xr:uid="{00000000-0005-0000-0000-00009E4A0000}"/>
    <cellStyle name="40% - uthevingsfarge 2 28 2" xfId="4431" xr:uid="{00000000-0005-0000-0000-00009F4A0000}"/>
    <cellStyle name="40% - uthevingsfarge 2 28 2 2" xfId="4432" xr:uid="{00000000-0005-0000-0000-0000A04A0000}"/>
    <cellStyle name="40% - uthevingsfarge 2 28 2 3" xfId="44171" xr:uid="{00000000-0005-0000-0000-0000A14A0000}"/>
    <cellStyle name="40% - uthevingsfarge 2 28 2_4 manuell" xfId="53420" xr:uid="{1A758DF9-2FEC-4AC8-9FBE-E7EBA28BB914}"/>
    <cellStyle name="40% - uthevingsfarge 2 28 3" xfId="4433" xr:uid="{00000000-0005-0000-0000-0000A34A0000}"/>
    <cellStyle name="40% - uthevingsfarge 2 28 4" xfId="44172" xr:uid="{00000000-0005-0000-0000-0000A44A0000}"/>
    <cellStyle name="40% - uthevingsfarge 2 28_4 manuell" xfId="53421" xr:uid="{E7592233-1E4D-4DFE-BE60-AB2DC1863E61}"/>
    <cellStyle name="40% - uthevingsfarge 2 29" xfId="4434" xr:uid="{00000000-0005-0000-0000-0000A64A0000}"/>
    <cellStyle name="40% - uthevingsfarge 2 29 2" xfId="4435" xr:uid="{00000000-0005-0000-0000-0000A74A0000}"/>
    <cellStyle name="40% - uthevingsfarge 2 29 2 2" xfId="4436" xr:uid="{00000000-0005-0000-0000-0000A84A0000}"/>
    <cellStyle name="40% - uthevingsfarge 2 29 2 3" xfId="44173" xr:uid="{00000000-0005-0000-0000-0000A94A0000}"/>
    <cellStyle name="40% - uthevingsfarge 2 29 2_4 manuell" xfId="53422" xr:uid="{7E93C781-8A4C-4D71-A1F0-267F7F2E96D4}"/>
    <cellStyle name="40% - uthevingsfarge 2 29 3" xfId="4437" xr:uid="{00000000-0005-0000-0000-0000AB4A0000}"/>
    <cellStyle name="40% - uthevingsfarge 2 29 4" xfId="44174" xr:uid="{00000000-0005-0000-0000-0000AC4A0000}"/>
    <cellStyle name="40% - uthevingsfarge 2 29_4 manuell" xfId="53423" xr:uid="{76867657-3D9C-43A7-BD6F-B27C0F78153C}"/>
    <cellStyle name="40% - uthevingsfarge 2 3" xfId="4438" xr:uid="{00000000-0005-0000-0000-0000AE4A0000}"/>
    <cellStyle name="40% - uthevingsfarge 2 3 10" xfId="44175" xr:uid="{00000000-0005-0000-0000-0000AF4A0000}"/>
    <cellStyle name="40% - uthevingsfarge 2 3 11" xfId="44176" xr:uid="{00000000-0005-0000-0000-0000B04A0000}"/>
    <cellStyle name="40% - uthevingsfarge 2 3 2" xfId="4439" xr:uid="{00000000-0005-0000-0000-0000B14A0000}"/>
    <cellStyle name="40% - uthevingsfarge 2 3 2 10" xfId="44177" xr:uid="{00000000-0005-0000-0000-0000B24A0000}"/>
    <cellStyle name="40% - uthevingsfarge 2 3 2 2" xfId="4440" xr:uid="{00000000-0005-0000-0000-0000B34A0000}"/>
    <cellStyle name="40% - uthevingsfarge 2 3 2 2 2" xfId="16317" xr:uid="{00000000-0005-0000-0000-0000B44A0000}"/>
    <cellStyle name="40% - uthevingsfarge 2 3 2 2 2 2" xfId="44178" xr:uid="{00000000-0005-0000-0000-0000B54A0000}"/>
    <cellStyle name="40% - uthevingsfarge 2 3 2 2 2 2 2" xfId="44179" xr:uid="{00000000-0005-0000-0000-0000B64A0000}"/>
    <cellStyle name="40% - uthevingsfarge 2 3 2 2 2 3" xfId="44180" xr:uid="{00000000-0005-0000-0000-0000B74A0000}"/>
    <cellStyle name="40% - uthevingsfarge 2 3 2 2 2_3. Chng in credit spreads" xfId="44181" xr:uid="{00000000-0005-0000-0000-0000B84A0000}"/>
    <cellStyle name="40% - uthevingsfarge 2 3 2 2 3" xfId="16318" xr:uid="{00000000-0005-0000-0000-0000B94A0000}"/>
    <cellStyle name="40% - uthevingsfarge 2 3 2 2 3 2" xfId="44182" xr:uid="{00000000-0005-0000-0000-0000BA4A0000}"/>
    <cellStyle name="40% - uthevingsfarge 2 3 2 2 3 2 2" xfId="44183" xr:uid="{00000000-0005-0000-0000-0000BB4A0000}"/>
    <cellStyle name="40% - uthevingsfarge 2 3 2 2 3 3" xfId="44184" xr:uid="{00000000-0005-0000-0000-0000BC4A0000}"/>
    <cellStyle name="40% - uthevingsfarge 2 3 2 2 3_3. Chng in credit spreads" xfId="44185" xr:uid="{00000000-0005-0000-0000-0000BD4A0000}"/>
    <cellStyle name="40% - uthevingsfarge 2 3 2 2 4" xfId="44186" xr:uid="{00000000-0005-0000-0000-0000BE4A0000}"/>
    <cellStyle name="40% - uthevingsfarge 2 3 2 2 4 2" xfId="44187" xr:uid="{00000000-0005-0000-0000-0000BF4A0000}"/>
    <cellStyle name="40% - uthevingsfarge 2 3 2 2 5" xfId="44188" xr:uid="{00000000-0005-0000-0000-0000C04A0000}"/>
    <cellStyle name="40% - uthevingsfarge 2 3 2 2 6" xfId="44189" xr:uid="{00000000-0005-0000-0000-0000C14A0000}"/>
    <cellStyle name="40% - uthevingsfarge 2 3 2 2_3. Chng in credit spreads" xfId="44190" xr:uid="{00000000-0005-0000-0000-0000C24A0000}"/>
    <cellStyle name="40% - uthevingsfarge 2 3 2 3" xfId="16319" xr:uid="{00000000-0005-0000-0000-0000C34A0000}"/>
    <cellStyle name="40% - uthevingsfarge 2 3 2 3 2" xfId="16320" xr:uid="{00000000-0005-0000-0000-0000C44A0000}"/>
    <cellStyle name="40% - uthevingsfarge 2 3 2 3 2 2" xfId="44191" xr:uid="{00000000-0005-0000-0000-0000C54A0000}"/>
    <cellStyle name="40% - uthevingsfarge 2 3 2 3 3" xfId="16321" xr:uid="{00000000-0005-0000-0000-0000C64A0000}"/>
    <cellStyle name="40% - uthevingsfarge 2 3 2 3 4" xfId="44192" xr:uid="{00000000-0005-0000-0000-0000C74A0000}"/>
    <cellStyle name="40% - uthevingsfarge 2 3 2 3 5" xfId="44193" xr:uid="{00000000-0005-0000-0000-0000C84A0000}"/>
    <cellStyle name="40% - uthevingsfarge 2 3 2 3 6" xfId="44194" xr:uid="{00000000-0005-0000-0000-0000C94A0000}"/>
    <cellStyle name="40% - uthevingsfarge 2 3 2 3_3. Chng in credit spreads" xfId="44195" xr:uid="{00000000-0005-0000-0000-0000CA4A0000}"/>
    <cellStyle name="40% - uthevingsfarge 2 3 2 4" xfId="16322" xr:uid="{00000000-0005-0000-0000-0000CB4A0000}"/>
    <cellStyle name="40% - uthevingsfarge 2 3 2 4 2" xfId="16323" xr:uid="{00000000-0005-0000-0000-0000CC4A0000}"/>
    <cellStyle name="40% - uthevingsfarge 2 3 2 4 2 2" xfId="44196" xr:uid="{00000000-0005-0000-0000-0000CD4A0000}"/>
    <cellStyle name="40% - uthevingsfarge 2 3 2 4 3" xfId="16324" xr:uid="{00000000-0005-0000-0000-0000CE4A0000}"/>
    <cellStyle name="40% - uthevingsfarge 2 3 2 4 4" xfId="44197" xr:uid="{00000000-0005-0000-0000-0000CF4A0000}"/>
    <cellStyle name="40% - uthevingsfarge 2 3 2 4 5" xfId="44198" xr:uid="{00000000-0005-0000-0000-0000D04A0000}"/>
    <cellStyle name="40% - uthevingsfarge 2 3 2 4 6" xfId="44199" xr:uid="{00000000-0005-0000-0000-0000D14A0000}"/>
    <cellStyle name="40% - uthevingsfarge 2 3 2 4_3. Chng in credit spreads" xfId="44200" xr:uid="{00000000-0005-0000-0000-0000D24A0000}"/>
    <cellStyle name="40% - uthevingsfarge 2 3 2 5" xfId="16325" xr:uid="{00000000-0005-0000-0000-0000D34A0000}"/>
    <cellStyle name="40% - uthevingsfarge 2 3 2 5 2" xfId="16326" xr:uid="{00000000-0005-0000-0000-0000D44A0000}"/>
    <cellStyle name="40% - uthevingsfarge 2 3 2 5 3" xfId="16327" xr:uid="{00000000-0005-0000-0000-0000D54A0000}"/>
    <cellStyle name="40% - uthevingsfarge 2 3 2 5 4" xfId="44201" xr:uid="{00000000-0005-0000-0000-0000D64A0000}"/>
    <cellStyle name="40% - uthevingsfarge 2 3 2 5 5" xfId="44202" xr:uid="{00000000-0005-0000-0000-0000D74A0000}"/>
    <cellStyle name="40% - uthevingsfarge 2 3 2 5 6" xfId="44203" xr:uid="{00000000-0005-0000-0000-0000D84A0000}"/>
    <cellStyle name="40% - uthevingsfarge 2 3 2 5_43 Manuell" xfId="54822" xr:uid="{B66D1284-607F-4DE9-916D-0B36895D1038}"/>
    <cellStyle name="40% - uthevingsfarge 2 3 2 6" xfId="16328" xr:uid="{00000000-0005-0000-0000-0000DA4A0000}"/>
    <cellStyle name="40% - uthevingsfarge 2 3 2 6 2" xfId="16329" xr:uid="{00000000-0005-0000-0000-0000DB4A0000}"/>
    <cellStyle name="40% - uthevingsfarge 2 3 2 6_43 Manuell" xfId="54823" xr:uid="{6DD15008-3808-48A1-8041-111EC3A11CE4}"/>
    <cellStyle name="40% - uthevingsfarge 2 3 2 7" xfId="16330" xr:uid="{00000000-0005-0000-0000-0000DD4A0000}"/>
    <cellStyle name="40% - uthevingsfarge 2 3 2 8" xfId="44204" xr:uid="{00000000-0005-0000-0000-0000DE4A0000}"/>
    <cellStyle name="40% - uthevingsfarge 2 3 2 9" xfId="44205" xr:uid="{00000000-0005-0000-0000-0000DF4A0000}"/>
    <cellStyle name="40% - uthevingsfarge 2 3 2_3. Chng in credit spreads" xfId="44206" xr:uid="{00000000-0005-0000-0000-0000E04A0000}"/>
    <cellStyle name="40% - uthevingsfarge 2 3 3" xfId="4441" xr:uid="{00000000-0005-0000-0000-0000E14A0000}"/>
    <cellStyle name="40% - uthevingsfarge 2 3 3 2" xfId="16331" xr:uid="{00000000-0005-0000-0000-0000E24A0000}"/>
    <cellStyle name="40% - uthevingsfarge 2 3 3 2 2" xfId="44207" xr:uid="{00000000-0005-0000-0000-0000E34A0000}"/>
    <cellStyle name="40% - uthevingsfarge 2 3 3 2 2 2" xfId="44208" xr:uid="{00000000-0005-0000-0000-0000E44A0000}"/>
    <cellStyle name="40% - uthevingsfarge 2 3 3 2 2 2 2" xfId="44209" xr:uid="{00000000-0005-0000-0000-0000E54A0000}"/>
    <cellStyle name="40% - uthevingsfarge 2 3 3 2 2 3" xfId="44210" xr:uid="{00000000-0005-0000-0000-0000E64A0000}"/>
    <cellStyle name="40% - uthevingsfarge 2 3 3 2 2_3. Chng in credit spreads" xfId="44211" xr:uid="{00000000-0005-0000-0000-0000E74A0000}"/>
    <cellStyle name="40% - uthevingsfarge 2 3 3 2 3" xfId="44212" xr:uid="{00000000-0005-0000-0000-0000E84A0000}"/>
    <cellStyle name="40% - uthevingsfarge 2 3 3 2 3 2" xfId="44213" xr:uid="{00000000-0005-0000-0000-0000E94A0000}"/>
    <cellStyle name="40% - uthevingsfarge 2 3 3 2 3 2 2" xfId="44214" xr:uid="{00000000-0005-0000-0000-0000EA4A0000}"/>
    <cellStyle name="40% - uthevingsfarge 2 3 3 2 3 3" xfId="44215" xr:uid="{00000000-0005-0000-0000-0000EB4A0000}"/>
    <cellStyle name="40% - uthevingsfarge 2 3 3 2 3_3. Chng in credit spreads" xfId="44216" xr:uid="{00000000-0005-0000-0000-0000EC4A0000}"/>
    <cellStyle name="40% - uthevingsfarge 2 3 3 2 4" xfId="44217" xr:uid="{00000000-0005-0000-0000-0000ED4A0000}"/>
    <cellStyle name="40% - uthevingsfarge 2 3 3 2 4 2" xfId="44218" xr:uid="{00000000-0005-0000-0000-0000EE4A0000}"/>
    <cellStyle name="40% - uthevingsfarge 2 3 3 2 5" xfId="44219" xr:uid="{00000000-0005-0000-0000-0000EF4A0000}"/>
    <cellStyle name="40% - uthevingsfarge 2 3 3 2_3. Chng in credit spreads" xfId="44220" xr:uid="{00000000-0005-0000-0000-0000F04A0000}"/>
    <cellStyle name="40% - uthevingsfarge 2 3 3 3" xfId="16332" xr:uid="{00000000-0005-0000-0000-0000F14A0000}"/>
    <cellStyle name="40% - uthevingsfarge 2 3 3 3 2" xfId="44221" xr:uid="{00000000-0005-0000-0000-0000F24A0000}"/>
    <cellStyle name="40% - uthevingsfarge 2 3 3 3 2 2" xfId="44222" xr:uid="{00000000-0005-0000-0000-0000F34A0000}"/>
    <cellStyle name="40% - uthevingsfarge 2 3 3 3 3" xfId="44223" xr:uid="{00000000-0005-0000-0000-0000F44A0000}"/>
    <cellStyle name="40% - uthevingsfarge 2 3 3 3_3. Chng in credit spreads" xfId="44224" xr:uid="{00000000-0005-0000-0000-0000F54A0000}"/>
    <cellStyle name="40% - uthevingsfarge 2 3 3 4" xfId="44225" xr:uid="{00000000-0005-0000-0000-0000F64A0000}"/>
    <cellStyle name="40% - uthevingsfarge 2 3 3 4 2" xfId="44226" xr:uid="{00000000-0005-0000-0000-0000F74A0000}"/>
    <cellStyle name="40% - uthevingsfarge 2 3 3 4 2 2" xfId="44227" xr:uid="{00000000-0005-0000-0000-0000F84A0000}"/>
    <cellStyle name="40% - uthevingsfarge 2 3 3 4 3" xfId="44228" xr:uid="{00000000-0005-0000-0000-0000F94A0000}"/>
    <cellStyle name="40% - uthevingsfarge 2 3 3 4_3. Chng in credit spreads" xfId="44229" xr:uid="{00000000-0005-0000-0000-0000FA4A0000}"/>
    <cellStyle name="40% - uthevingsfarge 2 3 3 5" xfId="44230" xr:uid="{00000000-0005-0000-0000-0000FB4A0000}"/>
    <cellStyle name="40% - uthevingsfarge 2 3 3 5 2" xfId="44231" xr:uid="{00000000-0005-0000-0000-0000FC4A0000}"/>
    <cellStyle name="40% - uthevingsfarge 2 3 3 6" xfId="44232" xr:uid="{00000000-0005-0000-0000-0000FD4A0000}"/>
    <cellStyle name="40% - uthevingsfarge 2 3 3_3. Chng in credit spreads" xfId="44233" xr:uid="{00000000-0005-0000-0000-0000FE4A0000}"/>
    <cellStyle name="40% - uthevingsfarge 2 3 4" xfId="16333" xr:uid="{00000000-0005-0000-0000-0000FF4A0000}"/>
    <cellStyle name="40% - uthevingsfarge 2 3 4 2" xfId="16334" xr:uid="{00000000-0005-0000-0000-0000004B0000}"/>
    <cellStyle name="40% - uthevingsfarge 2 3 4 2 2" xfId="44234" xr:uid="{00000000-0005-0000-0000-0000014B0000}"/>
    <cellStyle name="40% - uthevingsfarge 2 3 4 2 2 2" xfId="44235" xr:uid="{00000000-0005-0000-0000-0000024B0000}"/>
    <cellStyle name="40% - uthevingsfarge 2 3 4 2 3" xfId="44236" xr:uid="{00000000-0005-0000-0000-0000034B0000}"/>
    <cellStyle name="40% - uthevingsfarge 2 3 4 2_3. Chng in credit spreads" xfId="44237" xr:uid="{00000000-0005-0000-0000-0000044B0000}"/>
    <cellStyle name="40% - uthevingsfarge 2 3 4 3" xfId="16335" xr:uid="{00000000-0005-0000-0000-0000054B0000}"/>
    <cellStyle name="40% - uthevingsfarge 2 3 4 3 2" xfId="44238" xr:uid="{00000000-0005-0000-0000-0000064B0000}"/>
    <cellStyle name="40% - uthevingsfarge 2 3 4 3 2 2" xfId="44239" xr:uid="{00000000-0005-0000-0000-0000074B0000}"/>
    <cellStyle name="40% - uthevingsfarge 2 3 4 3 3" xfId="44240" xr:uid="{00000000-0005-0000-0000-0000084B0000}"/>
    <cellStyle name="40% - uthevingsfarge 2 3 4 3_3. Chng in credit spreads" xfId="44241" xr:uid="{00000000-0005-0000-0000-0000094B0000}"/>
    <cellStyle name="40% - uthevingsfarge 2 3 4 4" xfId="44242" xr:uid="{00000000-0005-0000-0000-00000A4B0000}"/>
    <cellStyle name="40% - uthevingsfarge 2 3 4 4 2" xfId="44243" xr:uid="{00000000-0005-0000-0000-00000B4B0000}"/>
    <cellStyle name="40% - uthevingsfarge 2 3 4 5" xfId="44244" xr:uid="{00000000-0005-0000-0000-00000C4B0000}"/>
    <cellStyle name="40% - uthevingsfarge 2 3 4 6" xfId="44245" xr:uid="{00000000-0005-0000-0000-00000D4B0000}"/>
    <cellStyle name="40% - uthevingsfarge 2 3 4_3. Chng in credit spreads" xfId="44246" xr:uid="{00000000-0005-0000-0000-00000E4B0000}"/>
    <cellStyle name="40% - uthevingsfarge 2 3 5" xfId="16336" xr:uid="{00000000-0005-0000-0000-00000F4B0000}"/>
    <cellStyle name="40% - uthevingsfarge 2 3 5 2" xfId="16337" xr:uid="{00000000-0005-0000-0000-0000104B0000}"/>
    <cellStyle name="40% - uthevingsfarge 2 3 5 2 2" xfId="44247" xr:uid="{00000000-0005-0000-0000-0000114B0000}"/>
    <cellStyle name="40% - uthevingsfarge 2 3 5 3" xfId="16338" xr:uid="{00000000-0005-0000-0000-0000124B0000}"/>
    <cellStyle name="40% - uthevingsfarge 2 3 5 4" xfId="44248" xr:uid="{00000000-0005-0000-0000-0000134B0000}"/>
    <cellStyle name="40% - uthevingsfarge 2 3 5 5" xfId="44249" xr:uid="{00000000-0005-0000-0000-0000144B0000}"/>
    <cellStyle name="40% - uthevingsfarge 2 3 5 6" xfId="44250" xr:uid="{00000000-0005-0000-0000-0000154B0000}"/>
    <cellStyle name="40% - uthevingsfarge 2 3 5_3. Chng in credit spreads" xfId="44251" xr:uid="{00000000-0005-0000-0000-0000164B0000}"/>
    <cellStyle name="40% - uthevingsfarge 2 3 6" xfId="16339" xr:uid="{00000000-0005-0000-0000-0000174B0000}"/>
    <cellStyle name="40% - uthevingsfarge 2 3 6 2" xfId="16340" xr:uid="{00000000-0005-0000-0000-0000184B0000}"/>
    <cellStyle name="40% - uthevingsfarge 2 3 6 2 2" xfId="44252" xr:uid="{00000000-0005-0000-0000-0000194B0000}"/>
    <cellStyle name="40% - uthevingsfarge 2 3 6 3" xfId="16341" xr:uid="{00000000-0005-0000-0000-00001A4B0000}"/>
    <cellStyle name="40% - uthevingsfarge 2 3 6 4" xfId="44253" xr:uid="{00000000-0005-0000-0000-00001B4B0000}"/>
    <cellStyle name="40% - uthevingsfarge 2 3 6 5" xfId="44254" xr:uid="{00000000-0005-0000-0000-00001C4B0000}"/>
    <cellStyle name="40% - uthevingsfarge 2 3 6 6" xfId="44255" xr:uid="{00000000-0005-0000-0000-00001D4B0000}"/>
    <cellStyle name="40% - uthevingsfarge 2 3 6_3. Chng in credit spreads" xfId="44256" xr:uid="{00000000-0005-0000-0000-00001E4B0000}"/>
    <cellStyle name="40% - uthevingsfarge 2 3 7" xfId="16342" xr:uid="{00000000-0005-0000-0000-00001F4B0000}"/>
    <cellStyle name="40% - uthevingsfarge 2 3 7 2" xfId="16343" xr:uid="{00000000-0005-0000-0000-0000204B0000}"/>
    <cellStyle name="40% - uthevingsfarge 2 3 7 2 2" xfId="44257" xr:uid="{00000000-0005-0000-0000-0000214B0000}"/>
    <cellStyle name="40% - uthevingsfarge 2 3 7 3" xfId="44258" xr:uid="{00000000-0005-0000-0000-0000224B0000}"/>
    <cellStyle name="40% - uthevingsfarge 2 3 7_3. Chng in credit spreads" xfId="44259" xr:uid="{00000000-0005-0000-0000-0000234B0000}"/>
    <cellStyle name="40% - uthevingsfarge 2 3 8" xfId="16344" xr:uid="{00000000-0005-0000-0000-0000244B0000}"/>
    <cellStyle name="40% - uthevingsfarge 2 3 9" xfId="38338" xr:uid="{00000000-0005-0000-0000-0000254B0000}"/>
    <cellStyle name="40% - uthevingsfarge 2 3_4 manuell" xfId="53424" xr:uid="{A5E08C77-6BC7-4B6A-812B-808F4DCF9B03}"/>
    <cellStyle name="40% - uthevingsfarge 2 30" xfId="4442" xr:uid="{00000000-0005-0000-0000-0000274B0000}"/>
    <cellStyle name="40% - uthevingsfarge 2 30 2" xfId="4443" xr:uid="{00000000-0005-0000-0000-0000284B0000}"/>
    <cellStyle name="40% - uthevingsfarge 2 30 2 2" xfId="4444" xr:uid="{00000000-0005-0000-0000-0000294B0000}"/>
    <cellStyle name="40% - uthevingsfarge 2 30 2 3" xfId="44260" xr:uid="{00000000-0005-0000-0000-00002A4B0000}"/>
    <cellStyle name="40% - uthevingsfarge 2 30 2_4 manuell" xfId="53425" xr:uid="{A2C94C1F-851D-4AD5-890A-DC17AC2E7E28}"/>
    <cellStyle name="40% - uthevingsfarge 2 30 3" xfId="4445" xr:uid="{00000000-0005-0000-0000-00002C4B0000}"/>
    <cellStyle name="40% - uthevingsfarge 2 30 4" xfId="44261" xr:uid="{00000000-0005-0000-0000-00002D4B0000}"/>
    <cellStyle name="40% - uthevingsfarge 2 30_4 manuell" xfId="53426" xr:uid="{58FC81AE-768D-43B2-9677-D92EE5167A66}"/>
    <cellStyle name="40% - uthevingsfarge 2 31" xfId="4446" xr:uid="{00000000-0005-0000-0000-00002F4B0000}"/>
    <cellStyle name="40% - uthevingsfarge 2 31 2" xfId="4447" xr:uid="{00000000-0005-0000-0000-0000304B0000}"/>
    <cellStyle name="40% - uthevingsfarge 2 31 2 2" xfId="4448" xr:uid="{00000000-0005-0000-0000-0000314B0000}"/>
    <cellStyle name="40% - uthevingsfarge 2 31 2 3" xfId="44262" xr:uid="{00000000-0005-0000-0000-0000324B0000}"/>
    <cellStyle name="40% - uthevingsfarge 2 31 2_4 manuell" xfId="53427" xr:uid="{265F4758-AFB1-4EB1-9F27-8F6613C46B59}"/>
    <cellStyle name="40% - uthevingsfarge 2 31 3" xfId="4449" xr:uid="{00000000-0005-0000-0000-0000344B0000}"/>
    <cellStyle name="40% - uthevingsfarge 2 31 4" xfId="44263" xr:uid="{00000000-0005-0000-0000-0000354B0000}"/>
    <cellStyle name="40% - uthevingsfarge 2 31_4 manuell" xfId="53428" xr:uid="{CA72755D-7EDE-44FC-9A88-1D7EF4EBA4BA}"/>
    <cellStyle name="40% - uthevingsfarge 2 32" xfId="4450" xr:uid="{00000000-0005-0000-0000-0000374B0000}"/>
    <cellStyle name="40% - uthevingsfarge 2 32 2" xfId="4451" xr:uid="{00000000-0005-0000-0000-0000384B0000}"/>
    <cellStyle name="40% - uthevingsfarge 2 32 2 2" xfId="4452" xr:uid="{00000000-0005-0000-0000-0000394B0000}"/>
    <cellStyle name="40% - uthevingsfarge 2 32 2 3" xfId="44264" xr:uid="{00000000-0005-0000-0000-00003A4B0000}"/>
    <cellStyle name="40% - uthevingsfarge 2 32 2_4 manuell" xfId="53429" xr:uid="{35960BBC-E454-4E5F-98DA-D5CE606BE545}"/>
    <cellStyle name="40% - uthevingsfarge 2 32 3" xfId="4453" xr:uid="{00000000-0005-0000-0000-00003C4B0000}"/>
    <cellStyle name="40% - uthevingsfarge 2 32 4" xfId="44265" xr:uid="{00000000-0005-0000-0000-00003D4B0000}"/>
    <cellStyle name="40% - uthevingsfarge 2 32_4 manuell" xfId="53430" xr:uid="{08807CDB-3DC5-407E-A53D-3487D6F28AD3}"/>
    <cellStyle name="40% - uthevingsfarge 2 33" xfId="4454" xr:uid="{00000000-0005-0000-0000-00003F4B0000}"/>
    <cellStyle name="40% - uthevingsfarge 2 33 2" xfId="4455" xr:uid="{00000000-0005-0000-0000-0000404B0000}"/>
    <cellStyle name="40% - uthevingsfarge 2 33 2 2" xfId="4456" xr:uid="{00000000-0005-0000-0000-0000414B0000}"/>
    <cellStyle name="40% - uthevingsfarge 2 33 2 3" xfId="44266" xr:uid="{00000000-0005-0000-0000-0000424B0000}"/>
    <cellStyle name="40% - uthevingsfarge 2 33 2_4 manuell" xfId="53431" xr:uid="{7CC07831-7CDB-4D17-AB59-829B707320A8}"/>
    <cellStyle name="40% - uthevingsfarge 2 33 3" xfId="4457" xr:uid="{00000000-0005-0000-0000-0000444B0000}"/>
    <cellStyle name="40% - uthevingsfarge 2 33 4" xfId="44267" xr:uid="{00000000-0005-0000-0000-0000454B0000}"/>
    <cellStyle name="40% - uthevingsfarge 2 33_4 manuell" xfId="53432" xr:uid="{7E66CDA7-7C50-4D04-8F19-B66E8657A295}"/>
    <cellStyle name="40% - uthevingsfarge 2 34" xfId="4458" xr:uid="{00000000-0005-0000-0000-0000474B0000}"/>
    <cellStyle name="40% - uthevingsfarge 2 34 2" xfId="4459" xr:uid="{00000000-0005-0000-0000-0000484B0000}"/>
    <cellStyle name="40% - uthevingsfarge 2 34 2 2" xfId="4460" xr:uid="{00000000-0005-0000-0000-0000494B0000}"/>
    <cellStyle name="40% - uthevingsfarge 2 34 2 3" xfId="44268" xr:uid="{00000000-0005-0000-0000-00004A4B0000}"/>
    <cellStyle name="40% - uthevingsfarge 2 34 2_4 manuell" xfId="53433" xr:uid="{B23BA3FB-F71D-4DF3-ACDB-EA7656B2F564}"/>
    <cellStyle name="40% - uthevingsfarge 2 34 3" xfId="4461" xr:uid="{00000000-0005-0000-0000-00004C4B0000}"/>
    <cellStyle name="40% - uthevingsfarge 2 34 4" xfId="44269" xr:uid="{00000000-0005-0000-0000-00004D4B0000}"/>
    <cellStyle name="40% - uthevingsfarge 2 34_4 manuell" xfId="53434" xr:uid="{A147DCB8-6FA8-45F4-81DE-EBD9728607B9}"/>
    <cellStyle name="40% - uthevingsfarge 2 35" xfId="4462" xr:uid="{00000000-0005-0000-0000-00004F4B0000}"/>
    <cellStyle name="40% - uthevingsfarge 2 35 2" xfId="4463" xr:uid="{00000000-0005-0000-0000-0000504B0000}"/>
    <cellStyle name="40% - uthevingsfarge 2 35 2 2" xfId="4464" xr:uid="{00000000-0005-0000-0000-0000514B0000}"/>
    <cellStyle name="40% - uthevingsfarge 2 35 2 3" xfId="44270" xr:uid="{00000000-0005-0000-0000-0000524B0000}"/>
    <cellStyle name="40% - uthevingsfarge 2 35 2_4 manuell" xfId="53435" xr:uid="{A48320E3-D936-4D61-ADEC-EDD31271A606}"/>
    <cellStyle name="40% - uthevingsfarge 2 35 3" xfId="4465" xr:uid="{00000000-0005-0000-0000-0000544B0000}"/>
    <cellStyle name="40% - uthevingsfarge 2 35 4" xfId="44271" xr:uid="{00000000-0005-0000-0000-0000554B0000}"/>
    <cellStyle name="40% - uthevingsfarge 2 35_4 manuell" xfId="53436" xr:uid="{A4AB32EA-E3BF-499C-98F1-2F438C829C97}"/>
    <cellStyle name="40% - uthevingsfarge 2 36" xfId="4466" xr:uid="{00000000-0005-0000-0000-0000574B0000}"/>
    <cellStyle name="40% - uthevingsfarge 2 36 2" xfId="4467" xr:uid="{00000000-0005-0000-0000-0000584B0000}"/>
    <cellStyle name="40% - uthevingsfarge 2 36 2 2" xfId="4468" xr:uid="{00000000-0005-0000-0000-0000594B0000}"/>
    <cellStyle name="40% - uthevingsfarge 2 36 2 3" xfId="44272" xr:uid="{00000000-0005-0000-0000-00005A4B0000}"/>
    <cellStyle name="40% - uthevingsfarge 2 36 2_4 manuell" xfId="53437" xr:uid="{E776190C-D474-4024-B33B-0FD91C8BDC49}"/>
    <cellStyle name="40% - uthevingsfarge 2 36 3" xfId="4469" xr:uid="{00000000-0005-0000-0000-00005C4B0000}"/>
    <cellStyle name="40% - uthevingsfarge 2 36 4" xfId="44273" xr:uid="{00000000-0005-0000-0000-00005D4B0000}"/>
    <cellStyle name="40% - uthevingsfarge 2 36_4 manuell" xfId="53438" xr:uid="{CDD1D33B-39F6-4B58-97F3-3F9C3624B6C1}"/>
    <cellStyle name="40% - uthevingsfarge 2 37" xfId="4470" xr:uid="{00000000-0005-0000-0000-00005F4B0000}"/>
    <cellStyle name="40% - uthevingsfarge 2 37 2" xfId="4471" xr:uid="{00000000-0005-0000-0000-0000604B0000}"/>
    <cellStyle name="40% - uthevingsfarge 2 37 2 2" xfId="4472" xr:uid="{00000000-0005-0000-0000-0000614B0000}"/>
    <cellStyle name="40% - uthevingsfarge 2 37 2 3" xfId="44274" xr:uid="{00000000-0005-0000-0000-0000624B0000}"/>
    <cellStyle name="40% - uthevingsfarge 2 37 2_4 manuell" xfId="53439" xr:uid="{9A80622F-79E7-4A19-83D4-B28450300ECC}"/>
    <cellStyle name="40% - uthevingsfarge 2 37 3" xfId="4473" xr:uid="{00000000-0005-0000-0000-0000644B0000}"/>
    <cellStyle name="40% - uthevingsfarge 2 37 4" xfId="44275" xr:uid="{00000000-0005-0000-0000-0000654B0000}"/>
    <cellStyle name="40% - uthevingsfarge 2 37_4 manuell" xfId="53440" xr:uid="{4BFC2E9B-C51B-40F6-9789-71CEF20F12E4}"/>
    <cellStyle name="40% - uthevingsfarge 2 38" xfId="4474" xr:uid="{00000000-0005-0000-0000-0000674B0000}"/>
    <cellStyle name="40% - uthevingsfarge 2 38 2" xfId="4475" xr:uid="{00000000-0005-0000-0000-0000684B0000}"/>
    <cellStyle name="40% - uthevingsfarge 2 38 2 2" xfId="4476" xr:uid="{00000000-0005-0000-0000-0000694B0000}"/>
    <cellStyle name="40% - uthevingsfarge 2 38 2 3" xfId="44276" xr:uid="{00000000-0005-0000-0000-00006A4B0000}"/>
    <cellStyle name="40% - uthevingsfarge 2 38 2_4 manuell" xfId="53441" xr:uid="{1454D671-063F-48DC-8733-BCD7438CA513}"/>
    <cellStyle name="40% - uthevingsfarge 2 38 3" xfId="4477" xr:uid="{00000000-0005-0000-0000-00006C4B0000}"/>
    <cellStyle name="40% - uthevingsfarge 2 38 4" xfId="44277" xr:uid="{00000000-0005-0000-0000-00006D4B0000}"/>
    <cellStyle name="40% - uthevingsfarge 2 38_4 manuell" xfId="53442" xr:uid="{D2798EAE-9904-4618-8889-5BB451673F96}"/>
    <cellStyle name="40% - uthevingsfarge 2 39" xfId="4478" xr:uid="{00000000-0005-0000-0000-00006F4B0000}"/>
    <cellStyle name="40% - uthevingsfarge 2 39 2" xfId="4479" xr:uid="{00000000-0005-0000-0000-0000704B0000}"/>
    <cellStyle name="40% - uthevingsfarge 2 39 2 2" xfId="4480" xr:uid="{00000000-0005-0000-0000-0000714B0000}"/>
    <cellStyle name="40% - uthevingsfarge 2 39 2 3" xfId="44278" xr:uid="{00000000-0005-0000-0000-0000724B0000}"/>
    <cellStyle name="40% - uthevingsfarge 2 39 2_4 manuell" xfId="53443" xr:uid="{3B0D0804-5AE5-40C2-9724-A8C7566FBA5A}"/>
    <cellStyle name="40% - uthevingsfarge 2 39 3" xfId="4481" xr:uid="{00000000-0005-0000-0000-0000744B0000}"/>
    <cellStyle name="40% - uthevingsfarge 2 39 4" xfId="44279" xr:uid="{00000000-0005-0000-0000-0000754B0000}"/>
    <cellStyle name="40% - uthevingsfarge 2 39_4 manuell" xfId="53444" xr:uid="{18302E94-9654-4400-BC05-77B8E0CD2A4F}"/>
    <cellStyle name="40% - uthevingsfarge 2 4" xfId="4482" xr:uid="{00000000-0005-0000-0000-0000774B0000}"/>
    <cellStyle name="40% - uthevingsfarge 2 4 10" xfId="44280" xr:uid="{00000000-0005-0000-0000-0000784B0000}"/>
    <cellStyle name="40% - uthevingsfarge 2 4 2" xfId="4483" xr:uid="{00000000-0005-0000-0000-0000794B0000}"/>
    <cellStyle name="40% - uthevingsfarge 2 4 2 2" xfId="4484" xr:uid="{00000000-0005-0000-0000-00007A4B0000}"/>
    <cellStyle name="40% - uthevingsfarge 2 4 2 2 2" xfId="16345" xr:uid="{00000000-0005-0000-0000-00007B4B0000}"/>
    <cellStyle name="40% - uthevingsfarge 2 4 2 2 2 2" xfId="44281" xr:uid="{00000000-0005-0000-0000-00007C4B0000}"/>
    <cellStyle name="40% - uthevingsfarge 2 4 2 2 3" xfId="44282" xr:uid="{00000000-0005-0000-0000-00007D4B0000}"/>
    <cellStyle name="40% - uthevingsfarge 2 4 2 2_3. Chng in credit spreads" xfId="44283" xr:uid="{00000000-0005-0000-0000-00007E4B0000}"/>
    <cellStyle name="40% - uthevingsfarge 2 4 2 3" xfId="16346" xr:uid="{00000000-0005-0000-0000-00007F4B0000}"/>
    <cellStyle name="40% - uthevingsfarge 2 4 2 3 2" xfId="44284" xr:uid="{00000000-0005-0000-0000-0000804B0000}"/>
    <cellStyle name="40% - uthevingsfarge 2 4 2 3 2 2" xfId="44285" xr:uid="{00000000-0005-0000-0000-0000814B0000}"/>
    <cellStyle name="40% - uthevingsfarge 2 4 2 3 3" xfId="44286" xr:uid="{00000000-0005-0000-0000-0000824B0000}"/>
    <cellStyle name="40% - uthevingsfarge 2 4 2 3_3. Chng in credit spreads" xfId="44287" xr:uid="{00000000-0005-0000-0000-0000834B0000}"/>
    <cellStyle name="40% - uthevingsfarge 2 4 2 4" xfId="44288" xr:uid="{00000000-0005-0000-0000-0000844B0000}"/>
    <cellStyle name="40% - uthevingsfarge 2 4 2 4 2" xfId="44289" xr:uid="{00000000-0005-0000-0000-0000854B0000}"/>
    <cellStyle name="40% - uthevingsfarge 2 4 2 5" xfId="44290" xr:uid="{00000000-0005-0000-0000-0000864B0000}"/>
    <cellStyle name="40% - uthevingsfarge 2 4 2 6" xfId="44291" xr:uid="{00000000-0005-0000-0000-0000874B0000}"/>
    <cellStyle name="40% - uthevingsfarge 2 4 2 7" xfId="44292" xr:uid="{00000000-0005-0000-0000-0000884B0000}"/>
    <cellStyle name="40% - uthevingsfarge 2 4 2 8" xfId="44293" xr:uid="{00000000-0005-0000-0000-0000894B0000}"/>
    <cellStyle name="40% - uthevingsfarge 2 4 2_3. Chng in credit spreads" xfId="44294" xr:uid="{00000000-0005-0000-0000-00008A4B0000}"/>
    <cellStyle name="40% - uthevingsfarge 2 4 3" xfId="4485" xr:uid="{00000000-0005-0000-0000-00008B4B0000}"/>
    <cellStyle name="40% - uthevingsfarge 2 4 3 2" xfId="16347" xr:uid="{00000000-0005-0000-0000-00008C4B0000}"/>
    <cellStyle name="40% - uthevingsfarge 2 4 3 2 2" xfId="44295" xr:uid="{00000000-0005-0000-0000-00008D4B0000}"/>
    <cellStyle name="40% - uthevingsfarge 2 4 3 3" xfId="16348" xr:uid="{00000000-0005-0000-0000-00008E4B0000}"/>
    <cellStyle name="40% - uthevingsfarge 2 4 3 4" xfId="44296" xr:uid="{00000000-0005-0000-0000-00008F4B0000}"/>
    <cellStyle name="40% - uthevingsfarge 2 4 3 5" xfId="44297" xr:uid="{00000000-0005-0000-0000-0000904B0000}"/>
    <cellStyle name="40% - uthevingsfarge 2 4 3 6" xfId="44298" xr:uid="{00000000-0005-0000-0000-0000914B0000}"/>
    <cellStyle name="40% - uthevingsfarge 2 4 3_3. Chng in credit spreads" xfId="44299" xr:uid="{00000000-0005-0000-0000-0000924B0000}"/>
    <cellStyle name="40% - uthevingsfarge 2 4 4" xfId="16349" xr:uid="{00000000-0005-0000-0000-0000934B0000}"/>
    <cellStyle name="40% - uthevingsfarge 2 4 4 2" xfId="16350" xr:uid="{00000000-0005-0000-0000-0000944B0000}"/>
    <cellStyle name="40% - uthevingsfarge 2 4 4 2 2" xfId="44300" xr:uid="{00000000-0005-0000-0000-0000954B0000}"/>
    <cellStyle name="40% - uthevingsfarge 2 4 4 3" xfId="16351" xr:uid="{00000000-0005-0000-0000-0000964B0000}"/>
    <cellStyle name="40% - uthevingsfarge 2 4 4 4" xfId="44301" xr:uid="{00000000-0005-0000-0000-0000974B0000}"/>
    <cellStyle name="40% - uthevingsfarge 2 4 4 5" xfId="44302" xr:uid="{00000000-0005-0000-0000-0000984B0000}"/>
    <cellStyle name="40% - uthevingsfarge 2 4 4 6" xfId="44303" xr:uid="{00000000-0005-0000-0000-0000994B0000}"/>
    <cellStyle name="40% - uthevingsfarge 2 4 4_3. Chng in credit spreads" xfId="44304" xr:uid="{00000000-0005-0000-0000-00009A4B0000}"/>
    <cellStyle name="40% - uthevingsfarge 2 4 5" xfId="16352" xr:uid="{00000000-0005-0000-0000-00009B4B0000}"/>
    <cellStyle name="40% - uthevingsfarge 2 4 5 2" xfId="16353" xr:uid="{00000000-0005-0000-0000-00009C4B0000}"/>
    <cellStyle name="40% - uthevingsfarge 2 4 5 3" xfId="16354" xr:uid="{00000000-0005-0000-0000-00009D4B0000}"/>
    <cellStyle name="40% - uthevingsfarge 2 4 5 4" xfId="44305" xr:uid="{00000000-0005-0000-0000-00009E4B0000}"/>
    <cellStyle name="40% - uthevingsfarge 2 4 5 5" xfId="44306" xr:uid="{00000000-0005-0000-0000-00009F4B0000}"/>
    <cellStyle name="40% - uthevingsfarge 2 4 5 6" xfId="44307" xr:uid="{00000000-0005-0000-0000-0000A04B0000}"/>
    <cellStyle name="40% - uthevingsfarge 2 4 5_43 Manuell" xfId="54824" xr:uid="{8AF22007-BD9C-4A83-A115-B2722C89E162}"/>
    <cellStyle name="40% - uthevingsfarge 2 4 6" xfId="16355" xr:uid="{00000000-0005-0000-0000-0000A24B0000}"/>
    <cellStyle name="40% - uthevingsfarge 2 4 6 2" xfId="16356" xr:uid="{00000000-0005-0000-0000-0000A34B0000}"/>
    <cellStyle name="40% - uthevingsfarge 2 4 6_43 Manuell" xfId="54825" xr:uid="{17459D36-1723-4917-9613-CE111315C001}"/>
    <cellStyle name="40% - uthevingsfarge 2 4 7" xfId="16357" xr:uid="{00000000-0005-0000-0000-0000A54B0000}"/>
    <cellStyle name="40% - uthevingsfarge 2 4 8" xfId="38339" xr:uid="{00000000-0005-0000-0000-0000A64B0000}"/>
    <cellStyle name="40% - uthevingsfarge 2 4 9" xfId="44308" xr:uid="{00000000-0005-0000-0000-0000A74B0000}"/>
    <cellStyle name="40% - uthevingsfarge 2 4_3. Chng in credit spreads" xfId="44309" xr:uid="{00000000-0005-0000-0000-0000A84B0000}"/>
    <cellStyle name="40% - uthevingsfarge 2 40" xfId="4486" xr:uid="{00000000-0005-0000-0000-0000A94B0000}"/>
    <cellStyle name="40% - uthevingsfarge 2 40 2" xfId="4487" xr:uid="{00000000-0005-0000-0000-0000AA4B0000}"/>
    <cellStyle name="40% - uthevingsfarge 2 40 2 2" xfId="4488" xr:uid="{00000000-0005-0000-0000-0000AB4B0000}"/>
    <cellStyle name="40% - uthevingsfarge 2 40 2 3" xfId="44310" xr:uid="{00000000-0005-0000-0000-0000AC4B0000}"/>
    <cellStyle name="40% - uthevingsfarge 2 40 2_4 manuell" xfId="53445" xr:uid="{BC1F2EA1-635C-4C09-B033-E9A8D89A10DE}"/>
    <cellStyle name="40% - uthevingsfarge 2 40 3" xfId="4489" xr:uid="{00000000-0005-0000-0000-0000AE4B0000}"/>
    <cellStyle name="40% - uthevingsfarge 2 40 4" xfId="44311" xr:uid="{00000000-0005-0000-0000-0000AF4B0000}"/>
    <cellStyle name="40% - uthevingsfarge 2 40_4 manuell" xfId="53446" xr:uid="{D8F942E5-119C-4440-A348-D772D5A3C884}"/>
    <cellStyle name="40% - uthevingsfarge 2 41" xfId="4490" xr:uid="{00000000-0005-0000-0000-0000B14B0000}"/>
    <cellStyle name="40% - uthevingsfarge 2 41 2" xfId="4491" xr:uid="{00000000-0005-0000-0000-0000B24B0000}"/>
    <cellStyle name="40% - uthevingsfarge 2 41 2 2" xfId="4492" xr:uid="{00000000-0005-0000-0000-0000B34B0000}"/>
    <cellStyle name="40% - uthevingsfarge 2 41 2 3" xfId="44312" xr:uid="{00000000-0005-0000-0000-0000B44B0000}"/>
    <cellStyle name="40% - uthevingsfarge 2 41 2_4 manuell" xfId="53447" xr:uid="{3B6E97C4-9FB3-4EE3-A4D3-39519AA1B983}"/>
    <cellStyle name="40% - uthevingsfarge 2 41 3" xfId="4493" xr:uid="{00000000-0005-0000-0000-0000B64B0000}"/>
    <cellStyle name="40% - uthevingsfarge 2 41 4" xfId="44313" xr:uid="{00000000-0005-0000-0000-0000B74B0000}"/>
    <cellStyle name="40% - uthevingsfarge 2 41_4 manuell" xfId="53448" xr:uid="{146400C4-E339-401E-80B0-CA59C7F9F7F3}"/>
    <cellStyle name="40% - uthevingsfarge 2 42" xfId="4494" xr:uid="{00000000-0005-0000-0000-0000B94B0000}"/>
    <cellStyle name="40% - uthevingsfarge 2 42 2" xfId="4495" xr:uid="{00000000-0005-0000-0000-0000BA4B0000}"/>
    <cellStyle name="40% - uthevingsfarge 2 42 2 2" xfId="4496" xr:uid="{00000000-0005-0000-0000-0000BB4B0000}"/>
    <cellStyle name="40% - uthevingsfarge 2 42 2 3" xfId="44314" xr:uid="{00000000-0005-0000-0000-0000BC4B0000}"/>
    <cellStyle name="40% - uthevingsfarge 2 42 2_4 manuell" xfId="53449" xr:uid="{F162AD83-446C-4FF3-B7C8-0A1E8F96EA26}"/>
    <cellStyle name="40% - uthevingsfarge 2 42 3" xfId="4497" xr:uid="{00000000-0005-0000-0000-0000BE4B0000}"/>
    <cellStyle name="40% - uthevingsfarge 2 42 4" xfId="44315" xr:uid="{00000000-0005-0000-0000-0000BF4B0000}"/>
    <cellStyle name="40% - uthevingsfarge 2 42_4 manuell" xfId="53450" xr:uid="{8D0BEB1E-0D5C-4A8A-A2C0-9416B7B74BF8}"/>
    <cellStyle name="40% - uthevingsfarge 2 43" xfId="4498" xr:uid="{00000000-0005-0000-0000-0000C14B0000}"/>
    <cellStyle name="40% - uthevingsfarge 2 43 2" xfId="4499" xr:uid="{00000000-0005-0000-0000-0000C24B0000}"/>
    <cellStyle name="40% - uthevingsfarge 2 43 2 2" xfId="4500" xr:uid="{00000000-0005-0000-0000-0000C34B0000}"/>
    <cellStyle name="40% - uthevingsfarge 2 43 2 3" xfId="44316" xr:uid="{00000000-0005-0000-0000-0000C44B0000}"/>
    <cellStyle name="40% - uthevingsfarge 2 43 2_4 manuell" xfId="53451" xr:uid="{D3DB1BB9-BE7E-4196-B9E6-AB17DEB31698}"/>
    <cellStyle name="40% - uthevingsfarge 2 43 3" xfId="4501" xr:uid="{00000000-0005-0000-0000-0000C64B0000}"/>
    <cellStyle name="40% - uthevingsfarge 2 43 4" xfId="44317" xr:uid="{00000000-0005-0000-0000-0000C74B0000}"/>
    <cellStyle name="40% - uthevingsfarge 2 43_4 manuell" xfId="53452" xr:uid="{5DAA2942-CFA9-47EC-9DE1-7D6A4268C1CD}"/>
    <cellStyle name="40% - uthevingsfarge 2 44" xfId="4502" xr:uid="{00000000-0005-0000-0000-0000C94B0000}"/>
    <cellStyle name="40% - uthevingsfarge 2 44 2" xfId="4503" xr:uid="{00000000-0005-0000-0000-0000CA4B0000}"/>
    <cellStyle name="40% - uthevingsfarge 2 44 2 2" xfId="4504" xr:uid="{00000000-0005-0000-0000-0000CB4B0000}"/>
    <cellStyle name="40% - uthevingsfarge 2 44 2 3" xfId="44318" xr:uid="{00000000-0005-0000-0000-0000CC4B0000}"/>
    <cellStyle name="40% - uthevingsfarge 2 44 2_4 manuell" xfId="53453" xr:uid="{CA776354-379B-4479-8E7B-37B291832330}"/>
    <cellStyle name="40% - uthevingsfarge 2 44 3" xfId="4505" xr:uid="{00000000-0005-0000-0000-0000CE4B0000}"/>
    <cellStyle name="40% - uthevingsfarge 2 44 4" xfId="44319" xr:uid="{00000000-0005-0000-0000-0000CF4B0000}"/>
    <cellStyle name="40% - uthevingsfarge 2 44_4 manuell" xfId="53454" xr:uid="{1DD5A30A-A962-4D84-86D1-A1B2E72F0969}"/>
    <cellStyle name="40% - uthevingsfarge 2 45" xfId="4506" xr:uid="{00000000-0005-0000-0000-0000D14B0000}"/>
    <cellStyle name="40% - uthevingsfarge 2 45 2" xfId="4507" xr:uid="{00000000-0005-0000-0000-0000D24B0000}"/>
    <cellStyle name="40% - uthevingsfarge 2 45 2 2" xfId="4508" xr:uid="{00000000-0005-0000-0000-0000D34B0000}"/>
    <cellStyle name="40% - uthevingsfarge 2 45 2 3" xfId="44320" xr:uid="{00000000-0005-0000-0000-0000D44B0000}"/>
    <cellStyle name="40% - uthevingsfarge 2 45 2_4 manuell" xfId="53455" xr:uid="{94337D3A-D09F-4563-9CF4-346D12920036}"/>
    <cellStyle name="40% - uthevingsfarge 2 45 3" xfId="4509" xr:uid="{00000000-0005-0000-0000-0000D64B0000}"/>
    <cellStyle name="40% - uthevingsfarge 2 45 4" xfId="44321" xr:uid="{00000000-0005-0000-0000-0000D74B0000}"/>
    <cellStyle name="40% - uthevingsfarge 2 45_4 manuell" xfId="53456" xr:uid="{6E387435-D789-4E82-87E8-9FF22F8B683D}"/>
    <cellStyle name="40% - uthevingsfarge 2 46" xfId="4510" xr:uid="{00000000-0005-0000-0000-0000D94B0000}"/>
    <cellStyle name="40% - uthevingsfarge 2 46 2" xfId="4511" xr:uid="{00000000-0005-0000-0000-0000DA4B0000}"/>
    <cellStyle name="40% - uthevingsfarge 2 46 2 2" xfId="4512" xr:uid="{00000000-0005-0000-0000-0000DB4B0000}"/>
    <cellStyle name="40% - uthevingsfarge 2 46 2 3" xfId="44322" xr:uid="{00000000-0005-0000-0000-0000DC4B0000}"/>
    <cellStyle name="40% - uthevingsfarge 2 46 2_4 manuell" xfId="53457" xr:uid="{8052722F-9629-4D92-A55B-FF78F25606C9}"/>
    <cellStyle name="40% - uthevingsfarge 2 46 3" xfId="4513" xr:uid="{00000000-0005-0000-0000-0000DE4B0000}"/>
    <cellStyle name="40% - uthevingsfarge 2 46 4" xfId="44323" xr:uid="{00000000-0005-0000-0000-0000DF4B0000}"/>
    <cellStyle name="40% - uthevingsfarge 2 46_4 manuell" xfId="53458" xr:uid="{29EE694D-AE53-43CB-B740-AD0F24A676A5}"/>
    <cellStyle name="40% - uthevingsfarge 2 47" xfId="4514" xr:uid="{00000000-0005-0000-0000-0000E14B0000}"/>
    <cellStyle name="40% - uthevingsfarge 2 47 2" xfId="4515" xr:uid="{00000000-0005-0000-0000-0000E24B0000}"/>
    <cellStyle name="40% - uthevingsfarge 2 47 2 2" xfId="4516" xr:uid="{00000000-0005-0000-0000-0000E34B0000}"/>
    <cellStyle name="40% - uthevingsfarge 2 47 2 3" xfId="44324" xr:uid="{00000000-0005-0000-0000-0000E44B0000}"/>
    <cellStyle name="40% - uthevingsfarge 2 47 2_4 manuell" xfId="53459" xr:uid="{EAB8A847-B0B6-4D87-8F54-EC48EBC50D37}"/>
    <cellStyle name="40% - uthevingsfarge 2 47 3" xfId="4517" xr:uid="{00000000-0005-0000-0000-0000E64B0000}"/>
    <cellStyle name="40% - uthevingsfarge 2 47 4" xfId="44325" xr:uid="{00000000-0005-0000-0000-0000E74B0000}"/>
    <cellStyle name="40% - uthevingsfarge 2 47_4 manuell" xfId="53460" xr:uid="{DAA0BCEA-4290-4202-B813-1E7A1591921A}"/>
    <cellStyle name="40% - uthevingsfarge 2 48" xfId="4518" xr:uid="{00000000-0005-0000-0000-0000E94B0000}"/>
    <cellStyle name="40% - uthevingsfarge 2 48 2" xfId="4519" xr:uid="{00000000-0005-0000-0000-0000EA4B0000}"/>
    <cellStyle name="40% - uthevingsfarge 2 48 2 2" xfId="4520" xr:uid="{00000000-0005-0000-0000-0000EB4B0000}"/>
    <cellStyle name="40% - uthevingsfarge 2 48 2 3" xfId="44326" xr:uid="{00000000-0005-0000-0000-0000EC4B0000}"/>
    <cellStyle name="40% - uthevingsfarge 2 48 2_4 manuell" xfId="53461" xr:uid="{B07B0539-2CDC-4333-8695-2B58F233E737}"/>
    <cellStyle name="40% - uthevingsfarge 2 48 3" xfId="4521" xr:uid="{00000000-0005-0000-0000-0000EE4B0000}"/>
    <cellStyle name="40% - uthevingsfarge 2 48 4" xfId="44327" xr:uid="{00000000-0005-0000-0000-0000EF4B0000}"/>
    <cellStyle name="40% - uthevingsfarge 2 48_4 manuell" xfId="53462" xr:uid="{5E12C92C-4DD0-47A8-A2B2-824AF048A713}"/>
    <cellStyle name="40% - uthevingsfarge 2 49" xfId="4522" xr:uid="{00000000-0005-0000-0000-0000F14B0000}"/>
    <cellStyle name="40% - uthevingsfarge 2 49 2" xfId="4523" xr:uid="{00000000-0005-0000-0000-0000F24B0000}"/>
    <cellStyle name="40% - uthevingsfarge 2 49 2 2" xfId="4524" xr:uid="{00000000-0005-0000-0000-0000F34B0000}"/>
    <cellStyle name="40% - uthevingsfarge 2 49 2 3" xfId="44328" xr:uid="{00000000-0005-0000-0000-0000F44B0000}"/>
    <cellStyle name="40% - uthevingsfarge 2 49 2_4 manuell" xfId="53463" xr:uid="{CFF881D9-B337-481E-92F8-07E8DDC8BBD0}"/>
    <cellStyle name="40% - uthevingsfarge 2 49 3" xfId="4525" xr:uid="{00000000-0005-0000-0000-0000F64B0000}"/>
    <cellStyle name="40% - uthevingsfarge 2 49 4" xfId="44329" xr:uid="{00000000-0005-0000-0000-0000F74B0000}"/>
    <cellStyle name="40% - uthevingsfarge 2 49_4 manuell" xfId="53464" xr:uid="{3CFF9E70-611B-4159-B8DB-4B8E0E19857A}"/>
    <cellStyle name="40% - uthevingsfarge 2 5" xfId="4526" xr:uid="{00000000-0005-0000-0000-0000F94B0000}"/>
    <cellStyle name="40% - uthevingsfarge 2 5 2" xfId="4527" xr:uid="{00000000-0005-0000-0000-0000FA4B0000}"/>
    <cellStyle name="40% - uthevingsfarge 2 5 2 2" xfId="4528" xr:uid="{00000000-0005-0000-0000-0000FB4B0000}"/>
    <cellStyle name="40% - uthevingsfarge 2 5 2 2 2" xfId="44330" xr:uid="{00000000-0005-0000-0000-0000FC4B0000}"/>
    <cellStyle name="40% - uthevingsfarge 2 5 2 2 2 2" xfId="44331" xr:uid="{00000000-0005-0000-0000-0000FD4B0000}"/>
    <cellStyle name="40% - uthevingsfarge 2 5 2 2 3" xfId="44332" xr:uid="{00000000-0005-0000-0000-0000FE4B0000}"/>
    <cellStyle name="40% - uthevingsfarge 2 5 2 2_3. Chng in credit spreads" xfId="44333" xr:uid="{00000000-0005-0000-0000-0000FF4B0000}"/>
    <cellStyle name="40% - uthevingsfarge 2 5 2 3" xfId="44334" xr:uid="{00000000-0005-0000-0000-0000004C0000}"/>
    <cellStyle name="40% - uthevingsfarge 2 5 2 3 2" xfId="44335" xr:uid="{00000000-0005-0000-0000-0000014C0000}"/>
    <cellStyle name="40% - uthevingsfarge 2 5 2 3 2 2" xfId="44336" xr:uid="{00000000-0005-0000-0000-0000024C0000}"/>
    <cellStyle name="40% - uthevingsfarge 2 5 2 3 3" xfId="44337" xr:uid="{00000000-0005-0000-0000-0000034C0000}"/>
    <cellStyle name="40% - uthevingsfarge 2 5 2 3_3. Chng in credit spreads" xfId="44338" xr:uid="{00000000-0005-0000-0000-0000044C0000}"/>
    <cellStyle name="40% - uthevingsfarge 2 5 2 4" xfId="44339" xr:uid="{00000000-0005-0000-0000-0000054C0000}"/>
    <cellStyle name="40% - uthevingsfarge 2 5 2 4 2" xfId="44340" xr:uid="{00000000-0005-0000-0000-0000064C0000}"/>
    <cellStyle name="40% - uthevingsfarge 2 5 2 5" xfId="44341" xr:uid="{00000000-0005-0000-0000-0000074C0000}"/>
    <cellStyle name="40% - uthevingsfarge 2 5 2_3. Chng in credit spreads" xfId="44342" xr:uid="{00000000-0005-0000-0000-0000084C0000}"/>
    <cellStyle name="40% - uthevingsfarge 2 5 3" xfId="4529" xr:uid="{00000000-0005-0000-0000-0000094C0000}"/>
    <cellStyle name="40% - uthevingsfarge 2 5 3 2" xfId="16358" xr:uid="{00000000-0005-0000-0000-00000A4C0000}"/>
    <cellStyle name="40% - uthevingsfarge 2 5 3 2 2" xfId="44343" xr:uid="{00000000-0005-0000-0000-00000B4C0000}"/>
    <cellStyle name="40% - uthevingsfarge 2 5 3 3" xfId="44344" xr:uid="{00000000-0005-0000-0000-00000C4C0000}"/>
    <cellStyle name="40% - uthevingsfarge 2 5 3_3. Chng in credit spreads" xfId="44345" xr:uid="{00000000-0005-0000-0000-00000D4C0000}"/>
    <cellStyle name="40% - uthevingsfarge 2 5 4" xfId="16359" xr:uid="{00000000-0005-0000-0000-00000E4C0000}"/>
    <cellStyle name="40% - uthevingsfarge 2 5 4 2" xfId="44346" xr:uid="{00000000-0005-0000-0000-00000F4C0000}"/>
    <cellStyle name="40% - uthevingsfarge 2 5 4 2 2" xfId="44347" xr:uid="{00000000-0005-0000-0000-0000104C0000}"/>
    <cellStyle name="40% - uthevingsfarge 2 5 4 3" xfId="44348" xr:uid="{00000000-0005-0000-0000-0000114C0000}"/>
    <cellStyle name="40% - uthevingsfarge 2 5 4_3. Chng in credit spreads" xfId="44349" xr:uid="{00000000-0005-0000-0000-0000124C0000}"/>
    <cellStyle name="40% - uthevingsfarge 2 5 5" xfId="16360" xr:uid="{00000000-0005-0000-0000-0000134C0000}"/>
    <cellStyle name="40% - uthevingsfarge 2 5 5 2" xfId="44350" xr:uid="{00000000-0005-0000-0000-0000144C0000}"/>
    <cellStyle name="40% - uthevingsfarge 2 5 6" xfId="38340" xr:uid="{00000000-0005-0000-0000-0000154C0000}"/>
    <cellStyle name="40% - uthevingsfarge 2 5 7" xfId="44351" xr:uid="{00000000-0005-0000-0000-0000164C0000}"/>
    <cellStyle name="40% - uthevingsfarge 2 5 8" xfId="44352" xr:uid="{00000000-0005-0000-0000-0000174C0000}"/>
    <cellStyle name="40% - uthevingsfarge 2 5 9" xfId="44353" xr:uid="{00000000-0005-0000-0000-0000184C0000}"/>
    <cellStyle name="40% - uthevingsfarge 2 5_3. Chng in credit spreads" xfId="44354" xr:uid="{00000000-0005-0000-0000-0000194C0000}"/>
    <cellStyle name="40% - uthevingsfarge 2 50" xfId="4530" xr:uid="{00000000-0005-0000-0000-00001A4C0000}"/>
    <cellStyle name="40% - uthevingsfarge 2 50 2" xfId="4531" xr:uid="{00000000-0005-0000-0000-00001B4C0000}"/>
    <cellStyle name="40% - uthevingsfarge 2 50 2 2" xfId="4532" xr:uid="{00000000-0005-0000-0000-00001C4C0000}"/>
    <cellStyle name="40% - uthevingsfarge 2 50 2 3" xfId="44355" xr:uid="{00000000-0005-0000-0000-00001D4C0000}"/>
    <cellStyle name="40% - uthevingsfarge 2 50 2_4 manuell" xfId="53465" xr:uid="{1F684DAC-F7B1-4619-BE59-EB3794D8B78D}"/>
    <cellStyle name="40% - uthevingsfarge 2 50 3" xfId="4533" xr:uid="{00000000-0005-0000-0000-00001F4C0000}"/>
    <cellStyle name="40% - uthevingsfarge 2 50 4" xfId="44356" xr:uid="{00000000-0005-0000-0000-0000204C0000}"/>
    <cellStyle name="40% - uthevingsfarge 2 50_4 manuell" xfId="53466" xr:uid="{54990094-5326-43DC-AC33-6DAB7685FA35}"/>
    <cellStyle name="40% - uthevingsfarge 2 51" xfId="4534" xr:uid="{00000000-0005-0000-0000-0000224C0000}"/>
    <cellStyle name="40% - uthevingsfarge 2 51 2" xfId="4535" xr:uid="{00000000-0005-0000-0000-0000234C0000}"/>
    <cellStyle name="40% - uthevingsfarge 2 51 2 2" xfId="4536" xr:uid="{00000000-0005-0000-0000-0000244C0000}"/>
    <cellStyle name="40% - uthevingsfarge 2 51 2 3" xfId="44357" xr:uid="{00000000-0005-0000-0000-0000254C0000}"/>
    <cellStyle name="40% - uthevingsfarge 2 51 2_4 manuell" xfId="53467" xr:uid="{3044E632-270F-4939-8F53-7843538C7FE2}"/>
    <cellStyle name="40% - uthevingsfarge 2 51 3" xfId="4537" xr:uid="{00000000-0005-0000-0000-0000274C0000}"/>
    <cellStyle name="40% - uthevingsfarge 2 51 4" xfId="44358" xr:uid="{00000000-0005-0000-0000-0000284C0000}"/>
    <cellStyle name="40% - uthevingsfarge 2 51_4 manuell" xfId="53468" xr:uid="{BDB700B2-C7D5-43B8-B189-F77059D61CC2}"/>
    <cellStyle name="40% - uthevingsfarge 2 52" xfId="4538" xr:uid="{00000000-0005-0000-0000-00002A4C0000}"/>
    <cellStyle name="40% - uthevingsfarge 2 52 2" xfId="4539" xr:uid="{00000000-0005-0000-0000-00002B4C0000}"/>
    <cellStyle name="40% - uthevingsfarge 2 52 2 2" xfId="4540" xr:uid="{00000000-0005-0000-0000-00002C4C0000}"/>
    <cellStyle name="40% - uthevingsfarge 2 52 2 3" xfId="44359" xr:uid="{00000000-0005-0000-0000-00002D4C0000}"/>
    <cellStyle name="40% - uthevingsfarge 2 52 2_4 manuell" xfId="53469" xr:uid="{770E0FCA-30B9-4D16-8E3F-EA46AE9BB372}"/>
    <cellStyle name="40% - uthevingsfarge 2 52 3" xfId="4541" xr:uid="{00000000-0005-0000-0000-00002F4C0000}"/>
    <cellStyle name="40% - uthevingsfarge 2 52 4" xfId="44360" xr:uid="{00000000-0005-0000-0000-0000304C0000}"/>
    <cellStyle name="40% - uthevingsfarge 2 52_4 manuell" xfId="53470" xr:uid="{BD47A3D2-76B1-430E-A73A-8268C1A52738}"/>
    <cellStyle name="40% - uthevingsfarge 2 53" xfId="4542" xr:uid="{00000000-0005-0000-0000-0000324C0000}"/>
    <cellStyle name="40% - uthevingsfarge 2 53 2" xfId="4543" xr:uid="{00000000-0005-0000-0000-0000334C0000}"/>
    <cellStyle name="40% - uthevingsfarge 2 53 2 2" xfId="4544" xr:uid="{00000000-0005-0000-0000-0000344C0000}"/>
    <cellStyle name="40% - uthevingsfarge 2 53 2 3" xfId="44361" xr:uid="{00000000-0005-0000-0000-0000354C0000}"/>
    <cellStyle name="40% - uthevingsfarge 2 53 2_4 manuell" xfId="53471" xr:uid="{B3EBF8D4-46F1-47CA-BAFA-78D5F53A7057}"/>
    <cellStyle name="40% - uthevingsfarge 2 53 3" xfId="4545" xr:uid="{00000000-0005-0000-0000-0000374C0000}"/>
    <cellStyle name="40% - uthevingsfarge 2 53 4" xfId="44362" xr:uid="{00000000-0005-0000-0000-0000384C0000}"/>
    <cellStyle name="40% - uthevingsfarge 2 53_4 manuell" xfId="53472" xr:uid="{2D6EB2A9-AE94-4790-B5F8-AD6D6B98A7E1}"/>
    <cellStyle name="40% - uthevingsfarge 2 54" xfId="4546" xr:uid="{00000000-0005-0000-0000-00003A4C0000}"/>
    <cellStyle name="40% - uthevingsfarge 2 54 2" xfId="4547" xr:uid="{00000000-0005-0000-0000-00003B4C0000}"/>
    <cellStyle name="40% - uthevingsfarge 2 54 2 2" xfId="4548" xr:uid="{00000000-0005-0000-0000-00003C4C0000}"/>
    <cellStyle name="40% - uthevingsfarge 2 54 2 3" xfId="44363" xr:uid="{00000000-0005-0000-0000-00003D4C0000}"/>
    <cellStyle name="40% - uthevingsfarge 2 54 2_4 manuell" xfId="53473" xr:uid="{39DF7368-2FFB-422F-A9CE-EB0DECF3EF1D}"/>
    <cellStyle name="40% - uthevingsfarge 2 54 3" xfId="4549" xr:uid="{00000000-0005-0000-0000-00003F4C0000}"/>
    <cellStyle name="40% - uthevingsfarge 2 54 4" xfId="44364" xr:uid="{00000000-0005-0000-0000-0000404C0000}"/>
    <cellStyle name="40% - uthevingsfarge 2 54_4 manuell" xfId="53474" xr:uid="{65B2FA62-DB25-4C0B-865E-5A1CB3C527C6}"/>
    <cellStyle name="40% - uthevingsfarge 2 55" xfId="4550" xr:uid="{00000000-0005-0000-0000-0000424C0000}"/>
    <cellStyle name="40% - uthevingsfarge 2 55 2" xfId="4551" xr:uid="{00000000-0005-0000-0000-0000434C0000}"/>
    <cellStyle name="40% - uthevingsfarge 2 55 2 2" xfId="4552" xr:uid="{00000000-0005-0000-0000-0000444C0000}"/>
    <cellStyle name="40% - uthevingsfarge 2 55 2 3" xfId="44365" xr:uid="{00000000-0005-0000-0000-0000454C0000}"/>
    <cellStyle name="40% - uthevingsfarge 2 55 2_4 manuell" xfId="53475" xr:uid="{2FFB4DD9-882B-4590-947D-A45CD744AC74}"/>
    <cellStyle name="40% - uthevingsfarge 2 55 3" xfId="4553" xr:uid="{00000000-0005-0000-0000-0000474C0000}"/>
    <cellStyle name="40% - uthevingsfarge 2 55 4" xfId="44366" xr:uid="{00000000-0005-0000-0000-0000484C0000}"/>
    <cellStyle name="40% - uthevingsfarge 2 55_4 manuell" xfId="53476" xr:uid="{C8CF4A6B-DC9A-4833-9596-92A98E8D380A}"/>
    <cellStyle name="40% - uthevingsfarge 2 56" xfId="4554" xr:uid="{00000000-0005-0000-0000-00004A4C0000}"/>
    <cellStyle name="40% - uthevingsfarge 2 56 2" xfId="4555" xr:uid="{00000000-0005-0000-0000-00004B4C0000}"/>
    <cellStyle name="40% - uthevingsfarge 2 56 2 2" xfId="4556" xr:uid="{00000000-0005-0000-0000-00004C4C0000}"/>
    <cellStyle name="40% - uthevingsfarge 2 56 2 3" xfId="44367" xr:uid="{00000000-0005-0000-0000-00004D4C0000}"/>
    <cellStyle name="40% - uthevingsfarge 2 56 2_4 manuell" xfId="53477" xr:uid="{65789CA2-873F-4027-A99F-4FB72B1B7041}"/>
    <cellStyle name="40% - uthevingsfarge 2 56 3" xfId="4557" xr:uid="{00000000-0005-0000-0000-00004F4C0000}"/>
    <cellStyle name="40% - uthevingsfarge 2 56 4" xfId="44368" xr:uid="{00000000-0005-0000-0000-0000504C0000}"/>
    <cellStyle name="40% - uthevingsfarge 2 56_4 manuell" xfId="53478" xr:uid="{2A1E26A4-19EC-47D7-A945-6BB35C34DA2B}"/>
    <cellStyle name="40% - uthevingsfarge 2 57" xfId="4558" xr:uid="{00000000-0005-0000-0000-0000524C0000}"/>
    <cellStyle name="40% - uthevingsfarge 2 57 2" xfId="4559" xr:uid="{00000000-0005-0000-0000-0000534C0000}"/>
    <cellStyle name="40% - uthevingsfarge 2 57 2 2" xfId="4560" xr:uid="{00000000-0005-0000-0000-0000544C0000}"/>
    <cellStyle name="40% - uthevingsfarge 2 57 2 3" xfId="44369" xr:uid="{00000000-0005-0000-0000-0000554C0000}"/>
    <cellStyle name="40% - uthevingsfarge 2 57 2_4 manuell" xfId="53479" xr:uid="{2EB6C89E-8D03-4C93-81F2-F9E1656218EF}"/>
    <cellStyle name="40% - uthevingsfarge 2 57 3" xfId="4561" xr:uid="{00000000-0005-0000-0000-0000574C0000}"/>
    <cellStyle name="40% - uthevingsfarge 2 57 4" xfId="44370" xr:uid="{00000000-0005-0000-0000-0000584C0000}"/>
    <cellStyle name="40% - uthevingsfarge 2 57_4 manuell" xfId="53480" xr:uid="{45802850-D7A3-4D92-8F3F-A6D5AE16243A}"/>
    <cellStyle name="40% - uthevingsfarge 2 58" xfId="4562" xr:uid="{00000000-0005-0000-0000-00005A4C0000}"/>
    <cellStyle name="40% - uthevingsfarge 2 58 2" xfId="4563" xr:uid="{00000000-0005-0000-0000-00005B4C0000}"/>
    <cellStyle name="40% - uthevingsfarge 2 58 2 2" xfId="4564" xr:uid="{00000000-0005-0000-0000-00005C4C0000}"/>
    <cellStyle name="40% - uthevingsfarge 2 58 2 3" xfId="44371" xr:uid="{00000000-0005-0000-0000-00005D4C0000}"/>
    <cellStyle name="40% - uthevingsfarge 2 58 2_4 manuell" xfId="53481" xr:uid="{F1020F11-459E-47FB-8081-989EFBF706CD}"/>
    <cellStyle name="40% - uthevingsfarge 2 58 3" xfId="4565" xr:uid="{00000000-0005-0000-0000-00005F4C0000}"/>
    <cellStyle name="40% - uthevingsfarge 2 58 4" xfId="44372" xr:uid="{00000000-0005-0000-0000-0000604C0000}"/>
    <cellStyle name="40% - uthevingsfarge 2 58_4 manuell" xfId="53482" xr:uid="{57575C5D-6B81-46E4-B5CC-C08CFA0B0B05}"/>
    <cellStyle name="40% - uthevingsfarge 2 59" xfId="4566" xr:uid="{00000000-0005-0000-0000-0000624C0000}"/>
    <cellStyle name="40% - uthevingsfarge 2 59 2" xfId="4567" xr:uid="{00000000-0005-0000-0000-0000634C0000}"/>
    <cellStyle name="40% - uthevingsfarge 2 59 2 2" xfId="4568" xr:uid="{00000000-0005-0000-0000-0000644C0000}"/>
    <cellStyle name="40% - uthevingsfarge 2 59 2 3" xfId="44373" xr:uid="{00000000-0005-0000-0000-0000654C0000}"/>
    <cellStyle name="40% - uthevingsfarge 2 59 2_4 manuell" xfId="53483" xr:uid="{F2BE4BAB-B398-4926-AED1-1FF1C4AD3E88}"/>
    <cellStyle name="40% - uthevingsfarge 2 59 3" xfId="4569" xr:uid="{00000000-0005-0000-0000-0000674C0000}"/>
    <cellStyle name="40% - uthevingsfarge 2 59 4" xfId="44374" xr:uid="{00000000-0005-0000-0000-0000684C0000}"/>
    <cellStyle name="40% - uthevingsfarge 2 59_4 manuell" xfId="53484" xr:uid="{D48DE632-9588-4314-8D19-1A5EF4F628EE}"/>
    <cellStyle name="40% - uthevingsfarge 2 6" xfId="4570" xr:uid="{00000000-0005-0000-0000-00006A4C0000}"/>
    <cellStyle name="40% - uthevingsfarge 2 6 2" xfId="4571" xr:uid="{00000000-0005-0000-0000-00006B4C0000}"/>
    <cellStyle name="40% - uthevingsfarge 2 6 2 2" xfId="4572" xr:uid="{00000000-0005-0000-0000-00006C4C0000}"/>
    <cellStyle name="40% - uthevingsfarge 2 6 2 2 2" xfId="44375" xr:uid="{00000000-0005-0000-0000-00006D4C0000}"/>
    <cellStyle name="40% - uthevingsfarge 2 6 2 2_CC1" xfId="53485" xr:uid="{F9E16998-F91F-4B6A-9E92-48217B021BAF}"/>
    <cellStyle name="40% - uthevingsfarge 2 6 2 3" xfId="44376" xr:uid="{00000000-0005-0000-0000-00006E4C0000}"/>
    <cellStyle name="40% - uthevingsfarge 2 6 2 4" xfId="44377" xr:uid="{00000000-0005-0000-0000-00006F4C0000}"/>
    <cellStyle name="40% - uthevingsfarge 2 6 2_3. Chng in credit spreads" xfId="44378" xr:uid="{00000000-0005-0000-0000-0000704C0000}"/>
    <cellStyle name="40% - uthevingsfarge 2 6 3" xfId="4573" xr:uid="{00000000-0005-0000-0000-0000714C0000}"/>
    <cellStyle name="40% - uthevingsfarge 2 6 3 2" xfId="16361" xr:uid="{00000000-0005-0000-0000-0000724C0000}"/>
    <cellStyle name="40% - uthevingsfarge 2 6 3 2 2" xfId="44379" xr:uid="{00000000-0005-0000-0000-0000734C0000}"/>
    <cellStyle name="40% - uthevingsfarge 2 6 3 3" xfId="44380" xr:uid="{00000000-0005-0000-0000-0000744C0000}"/>
    <cellStyle name="40% - uthevingsfarge 2 6 3_3. Chng in credit spreads" xfId="44381" xr:uid="{00000000-0005-0000-0000-0000754C0000}"/>
    <cellStyle name="40% - uthevingsfarge 2 6 4" xfId="16362" xr:uid="{00000000-0005-0000-0000-0000764C0000}"/>
    <cellStyle name="40% - uthevingsfarge 2 6 4 2" xfId="44382" xr:uid="{00000000-0005-0000-0000-0000774C0000}"/>
    <cellStyle name="40% - uthevingsfarge 2 6 5" xfId="16363" xr:uid="{00000000-0005-0000-0000-0000784C0000}"/>
    <cellStyle name="40% - uthevingsfarge 2 6 6" xfId="38341" xr:uid="{00000000-0005-0000-0000-0000794C0000}"/>
    <cellStyle name="40% - uthevingsfarge 2 6 7" xfId="44383" xr:uid="{00000000-0005-0000-0000-00007A4C0000}"/>
    <cellStyle name="40% - uthevingsfarge 2 6 8" xfId="44384" xr:uid="{00000000-0005-0000-0000-00007B4C0000}"/>
    <cellStyle name="40% - uthevingsfarge 2 6 9" xfId="44385" xr:uid="{00000000-0005-0000-0000-00007C4C0000}"/>
    <cellStyle name="40% - uthevingsfarge 2 6_3. Chng in credit spreads" xfId="44386" xr:uid="{00000000-0005-0000-0000-00007D4C0000}"/>
    <cellStyle name="40% - uthevingsfarge 2 60" xfId="16364" xr:uid="{00000000-0005-0000-0000-00007E4C0000}"/>
    <cellStyle name="40% - uthevingsfarge 2 60 2" xfId="16365" xr:uid="{00000000-0005-0000-0000-00007F4C0000}"/>
    <cellStyle name="40% - uthevingsfarge 2 60 2 2" xfId="35013" xr:uid="{00000000-0005-0000-0000-0000804C0000}"/>
    <cellStyle name="40% - uthevingsfarge 2 60 3" xfId="16366" xr:uid="{00000000-0005-0000-0000-0000814C0000}"/>
    <cellStyle name="40% - uthevingsfarge 2 60 4" xfId="34777" xr:uid="{00000000-0005-0000-0000-0000824C0000}"/>
    <cellStyle name="40% - uthevingsfarge 2 60_43 Manuell" xfId="54826" xr:uid="{366AC473-1CEB-485A-BCAB-95D516FF03E5}"/>
    <cellStyle name="40% - uthevingsfarge 2 61" xfId="16367" xr:uid="{00000000-0005-0000-0000-0000844C0000}"/>
    <cellStyle name="40% - uthevingsfarge 2 61 2" xfId="16368" xr:uid="{00000000-0005-0000-0000-0000854C0000}"/>
    <cellStyle name="40% - uthevingsfarge 2 61 2 2" xfId="35034" xr:uid="{00000000-0005-0000-0000-0000864C0000}"/>
    <cellStyle name="40% - uthevingsfarge 2 61 3" xfId="16369" xr:uid="{00000000-0005-0000-0000-0000874C0000}"/>
    <cellStyle name="40% - uthevingsfarge 2 61 4" xfId="34803" xr:uid="{00000000-0005-0000-0000-0000884C0000}"/>
    <cellStyle name="40% - uthevingsfarge 2 61_43 Manuell" xfId="54827" xr:uid="{E2611438-0150-462F-B96C-4F7626821850}"/>
    <cellStyle name="40% - uthevingsfarge 2 62" xfId="16370" xr:uid="{00000000-0005-0000-0000-00008A4C0000}"/>
    <cellStyle name="40% - uthevingsfarge 2 62 2" xfId="16371" xr:uid="{00000000-0005-0000-0000-00008B4C0000}"/>
    <cellStyle name="40% - uthevingsfarge 2 62 2 2" xfId="35022" xr:uid="{00000000-0005-0000-0000-00008C4C0000}"/>
    <cellStyle name="40% - uthevingsfarge 2 62 3" xfId="34788" xr:uid="{00000000-0005-0000-0000-00008D4C0000}"/>
    <cellStyle name="40% - uthevingsfarge 2 62_43 Manuell" xfId="54828" xr:uid="{C75EB687-2B07-4E5E-9038-103F8BBD7281}"/>
    <cellStyle name="40% - uthevingsfarge 2 63" xfId="16372" xr:uid="{00000000-0005-0000-0000-00008F4C0000}"/>
    <cellStyle name="40% - uthevingsfarge 2 63 2" xfId="34987" xr:uid="{00000000-0005-0000-0000-0000904C0000}"/>
    <cellStyle name="40% - uthevingsfarge 2 64" xfId="16373" xr:uid="{00000000-0005-0000-0000-0000914C0000}"/>
    <cellStyle name="40% - uthevingsfarge 2 64 2" xfId="35066" xr:uid="{00000000-0005-0000-0000-0000924C0000}"/>
    <cellStyle name="40% - uthevingsfarge 2 65" xfId="16374" xr:uid="{00000000-0005-0000-0000-0000934C0000}"/>
    <cellStyle name="40% - uthevingsfarge 2 65 2" xfId="34957" xr:uid="{00000000-0005-0000-0000-0000944C0000}"/>
    <cellStyle name="40% - uthevingsfarge 2 66" xfId="16375" xr:uid="{00000000-0005-0000-0000-0000954C0000}"/>
    <cellStyle name="40% - uthevingsfarge 2 66 2" xfId="35052" xr:uid="{00000000-0005-0000-0000-0000964C0000}"/>
    <cellStyle name="40% - uthevingsfarge 2 67" xfId="34926" xr:uid="{00000000-0005-0000-0000-0000974C0000}"/>
    <cellStyle name="40% - uthevingsfarge 2 68" xfId="44387" xr:uid="{00000000-0005-0000-0000-0000984C0000}"/>
    <cellStyle name="40% - uthevingsfarge 2 69" xfId="44388" xr:uid="{00000000-0005-0000-0000-0000994C0000}"/>
    <cellStyle name="40% - uthevingsfarge 2 7" xfId="4574" xr:uid="{00000000-0005-0000-0000-00009A4C0000}"/>
    <cellStyle name="40% - uthevingsfarge 2 7 2" xfId="4575" xr:uid="{00000000-0005-0000-0000-00009B4C0000}"/>
    <cellStyle name="40% - uthevingsfarge 2 7 2 2" xfId="4576" xr:uid="{00000000-0005-0000-0000-00009C4C0000}"/>
    <cellStyle name="40% - uthevingsfarge 2 7 2 3" xfId="44389" xr:uid="{00000000-0005-0000-0000-00009D4C0000}"/>
    <cellStyle name="40% - uthevingsfarge 2 7 2 4" xfId="44390" xr:uid="{00000000-0005-0000-0000-00009E4C0000}"/>
    <cellStyle name="40% - uthevingsfarge 2 7 2_4 manuell" xfId="53486" xr:uid="{FCF620E4-7D4A-4929-B4A7-970CAA1EE16A}"/>
    <cellStyle name="40% - uthevingsfarge 2 7 3" xfId="4577" xr:uid="{00000000-0005-0000-0000-0000A04C0000}"/>
    <cellStyle name="40% - uthevingsfarge 2 7 3 2" xfId="16376" xr:uid="{00000000-0005-0000-0000-0000A14C0000}"/>
    <cellStyle name="40% - uthevingsfarge 2 7 3_43 Manuell" xfId="54829" xr:uid="{9BB8A922-E13F-4CEE-916D-24D326D5675F}"/>
    <cellStyle name="40% - uthevingsfarge 2 7 4" xfId="16377" xr:uid="{00000000-0005-0000-0000-0000A34C0000}"/>
    <cellStyle name="40% - uthevingsfarge 2 7 5" xfId="16378" xr:uid="{00000000-0005-0000-0000-0000A44C0000}"/>
    <cellStyle name="40% - uthevingsfarge 2 7 6" xfId="44391" xr:uid="{00000000-0005-0000-0000-0000A54C0000}"/>
    <cellStyle name="40% - uthevingsfarge 2 7 7" xfId="44392" xr:uid="{00000000-0005-0000-0000-0000A64C0000}"/>
    <cellStyle name="40% - uthevingsfarge 2 7 8" xfId="44393" xr:uid="{00000000-0005-0000-0000-0000A74C0000}"/>
    <cellStyle name="40% - uthevingsfarge 2 7_3. Chng in credit spreads" xfId="44394" xr:uid="{00000000-0005-0000-0000-0000A84C0000}"/>
    <cellStyle name="40% - uthevingsfarge 2 70" xfId="44395" xr:uid="{00000000-0005-0000-0000-0000A94C0000}"/>
    <cellStyle name="40% - uthevingsfarge 2 71" xfId="44396" xr:uid="{00000000-0005-0000-0000-0000AA4C0000}"/>
    <cellStyle name="40% - uthevingsfarge 2 72" xfId="44397" xr:uid="{00000000-0005-0000-0000-0000AB4C0000}"/>
    <cellStyle name="40% - uthevingsfarge 2 73" xfId="44398" xr:uid="{00000000-0005-0000-0000-0000AC4C0000}"/>
    <cellStyle name="40% - uthevingsfarge 2 74" xfId="44399" xr:uid="{00000000-0005-0000-0000-0000AD4C0000}"/>
    <cellStyle name="40% - uthevingsfarge 2 8" xfId="4578" xr:uid="{00000000-0005-0000-0000-0000AE4C0000}"/>
    <cellStyle name="40% - uthevingsfarge 2 8 2" xfId="4579" xr:uid="{00000000-0005-0000-0000-0000AF4C0000}"/>
    <cellStyle name="40% - uthevingsfarge 2 8 2 2" xfId="4580" xr:uid="{00000000-0005-0000-0000-0000B04C0000}"/>
    <cellStyle name="40% - uthevingsfarge 2 8 2 3" xfId="44400" xr:uid="{00000000-0005-0000-0000-0000B14C0000}"/>
    <cellStyle name="40% - uthevingsfarge 2 8 2 4" xfId="44401" xr:uid="{00000000-0005-0000-0000-0000B24C0000}"/>
    <cellStyle name="40% - uthevingsfarge 2 8 2_4 manuell" xfId="53487" xr:uid="{8B456EBF-040C-495F-B054-0F575167D172}"/>
    <cellStyle name="40% - uthevingsfarge 2 8 3" xfId="4581" xr:uid="{00000000-0005-0000-0000-0000B44C0000}"/>
    <cellStyle name="40% - uthevingsfarge 2 8 4" xfId="44402" xr:uid="{00000000-0005-0000-0000-0000B54C0000}"/>
    <cellStyle name="40% - uthevingsfarge 2 8 5" xfId="44403" xr:uid="{00000000-0005-0000-0000-0000B64C0000}"/>
    <cellStyle name="40% - uthevingsfarge 2 8_3. Chng in credit spreads" xfId="44404" xr:uid="{00000000-0005-0000-0000-0000B74C0000}"/>
    <cellStyle name="40% - uthevingsfarge 2 9" xfId="4582" xr:uid="{00000000-0005-0000-0000-0000B84C0000}"/>
    <cellStyle name="40% - uthevingsfarge 2 9 2" xfId="4583" xr:uid="{00000000-0005-0000-0000-0000B94C0000}"/>
    <cellStyle name="40% - uthevingsfarge 2 9 2 2" xfId="4584" xr:uid="{00000000-0005-0000-0000-0000BA4C0000}"/>
    <cellStyle name="40% - uthevingsfarge 2 9 2 3" xfId="44405" xr:uid="{00000000-0005-0000-0000-0000BB4C0000}"/>
    <cellStyle name="40% - uthevingsfarge 2 9 2_4 manuell" xfId="53488" xr:uid="{B8DE8B51-9BB2-4ACD-8FCF-3651166921C2}"/>
    <cellStyle name="40% - uthevingsfarge 2 9 3" xfId="4585" xr:uid="{00000000-0005-0000-0000-0000BD4C0000}"/>
    <cellStyle name="40% - uthevingsfarge 2 9 4" xfId="44406" xr:uid="{00000000-0005-0000-0000-0000BE4C0000}"/>
    <cellStyle name="40% - uthevingsfarge 2 9 5" xfId="44407" xr:uid="{00000000-0005-0000-0000-0000BF4C0000}"/>
    <cellStyle name="40% - uthevingsfarge 2 9_4 manuell" xfId="53489" xr:uid="{287601AB-E874-4A54-BE31-AC9D883FF60E}"/>
    <cellStyle name="40% - uthevingsfarge 2_4 manuell" xfId="53490" xr:uid="{014AD2DA-1D44-4381-932C-1B63CF594D42}"/>
    <cellStyle name="40% - uthevingsfarge 3" xfId="34652" xr:uid="{00000000-0005-0000-0000-0000C24C0000}"/>
    <cellStyle name="40% - uthevingsfarge 3 10" xfId="4586" xr:uid="{00000000-0005-0000-0000-0000C34C0000}"/>
    <cellStyle name="40% - uthevingsfarge 3 10 2" xfId="4587" xr:uid="{00000000-0005-0000-0000-0000C44C0000}"/>
    <cellStyle name="40% - uthevingsfarge 3 10 2 2" xfId="4588" xr:uid="{00000000-0005-0000-0000-0000C54C0000}"/>
    <cellStyle name="40% - uthevingsfarge 3 10 2 3" xfId="44408" xr:uid="{00000000-0005-0000-0000-0000C64C0000}"/>
    <cellStyle name="40% - uthevingsfarge 3 10 2_4 manuell" xfId="53491" xr:uid="{D51FB577-E26F-42BF-97CB-8BBF9E55E659}"/>
    <cellStyle name="40% - uthevingsfarge 3 10 3" xfId="4589" xr:uid="{00000000-0005-0000-0000-0000C84C0000}"/>
    <cellStyle name="40% - uthevingsfarge 3 10 4" xfId="44409" xr:uid="{00000000-0005-0000-0000-0000C94C0000}"/>
    <cellStyle name="40% - uthevingsfarge 3 10 5" xfId="44410" xr:uid="{00000000-0005-0000-0000-0000CA4C0000}"/>
    <cellStyle name="40% - uthevingsfarge 3 10_4 manuell" xfId="53492" xr:uid="{40161E08-DFEA-4644-A859-C97CD1401535}"/>
    <cellStyle name="40% - uthevingsfarge 3 11" xfId="4590" xr:uid="{00000000-0005-0000-0000-0000CC4C0000}"/>
    <cellStyle name="40% - uthevingsfarge 3 11 2" xfId="4591" xr:uid="{00000000-0005-0000-0000-0000CD4C0000}"/>
    <cellStyle name="40% - uthevingsfarge 3 11 2 2" xfId="4592" xr:uid="{00000000-0005-0000-0000-0000CE4C0000}"/>
    <cellStyle name="40% - uthevingsfarge 3 11 2 3" xfId="44411" xr:uid="{00000000-0005-0000-0000-0000CF4C0000}"/>
    <cellStyle name="40% - uthevingsfarge 3 11 2_4 manuell" xfId="53493" xr:uid="{0C4E8B6C-B39D-4170-ABC4-5A145A20F16C}"/>
    <cellStyle name="40% - uthevingsfarge 3 11 3" xfId="4593" xr:uid="{00000000-0005-0000-0000-0000D14C0000}"/>
    <cellStyle name="40% - uthevingsfarge 3 11 4" xfId="44412" xr:uid="{00000000-0005-0000-0000-0000D24C0000}"/>
    <cellStyle name="40% - uthevingsfarge 3 11_4 manuell" xfId="53494" xr:uid="{48C83C1E-B982-4661-BABD-40E943B81F07}"/>
    <cellStyle name="40% - uthevingsfarge 3 12" xfId="4594" xr:uid="{00000000-0005-0000-0000-0000D44C0000}"/>
    <cellStyle name="40% - uthevingsfarge 3 12 2" xfId="4595" xr:uid="{00000000-0005-0000-0000-0000D54C0000}"/>
    <cellStyle name="40% - uthevingsfarge 3 12 2 2" xfId="4596" xr:uid="{00000000-0005-0000-0000-0000D64C0000}"/>
    <cellStyle name="40% - uthevingsfarge 3 12 2 3" xfId="44413" xr:uid="{00000000-0005-0000-0000-0000D74C0000}"/>
    <cellStyle name="40% - uthevingsfarge 3 12 2_4 manuell" xfId="53495" xr:uid="{CFF3BBBE-D7BA-47AD-922F-854BD758B38C}"/>
    <cellStyle name="40% - uthevingsfarge 3 12 3" xfId="4597" xr:uid="{00000000-0005-0000-0000-0000D94C0000}"/>
    <cellStyle name="40% - uthevingsfarge 3 12 4" xfId="44414" xr:uid="{00000000-0005-0000-0000-0000DA4C0000}"/>
    <cellStyle name="40% - uthevingsfarge 3 12_4 manuell" xfId="53496" xr:uid="{5F77662C-0172-4609-9FDE-2AE972BC5B8E}"/>
    <cellStyle name="40% - uthevingsfarge 3 13" xfId="4598" xr:uid="{00000000-0005-0000-0000-0000DC4C0000}"/>
    <cellStyle name="40% - uthevingsfarge 3 13 2" xfId="4599" xr:uid="{00000000-0005-0000-0000-0000DD4C0000}"/>
    <cellStyle name="40% - uthevingsfarge 3 13 2 2" xfId="4600" xr:uid="{00000000-0005-0000-0000-0000DE4C0000}"/>
    <cellStyle name="40% - uthevingsfarge 3 13 2 3" xfId="44415" xr:uid="{00000000-0005-0000-0000-0000DF4C0000}"/>
    <cellStyle name="40% - uthevingsfarge 3 13 2_4 manuell" xfId="53497" xr:uid="{1C371A69-2304-49D5-B967-BC49A676C1B0}"/>
    <cellStyle name="40% - uthevingsfarge 3 13 3" xfId="4601" xr:uid="{00000000-0005-0000-0000-0000E14C0000}"/>
    <cellStyle name="40% - uthevingsfarge 3 13 4" xfId="44416" xr:uid="{00000000-0005-0000-0000-0000E24C0000}"/>
    <cellStyle name="40% - uthevingsfarge 3 13_4 manuell" xfId="53498" xr:uid="{91B09BAF-0F93-4222-89B0-79B7F35D3F3E}"/>
    <cellStyle name="40% - uthevingsfarge 3 14" xfId="4602" xr:uid="{00000000-0005-0000-0000-0000E44C0000}"/>
    <cellStyle name="40% - uthevingsfarge 3 14 2" xfId="4603" xr:uid="{00000000-0005-0000-0000-0000E54C0000}"/>
    <cellStyle name="40% - uthevingsfarge 3 14 2 2" xfId="4604" xr:uid="{00000000-0005-0000-0000-0000E64C0000}"/>
    <cellStyle name="40% - uthevingsfarge 3 14 2 3" xfId="44417" xr:uid="{00000000-0005-0000-0000-0000E74C0000}"/>
    <cellStyle name="40% - uthevingsfarge 3 14 2_4 manuell" xfId="53499" xr:uid="{416ABD18-429B-47C0-AF7C-B50190DC4D13}"/>
    <cellStyle name="40% - uthevingsfarge 3 14 3" xfId="4605" xr:uid="{00000000-0005-0000-0000-0000E94C0000}"/>
    <cellStyle name="40% - uthevingsfarge 3 14 4" xfId="44418" xr:uid="{00000000-0005-0000-0000-0000EA4C0000}"/>
    <cellStyle name="40% - uthevingsfarge 3 14_4 manuell" xfId="53500" xr:uid="{9892DC3D-B569-47C6-B57B-1FD8E9447FBB}"/>
    <cellStyle name="40% - uthevingsfarge 3 15" xfId="4606" xr:uid="{00000000-0005-0000-0000-0000EC4C0000}"/>
    <cellStyle name="40% - uthevingsfarge 3 15 2" xfId="4607" xr:uid="{00000000-0005-0000-0000-0000ED4C0000}"/>
    <cellStyle name="40% - uthevingsfarge 3 15 2 2" xfId="4608" xr:uid="{00000000-0005-0000-0000-0000EE4C0000}"/>
    <cellStyle name="40% - uthevingsfarge 3 15 2 3" xfId="44419" xr:uid="{00000000-0005-0000-0000-0000EF4C0000}"/>
    <cellStyle name="40% - uthevingsfarge 3 15 2_4 manuell" xfId="53501" xr:uid="{4F21449E-8E53-4657-B9D5-2183CEAF2798}"/>
    <cellStyle name="40% - uthevingsfarge 3 15 3" xfId="4609" xr:uid="{00000000-0005-0000-0000-0000F14C0000}"/>
    <cellStyle name="40% - uthevingsfarge 3 15 4" xfId="44420" xr:uid="{00000000-0005-0000-0000-0000F24C0000}"/>
    <cellStyle name="40% - uthevingsfarge 3 15_4 manuell" xfId="53502" xr:uid="{87487CD0-FE2A-4408-B504-54933FC5BBAC}"/>
    <cellStyle name="40% - uthevingsfarge 3 16" xfId="4610" xr:uid="{00000000-0005-0000-0000-0000F44C0000}"/>
    <cellStyle name="40% - uthevingsfarge 3 16 2" xfId="4611" xr:uid="{00000000-0005-0000-0000-0000F54C0000}"/>
    <cellStyle name="40% - uthevingsfarge 3 16 2 2" xfId="4612" xr:uid="{00000000-0005-0000-0000-0000F64C0000}"/>
    <cellStyle name="40% - uthevingsfarge 3 16 2 3" xfId="44421" xr:uid="{00000000-0005-0000-0000-0000F74C0000}"/>
    <cellStyle name="40% - uthevingsfarge 3 16 2_4 manuell" xfId="53503" xr:uid="{AF91D477-A79F-4F9A-8EFC-71C47B65A21F}"/>
    <cellStyle name="40% - uthevingsfarge 3 16 3" xfId="4613" xr:uid="{00000000-0005-0000-0000-0000F94C0000}"/>
    <cellStyle name="40% - uthevingsfarge 3 16 4" xfId="44422" xr:uid="{00000000-0005-0000-0000-0000FA4C0000}"/>
    <cellStyle name="40% - uthevingsfarge 3 16_4 manuell" xfId="53504" xr:uid="{B4CD46E8-A6DE-4338-988F-9E776F71245A}"/>
    <cellStyle name="40% - uthevingsfarge 3 17" xfId="4614" xr:uid="{00000000-0005-0000-0000-0000FC4C0000}"/>
    <cellStyle name="40% - uthevingsfarge 3 17 2" xfId="4615" xr:uid="{00000000-0005-0000-0000-0000FD4C0000}"/>
    <cellStyle name="40% - uthevingsfarge 3 17 2 2" xfId="4616" xr:uid="{00000000-0005-0000-0000-0000FE4C0000}"/>
    <cellStyle name="40% - uthevingsfarge 3 17 2 3" xfId="44423" xr:uid="{00000000-0005-0000-0000-0000FF4C0000}"/>
    <cellStyle name="40% - uthevingsfarge 3 17 2_4 manuell" xfId="53505" xr:uid="{3A9BE7E7-A183-4969-94BD-88B95B350BBB}"/>
    <cellStyle name="40% - uthevingsfarge 3 17 3" xfId="4617" xr:uid="{00000000-0005-0000-0000-0000014D0000}"/>
    <cellStyle name="40% - uthevingsfarge 3 17 4" xfId="44424" xr:uid="{00000000-0005-0000-0000-0000024D0000}"/>
    <cellStyle name="40% - uthevingsfarge 3 17_4 manuell" xfId="53506" xr:uid="{3D2FF7EC-8A29-4AF7-A9BA-03316F16A6AC}"/>
    <cellStyle name="40% - uthevingsfarge 3 18" xfId="4618" xr:uid="{00000000-0005-0000-0000-0000044D0000}"/>
    <cellStyle name="40% - uthevingsfarge 3 18 2" xfId="4619" xr:uid="{00000000-0005-0000-0000-0000054D0000}"/>
    <cellStyle name="40% - uthevingsfarge 3 18 2 2" xfId="4620" xr:uid="{00000000-0005-0000-0000-0000064D0000}"/>
    <cellStyle name="40% - uthevingsfarge 3 18 2 3" xfId="44425" xr:uid="{00000000-0005-0000-0000-0000074D0000}"/>
    <cellStyle name="40% - uthevingsfarge 3 18 2_4 manuell" xfId="53507" xr:uid="{462C415A-0FB5-40D7-9893-EAFEE7DA1284}"/>
    <cellStyle name="40% - uthevingsfarge 3 18 3" xfId="4621" xr:uid="{00000000-0005-0000-0000-0000094D0000}"/>
    <cellStyle name="40% - uthevingsfarge 3 18 4" xfId="44426" xr:uid="{00000000-0005-0000-0000-00000A4D0000}"/>
    <cellStyle name="40% - uthevingsfarge 3 18_4 manuell" xfId="53508" xr:uid="{CC9A9F5E-75DF-4A30-9D18-6087F97E4850}"/>
    <cellStyle name="40% - uthevingsfarge 3 19" xfId="4622" xr:uid="{00000000-0005-0000-0000-00000C4D0000}"/>
    <cellStyle name="40% - uthevingsfarge 3 19 2" xfId="4623" xr:uid="{00000000-0005-0000-0000-00000D4D0000}"/>
    <cellStyle name="40% - uthevingsfarge 3 19 2 2" xfId="4624" xr:uid="{00000000-0005-0000-0000-00000E4D0000}"/>
    <cellStyle name="40% - uthevingsfarge 3 19 2 3" xfId="44427" xr:uid="{00000000-0005-0000-0000-00000F4D0000}"/>
    <cellStyle name="40% - uthevingsfarge 3 19 2_4 manuell" xfId="53509" xr:uid="{996089D7-9ADE-4EB9-A21F-6F11F0727832}"/>
    <cellStyle name="40% - uthevingsfarge 3 19 3" xfId="4625" xr:uid="{00000000-0005-0000-0000-0000114D0000}"/>
    <cellStyle name="40% - uthevingsfarge 3 19 4" xfId="44428" xr:uid="{00000000-0005-0000-0000-0000124D0000}"/>
    <cellStyle name="40% - uthevingsfarge 3 19_4 manuell" xfId="53510" xr:uid="{A2524E58-7060-476E-B132-CF14DB7BBA73}"/>
    <cellStyle name="40% - uthevingsfarge 3 2" xfId="4626" xr:uid="{00000000-0005-0000-0000-0000144D0000}"/>
    <cellStyle name="40% - uthevingsfarge 3 2 10" xfId="16379" xr:uid="{00000000-0005-0000-0000-0000154D0000}"/>
    <cellStyle name="40% - uthevingsfarge 3 2 10 2" xfId="16380" xr:uid="{00000000-0005-0000-0000-0000164D0000}"/>
    <cellStyle name="40% - uthevingsfarge 3 2 10 3" xfId="16381" xr:uid="{00000000-0005-0000-0000-0000174D0000}"/>
    <cellStyle name="40% - uthevingsfarge 3 2 10_43 Manuell" xfId="54830" xr:uid="{1A3DA930-DCD4-456F-BD95-DD08F455947F}"/>
    <cellStyle name="40% - uthevingsfarge 3 2 11" xfId="16382" xr:uid="{00000000-0005-0000-0000-0000194D0000}"/>
    <cellStyle name="40% - uthevingsfarge 3 2 12" xfId="16383" xr:uid="{00000000-0005-0000-0000-00001A4D0000}"/>
    <cellStyle name="40% - uthevingsfarge 3 2 13" xfId="44429" xr:uid="{00000000-0005-0000-0000-00001B4D0000}"/>
    <cellStyle name="40% - uthevingsfarge 3 2 14" xfId="44430" xr:uid="{00000000-0005-0000-0000-00001C4D0000}"/>
    <cellStyle name="40% - uthevingsfarge 3 2 15" xfId="44431" xr:uid="{00000000-0005-0000-0000-00001D4D0000}"/>
    <cellStyle name="40% - uthevingsfarge 3 2 16" xfId="44432" xr:uid="{00000000-0005-0000-0000-00001E4D0000}"/>
    <cellStyle name="40% - uthevingsfarge 3 2 2" xfId="4627" xr:uid="{00000000-0005-0000-0000-00001F4D0000}"/>
    <cellStyle name="40% - uthevingsfarge 3 2 2 10" xfId="44433" xr:uid="{00000000-0005-0000-0000-0000204D0000}"/>
    <cellStyle name="40% - uthevingsfarge 3 2 2 11" xfId="44434" xr:uid="{00000000-0005-0000-0000-0000214D0000}"/>
    <cellStyle name="40% - uthevingsfarge 3 2 2 2" xfId="4628" xr:uid="{00000000-0005-0000-0000-0000224D0000}"/>
    <cellStyle name="40% - uthevingsfarge 3 2 2 2 10" xfId="44435" xr:uid="{00000000-0005-0000-0000-0000234D0000}"/>
    <cellStyle name="40% - uthevingsfarge 3 2 2 2 2" xfId="16384" xr:uid="{00000000-0005-0000-0000-0000244D0000}"/>
    <cellStyle name="40% - uthevingsfarge 3 2 2 2 2 2" xfId="16385" xr:uid="{00000000-0005-0000-0000-0000254D0000}"/>
    <cellStyle name="40% - uthevingsfarge 3 2 2 2 2 2 2" xfId="44436" xr:uid="{00000000-0005-0000-0000-0000264D0000}"/>
    <cellStyle name="40% - uthevingsfarge 3 2 2 2 2 2 2 2" xfId="44437" xr:uid="{00000000-0005-0000-0000-0000274D0000}"/>
    <cellStyle name="40% - uthevingsfarge 3 2 2 2 2 2 3" xfId="44438" xr:uid="{00000000-0005-0000-0000-0000284D0000}"/>
    <cellStyle name="40% - uthevingsfarge 3 2 2 2 2 2_3. Chng in credit spreads" xfId="44439" xr:uid="{00000000-0005-0000-0000-0000294D0000}"/>
    <cellStyle name="40% - uthevingsfarge 3 2 2 2 2 3" xfId="16386" xr:uid="{00000000-0005-0000-0000-00002A4D0000}"/>
    <cellStyle name="40% - uthevingsfarge 3 2 2 2 2 3 2" xfId="44440" xr:uid="{00000000-0005-0000-0000-00002B4D0000}"/>
    <cellStyle name="40% - uthevingsfarge 3 2 2 2 2 4" xfId="44441" xr:uid="{00000000-0005-0000-0000-00002C4D0000}"/>
    <cellStyle name="40% - uthevingsfarge 3 2 2 2 2 5" xfId="44442" xr:uid="{00000000-0005-0000-0000-00002D4D0000}"/>
    <cellStyle name="40% - uthevingsfarge 3 2 2 2 2 6" xfId="44443" xr:uid="{00000000-0005-0000-0000-00002E4D0000}"/>
    <cellStyle name="40% - uthevingsfarge 3 2 2 2 2_3. Chng in credit spreads" xfId="44444" xr:uid="{00000000-0005-0000-0000-00002F4D0000}"/>
    <cellStyle name="40% - uthevingsfarge 3 2 2 2 3" xfId="16387" xr:uid="{00000000-0005-0000-0000-0000304D0000}"/>
    <cellStyle name="40% - uthevingsfarge 3 2 2 2 3 2" xfId="16388" xr:uid="{00000000-0005-0000-0000-0000314D0000}"/>
    <cellStyle name="40% - uthevingsfarge 3 2 2 2 3 2 2" xfId="44445" xr:uid="{00000000-0005-0000-0000-0000324D0000}"/>
    <cellStyle name="40% - uthevingsfarge 3 2 2 2 3 2 2 2" xfId="44446" xr:uid="{00000000-0005-0000-0000-0000334D0000}"/>
    <cellStyle name="40% - uthevingsfarge 3 2 2 2 3 2 3" xfId="44447" xr:uid="{00000000-0005-0000-0000-0000344D0000}"/>
    <cellStyle name="40% - uthevingsfarge 3 2 2 2 3 2_3. Chng in credit spreads" xfId="44448" xr:uid="{00000000-0005-0000-0000-0000354D0000}"/>
    <cellStyle name="40% - uthevingsfarge 3 2 2 2 3 3" xfId="16389" xr:uid="{00000000-0005-0000-0000-0000364D0000}"/>
    <cellStyle name="40% - uthevingsfarge 3 2 2 2 3 3 2" xfId="44449" xr:uid="{00000000-0005-0000-0000-0000374D0000}"/>
    <cellStyle name="40% - uthevingsfarge 3 2 2 2 3 4" xfId="44450" xr:uid="{00000000-0005-0000-0000-0000384D0000}"/>
    <cellStyle name="40% - uthevingsfarge 3 2 2 2 3 5" xfId="44451" xr:uid="{00000000-0005-0000-0000-0000394D0000}"/>
    <cellStyle name="40% - uthevingsfarge 3 2 2 2 3 6" xfId="44452" xr:uid="{00000000-0005-0000-0000-00003A4D0000}"/>
    <cellStyle name="40% - uthevingsfarge 3 2 2 2 3_3. Chng in credit spreads" xfId="44453" xr:uid="{00000000-0005-0000-0000-00003B4D0000}"/>
    <cellStyle name="40% - uthevingsfarge 3 2 2 2 4" xfId="16390" xr:uid="{00000000-0005-0000-0000-00003C4D0000}"/>
    <cellStyle name="40% - uthevingsfarge 3 2 2 2 4 2" xfId="16391" xr:uid="{00000000-0005-0000-0000-00003D4D0000}"/>
    <cellStyle name="40% - uthevingsfarge 3 2 2 2 4 2 2" xfId="44454" xr:uid="{00000000-0005-0000-0000-00003E4D0000}"/>
    <cellStyle name="40% - uthevingsfarge 3 2 2 2 4 3" xfId="16392" xr:uid="{00000000-0005-0000-0000-00003F4D0000}"/>
    <cellStyle name="40% - uthevingsfarge 3 2 2 2 4 4" xfId="44455" xr:uid="{00000000-0005-0000-0000-0000404D0000}"/>
    <cellStyle name="40% - uthevingsfarge 3 2 2 2 4 5" xfId="44456" xr:uid="{00000000-0005-0000-0000-0000414D0000}"/>
    <cellStyle name="40% - uthevingsfarge 3 2 2 2 4 6" xfId="44457" xr:uid="{00000000-0005-0000-0000-0000424D0000}"/>
    <cellStyle name="40% - uthevingsfarge 3 2 2 2 4_3. Chng in credit spreads" xfId="44458" xr:uid="{00000000-0005-0000-0000-0000434D0000}"/>
    <cellStyle name="40% - uthevingsfarge 3 2 2 2 5" xfId="16393" xr:uid="{00000000-0005-0000-0000-0000444D0000}"/>
    <cellStyle name="40% - uthevingsfarge 3 2 2 2 5 2" xfId="16394" xr:uid="{00000000-0005-0000-0000-0000454D0000}"/>
    <cellStyle name="40% - uthevingsfarge 3 2 2 2 5 2 2" xfId="44459" xr:uid="{00000000-0005-0000-0000-0000464D0000}"/>
    <cellStyle name="40% - uthevingsfarge 3 2 2 2 5 3" xfId="16395" xr:uid="{00000000-0005-0000-0000-0000474D0000}"/>
    <cellStyle name="40% - uthevingsfarge 3 2 2 2 5 4" xfId="44460" xr:uid="{00000000-0005-0000-0000-0000484D0000}"/>
    <cellStyle name="40% - uthevingsfarge 3 2 2 2 5 5" xfId="44461" xr:uid="{00000000-0005-0000-0000-0000494D0000}"/>
    <cellStyle name="40% - uthevingsfarge 3 2 2 2 5_3. Chng in credit spreads" xfId="44462" xr:uid="{00000000-0005-0000-0000-00004A4D0000}"/>
    <cellStyle name="40% - uthevingsfarge 3 2 2 2 6" xfId="16396" xr:uid="{00000000-0005-0000-0000-00004B4D0000}"/>
    <cellStyle name="40% - uthevingsfarge 3 2 2 2 6 2" xfId="44463" xr:uid="{00000000-0005-0000-0000-00004C4D0000}"/>
    <cellStyle name="40% - uthevingsfarge 3 2 2 2 7" xfId="16397" xr:uid="{00000000-0005-0000-0000-00004D4D0000}"/>
    <cellStyle name="40% - uthevingsfarge 3 2 2 2 8" xfId="44464" xr:uid="{00000000-0005-0000-0000-00004E4D0000}"/>
    <cellStyle name="40% - uthevingsfarge 3 2 2 2 9" xfId="44465" xr:uid="{00000000-0005-0000-0000-00004F4D0000}"/>
    <cellStyle name="40% - uthevingsfarge 3 2 2 2_3. Chng in credit spreads" xfId="44466" xr:uid="{00000000-0005-0000-0000-0000504D0000}"/>
    <cellStyle name="40% - uthevingsfarge 3 2 2 3" xfId="16398" xr:uid="{00000000-0005-0000-0000-0000514D0000}"/>
    <cellStyle name="40% - uthevingsfarge 3 2 2 3 2" xfId="16399" xr:uid="{00000000-0005-0000-0000-0000524D0000}"/>
    <cellStyle name="40% - uthevingsfarge 3 2 2 3 2 2" xfId="44467" xr:uid="{00000000-0005-0000-0000-0000534D0000}"/>
    <cellStyle name="40% - uthevingsfarge 3 2 2 3 2 2 2" xfId="44468" xr:uid="{00000000-0005-0000-0000-0000544D0000}"/>
    <cellStyle name="40% - uthevingsfarge 3 2 2 3 2 3" xfId="44469" xr:uid="{00000000-0005-0000-0000-0000554D0000}"/>
    <cellStyle name="40% - uthevingsfarge 3 2 2 3 2_3. Chng in credit spreads" xfId="44470" xr:uid="{00000000-0005-0000-0000-0000564D0000}"/>
    <cellStyle name="40% - uthevingsfarge 3 2 2 3 3" xfId="16400" xr:uid="{00000000-0005-0000-0000-0000574D0000}"/>
    <cellStyle name="40% - uthevingsfarge 3 2 2 3 3 2" xfId="44471" xr:uid="{00000000-0005-0000-0000-0000584D0000}"/>
    <cellStyle name="40% - uthevingsfarge 3 2 2 3 4" xfId="44472" xr:uid="{00000000-0005-0000-0000-0000594D0000}"/>
    <cellStyle name="40% - uthevingsfarge 3 2 2 3 5" xfId="44473" xr:uid="{00000000-0005-0000-0000-00005A4D0000}"/>
    <cellStyle name="40% - uthevingsfarge 3 2 2 3 6" xfId="44474" xr:uid="{00000000-0005-0000-0000-00005B4D0000}"/>
    <cellStyle name="40% - uthevingsfarge 3 2 2 3_3. Chng in credit spreads" xfId="44475" xr:uid="{00000000-0005-0000-0000-00005C4D0000}"/>
    <cellStyle name="40% - uthevingsfarge 3 2 2 4" xfId="16401" xr:uid="{00000000-0005-0000-0000-00005D4D0000}"/>
    <cellStyle name="40% - uthevingsfarge 3 2 2 4 2" xfId="16402" xr:uid="{00000000-0005-0000-0000-00005E4D0000}"/>
    <cellStyle name="40% - uthevingsfarge 3 2 2 4 2 2" xfId="44476" xr:uid="{00000000-0005-0000-0000-00005F4D0000}"/>
    <cellStyle name="40% - uthevingsfarge 3 2 2 4 2 2 2" xfId="44477" xr:uid="{00000000-0005-0000-0000-0000604D0000}"/>
    <cellStyle name="40% - uthevingsfarge 3 2 2 4 2 3" xfId="44478" xr:uid="{00000000-0005-0000-0000-0000614D0000}"/>
    <cellStyle name="40% - uthevingsfarge 3 2 2 4 2_3. Chng in credit spreads" xfId="44479" xr:uid="{00000000-0005-0000-0000-0000624D0000}"/>
    <cellStyle name="40% - uthevingsfarge 3 2 2 4 3" xfId="16403" xr:uid="{00000000-0005-0000-0000-0000634D0000}"/>
    <cellStyle name="40% - uthevingsfarge 3 2 2 4 3 2" xfId="44480" xr:uid="{00000000-0005-0000-0000-0000644D0000}"/>
    <cellStyle name="40% - uthevingsfarge 3 2 2 4 4" xfId="44481" xr:uid="{00000000-0005-0000-0000-0000654D0000}"/>
    <cellStyle name="40% - uthevingsfarge 3 2 2 4 5" xfId="44482" xr:uid="{00000000-0005-0000-0000-0000664D0000}"/>
    <cellStyle name="40% - uthevingsfarge 3 2 2 4 6" xfId="44483" xr:uid="{00000000-0005-0000-0000-0000674D0000}"/>
    <cellStyle name="40% - uthevingsfarge 3 2 2 4_3. Chng in credit spreads" xfId="44484" xr:uid="{00000000-0005-0000-0000-0000684D0000}"/>
    <cellStyle name="40% - uthevingsfarge 3 2 2 5" xfId="16404" xr:uid="{00000000-0005-0000-0000-0000694D0000}"/>
    <cellStyle name="40% - uthevingsfarge 3 2 2 5 2" xfId="16405" xr:uid="{00000000-0005-0000-0000-00006A4D0000}"/>
    <cellStyle name="40% - uthevingsfarge 3 2 2 5 2 2" xfId="44485" xr:uid="{00000000-0005-0000-0000-00006B4D0000}"/>
    <cellStyle name="40% - uthevingsfarge 3 2 2 5 2 2 2" xfId="44486" xr:uid="{00000000-0005-0000-0000-00006C4D0000}"/>
    <cellStyle name="40% - uthevingsfarge 3 2 2 5 2 3" xfId="44487" xr:uid="{00000000-0005-0000-0000-00006D4D0000}"/>
    <cellStyle name="40% - uthevingsfarge 3 2 2 5 2_3. Chng in credit spreads" xfId="44488" xr:uid="{00000000-0005-0000-0000-00006E4D0000}"/>
    <cellStyle name="40% - uthevingsfarge 3 2 2 5 3" xfId="16406" xr:uid="{00000000-0005-0000-0000-00006F4D0000}"/>
    <cellStyle name="40% - uthevingsfarge 3 2 2 5 3 2" xfId="44489" xr:uid="{00000000-0005-0000-0000-0000704D0000}"/>
    <cellStyle name="40% - uthevingsfarge 3 2 2 5 4" xfId="44490" xr:uid="{00000000-0005-0000-0000-0000714D0000}"/>
    <cellStyle name="40% - uthevingsfarge 3 2 2 5 5" xfId="44491" xr:uid="{00000000-0005-0000-0000-0000724D0000}"/>
    <cellStyle name="40% - uthevingsfarge 3 2 2 5 6" xfId="44492" xr:uid="{00000000-0005-0000-0000-0000734D0000}"/>
    <cellStyle name="40% - uthevingsfarge 3 2 2 5_3. Chng in credit spreads" xfId="44493" xr:uid="{00000000-0005-0000-0000-0000744D0000}"/>
    <cellStyle name="40% - uthevingsfarge 3 2 2 6" xfId="16407" xr:uid="{00000000-0005-0000-0000-0000754D0000}"/>
    <cellStyle name="40% - uthevingsfarge 3 2 2 6 2" xfId="16408" xr:uid="{00000000-0005-0000-0000-0000764D0000}"/>
    <cellStyle name="40% - uthevingsfarge 3 2 2 6 2 2" xfId="44494" xr:uid="{00000000-0005-0000-0000-0000774D0000}"/>
    <cellStyle name="40% - uthevingsfarge 3 2 2 6 3" xfId="16409" xr:uid="{00000000-0005-0000-0000-0000784D0000}"/>
    <cellStyle name="40% - uthevingsfarge 3 2 2 6 4" xfId="44495" xr:uid="{00000000-0005-0000-0000-0000794D0000}"/>
    <cellStyle name="40% - uthevingsfarge 3 2 2 6 5" xfId="44496" xr:uid="{00000000-0005-0000-0000-00007A4D0000}"/>
    <cellStyle name="40% - uthevingsfarge 3 2 2 6 6" xfId="44497" xr:uid="{00000000-0005-0000-0000-00007B4D0000}"/>
    <cellStyle name="40% - uthevingsfarge 3 2 2 6_3. Chng in credit spreads" xfId="44498" xr:uid="{00000000-0005-0000-0000-00007C4D0000}"/>
    <cellStyle name="40% - uthevingsfarge 3 2 2 7" xfId="16410" xr:uid="{00000000-0005-0000-0000-00007D4D0000}"/>
    <cellStyle name="40% - uthevingsfarge 3 2 2 7 2" xfId="44499" xr:uid="{00000000-0005-0000-0000-00007E4D0000}"/>
    <cellStyle name="40% - uthevingsfarge 3 2 2 8" xfId="38342" xr:uid="{00000000-0005-0000-0000-00007F4D0000}"/>
    <cellStyle name="40% - uthevingsfarge 3 2 2 9" xfId="44500" xr:uid="{00000000-0005-0000-0000-0000804D0000}"/>
    <cellStyle name="40% - uthevingsfarge 3 2 2_3. Chng in credit spreads" xfId="44501" xr:uid="{00000000-0005-0000-0000-0000814D0000}"/>
    <cellStyle name="40% - uthevingsfarge 3 2 3" xfId="12445" xr:uid="{00000000-0005-0000-0000-0000824D0000}"/>
    <cellStyle name="40% - uthevingsfarge 3 2 3 10" xfId="44502" xr:uid="{00000000-0005-0000-0000-0000834D0000}"/>
    <cellStyle name="40% - uthevingsfarge 3 2 3 2" xfId="16411" xr:uid="{00000000-0005-0000-0000-0000844D0000}"/>
    <cellStyle name="40% - uthevingsfarge 3 2 3 2 2" xfId="16412" xr:uid="{00000000-0005-0000-0000-0000854D0000}"/>
    <cellStyle name="40% - uthevingsfarge 3 2 3 2 2 2" xfId="44503" xr:uid="{00000000-0005-0000-0000-0000864D0000}"/>
    <cellStyle name="40% - uthevingsfarge 3 2 3 2 2 2 2" xfId="44504" xr:uid="{00000000-0005-0000-0000-0000874D0000}"/>
    <cellStyle name="40% - uthevingsfarge 3 2 3 2 2 3" xfId="44505" xr:uid="{00000000-0005-0000-0000-0000884D0000}"/>
    <cellStyle name="40% - uthevingsfarge 3 2 3 2 2_3. Chng in credit spreads" xfId="44506" xr:uid="{00000000-0005-0000-0000-0000894D0000}"/>
    <cellStyle name="40% - uthevingsfarge 3 2 3 2 3" xfId="16413" xr:uid="{00000000-0005-0000-0000-00008A4D0000}"/>
    <cellStyle name="40% - uthevingsfarge 3 2 3 2 3 2" xfId="44507" xr:uid="{00000000-0005-0000-0000-00008B4D0000}"/>
    <cellStyle name="40% - uthevingsfarge 3 2 3 2 3 2 2" xfId="44508" xr:uid="{00000000-0005-0000-0000-00008C4D0000}"/>
    <cellStyle name="40% - uthevingsfarge 3 2 3 2 3 3" xfId="44509" xr:uid="{00000000-0005-0000-0000-00008D4D0000}"/>
    <cellStyle name="40% - uthevingsfarge 3 2 3 2 3_3. Chng in credit spreads" xfId="44510" xr:uid="{00000000-0005-0000-0000-00008E4D0000}"/>
    <cellStyle name="40% - uthevingsfarge 3 2 3 2 4" xfId="44511" xr:uid="{00000000-0005-0000-0000-00008F4D0000}"/>
    <cellStyle name="40% - uthevingsfarge 3 2 3 2 4 2" xfId="44512" xr:uid="{00000000-0005-0000-0000-0000904D0000}"/>
    <cellStyle name="40% - uthevingsfarge 3 2 3 2 4 2 2" xfId="44513" xr:uid="{00000000-0005-0000-0000-0000914D0000}"/>
    <cellStyle name="40% - uthevingsfarge 3 2 3 2 4 3" xfId="44514" xr:uid="{00000000-0005-0000-0000-0000924D0000}"/>
    <cellStyle name="40% - uthevingsfarge 3 2 3 2 4_3. Chng in credit spreads" xfId="44515" xr:uid="{00000000-0005-0000-0000-0000934D0000}"/>
    <cellStyle name="40% - uthevingsfarge 3 2 3 2 5" xfId="44516" xr:uid="{00000000-0005-0000-0000-0000944D0000}"/>
    <cellStyle name="40% - uthevingsfarge 3 2 3 2 5 2" xfId="44517" xr:uid="{00000000-0005-0000-0000-0000954D0000}"/>
    <cellStyle name="40% - uthevingsfarge 3 2 3 2 6" xfId="44518" xr:uid="{00000000-0005-0000-0000-0000964D0000}"/>
    <cellStyle name="40% - uthevingsfarge 3 2 3 2_3. Chng in credit spreads" xfId="44519" xr:uid="{00000000-0005-0000-0000-0000974D0000}"/>
    <cellStyle name="40% - uthevingsfarge 3 2 3 3" xfId="16414" xr:uid="{00000000-0005-0000-0000-0000984D0000}"/>
    <cellStyle name="40% - uthevingsfarge 3 2 3 3 2" xfId="16415" xr:uid="{00000000-0005-0000-0000-0000994D0000}"/>
    <cellStyle name="40% - uthevingsfarge 3 2 3 3 2 2" xfId="44520" xr:uid="{00000000-0005-0000-0000-00009A4D0000}"/>
    <cellStyle name="40% - uthevingsfarge 3 2 3 3 2 2 2" xfId="44521" xr:uid="{00000000-0005-0000-0000-00009B4D0000}"/>
    <cellStyle name="40% - uthevingsfarge 3 2 3 3 2 3" xfId="44522" xr:uid="{00000000-0005-0000-0000-00009C4D0000}"/>
    <cellStyle name="40% - uthevingsfarge 3 2 3 3 2_3. Chng in credit spreads" xfId="44523" xr:uid="{00000000-0005-0000-0000-00009D4D0000}"/>
    <cellStyle name="40% - uthevingsfarge 3 2 3 3 3" xfId="16416" xr:uid="{00000000-0005-0000-0000-00009E4D0000}"/>
    <cellStyle name="40% - uthevingsfarge 3 2 3 3 3 2" xfId="44524" xr:uid="{00000000-0005-0000-0000-00009F4D0000}"/>
    <cellStyle name="40% - uthevingsfarge 3 2 3 3 4" xfId="44525" xr:uid="{00000000-0005-0000-0000-0000A04D0000}"/>
    <cellStyle name="40% - uthevingsfarge 3 2 3 3 5" xfId="44526" xr:uid="{00000000-0005-0000-0000-0000A14D0000}"/>
    <cellStyle name="40% - uthevingsfarge 3 2 3 3 6" xfId="44527" xr:uid="{00000000-0005-0000-0000-0000A24D0000}"/>
    <cellStyle name="40% - uthevingsfarge 3 2 3 3_3. Chng in credit spreads" xfId="44528" xr:uid="{00000000-0005-0000-0000-0000A34D0000}"/>
    <cellStyle name="40% - uthevingsfarge 3 2 3 4" xfId="16417" xr:uid="{00000000-0005-0000-0000-0000A44D0000}"/>
    <cellStyle name="40% - uthevingsfarge 3 2 3 4 2" xfId="16418" xr:uid="{00000000-0005-0000-0000-0000A54D0000}"/>
    <cellStyle name="40% - uthevingsfarge 3 2 3 4 2 2" xfId="44529" xr:uid="{00000000-0005-0000-0000-0000A64D0000}"/>
    <cellStyle name="40% - uthevingsfarge 3 2 3 4 3" xfId="16419" xr:uid="{00000000-0005-0000-0000-0000A74D0000}"/>
    <cellStyle name="40% - uthevingsfarge 3 2 3 4 4" xfId="44530" xr:uid="{00000000-0005-0000-0000-0000A84D0000}"/>
    <cellStyle name="40% - uthevingsfarge 3 2 3 4 5" xfId="44531" xr:uid="{00000000-0005-0000-0000-0000A94D0000}"/>
    <cellStyle name="40% - uthevingsfarge 3 2 3 4 6" xfId="44532" xr:uid="{00000000-0005-0000-0000-0000AA4D0000}"/>
    <cellStyle name="40% - uthevingsfarge 3 2 3 4_3. Chng in credit spreads" xfId="44533" xr:uid="{00000000-0005-0000-0000-0000AB4D0000}"/>
    <cellStyle name="40% - uthevingsfarge 3 2 3 5" xfId="16420" xr:uid="{00000000-0005-0000-0000-0000AC4D0000}"/>
    <cellStyle name="40% - uthevingsfarge 3 2 3 5 2" xfId="16421" xr:uid="{00000000-0005-0000-0000-0000AD4D0000}"/>
    <cellStyle name="40% - uthevingsfarge 3 2 3 5 2 2" xfId="44534" xr:uid="{00000000-0005-0000-0000-0000AE4D0000}"/>
    <cellStyle name="40% - uthevingsfarge 3 2 3 5 3" xfId="16422" xr:uid="{00000000-0005-0000-0000-0000AF4D0000}"/>
    <cellStyle name="40% - uthevingsfarge 3 2 3 5 4" xfId="44535" xr:uid="{00000000-0005-0000-0000-0000B04D0000}"/>
    <cellStyle name="40% - uthevingsfarge 3 2 3 5 5" xfId="44536" xr:uid="{00000000-0005-0000-0000-0000B14D0000}"/>
    <cellStyle name="40% - uthevingsfarge 3 2 3 5 6" xfId="44537" xr:uid="{00000000-0005-0000-0000-0000B24D0000}"/>
    <cellStyle name="40% - uthevingsfarge 3 2 3 5_3. Chng in credit spreads" xfId="44538" xr:uid="{00000000-0005-0000-0000-0000B34D0000}"/>
    <cellStyle name="40% - uthevingsfarge 3 2 3 6" xfId="16423" xr:uid="{00000000-0005-0000-0000-0000B44D0000}"/>
    <cellStyle name="40% - uthevingsfarge 3 2 3 6 2" xfId="44539" xr:uid="{00000000-0005-0000-0000-0000B54D0000}"/>
    <cellStyle name="40% - uthevingsfarge 3 2 3 6 2 2" xfId="44540" xr:uid="{00000000-0005-0000-0000-0000B64D0000}"/>
    <cellStyle name="40% - uthevingsfarge 3 2 3 6 3" xfId="44541" xr:uid="{00000000-0005-0000-0000-0000B74D0000}"/>
    <cellStyle name="40% - uthevingsfarge 3 2 3 6_3. Chng in credit spreads" xfId="44542" xr:uid="{00000000-0005-0000-0000-0000B84D0000}"/>
    <cellStyle name="40% - uthevingsfarge 3 2 3 7" xfId="16424" xr:uid="{00000000-0005-0000-0000-0000B94D0000}"/>
    <cellStyle name="40% - uthevingsfarge 3 2 3 7 2" xfId="44543" xr:uid="{00000000-0005-0000-0000-0000BA4D0000}"/>
    <cellStyle name="40% - uthevingsfarge 3 2 3 8" xfId="38343" xr:uid="{00000000-0005-0000-0000-0000BB4D0000}"/>
    <cellStyle name="40% - uthevingsfarge 3 2 3 9" xfId="44544" xr:uid="{00000000-0005-0000-0000-0000BC4D0000}"/>
    <cellStyle name="40% - uthevingsfarge 3 2 3_3. Chng in credit spreads" xfId="44545" xr:uid="{00000000-0005-0000-0000-0000BD4D0000}"/>
    <cellStyle name="40% - uthevingsfarge 3 2 4" xfId="16425" xr:uid="{00000000-0005-0000-0000-0000BE4D0000}"/>
    <cellStyle name="40% - uthevingsfarge 3 2 4 2" xfId="16426" xr:uid="{00000000-0005-0000-0000-0000BF4D0000}"/>
    <cellStyle name="40% - uthevingsfarge 3 2 4 2 2" xfId="16427" xr:uid="{00000000-0005-0000-0000-0000C04D0000}"/>
    <cellStyle name="40% - uthevingsfarge 3 2 4 2 2 2" xfId="44546" xr:uid="{00000000-0005-0000-0000-0000C14D0000}"/>
    <cellStyle name="40% - uthevingsfarge 3 2 4 2 3" xfId="44547" xr:uid="{00000000-0005-0000-0000-0000C24D0000}"/>
    <cellStyle name="40% - uthevingsfarge 3 2 4 2_3. Chng in credit spreads" xfId="44548" xr:uid="{00000000-0005-0000-0000-0000C34D0000}"/>
    <cellStyle name="40% - uthevingsfarge 3 2 4 3" xfId="16428" xr:uid="{00000000-0005-0000-0000-0000C44D0000}"/>
    <cellStyle name="40% - uthevingsfarge 3 2 4 3 2" xfId="44549" xr:uid="{00000000-0005-0000-0000-0000C54D0000}"/>
    <cellStyle name="40% - uthevingsfarge 3 2 4 3 2 2" xfId="44550" xr:uid="{00000000-0005-0000-0000-0000C64D0000}"/>
    <cellStyle name="40% - uthevingsfarge 3 2 4 3 3" xfId="44551" xr:uid="{00000000-0005-0000-0000-0000C74D0000}"/>
    <cellStyle name="40% - uthevingsfarge 3 2 4 3_3. Chng in credit spreads" xfId="44552" xr:uid="{00000000-0005-0000-0000-0000C84D0000}"/>
    <cellStyle name="40% - uthevingsfarge 3 2 4 4" xfId="16429" xr:uid="{00000000-0005-0000-0000-0000C94D0000}"/>
    <cellStyle name="40% - uthevingsfarge 3 2 4 4 2" xfId="44553" xr:uid="{00000000-0005-0000-0000-0000CA4D0000}"/>
    <cellStyle name="40% - uthevingsfarge 3 2 4 4 2 2" xfId="44554" xr:uid="{00000000-0005-0000-0000-0000CB4D0000}"/>
    <cellStyle name="40% - uthevingsfarge 3 2 4 4 3" xfId="44555" xr:uid="{00000000-0005-0000-0000-0000CC4D0000}"/>
    <cellStyle name="40% - uthevingsfarge 3 2 4 4_3. Chng in credit spreads" xfId="44556" xr:uid="{00000000-0005-0000-0000-0000CD4D0000}"/>
    <cellStyle name="40% - uthevingsfarge 3 2 4 5" xfId="44557" xr:uid="{00000000-0005-0000-0000-0000CE4D0000}"/>
    <cellStyle name="40% - uthevingsfarge 3 2 4 5 2" xfId="44558" xr:uid="{00000000-0005-0000-0000-0000CF4D0000}"/>
    <cellStyle name="40% - uthevingsfarge 3 2 4 6" xfId="44559" xr:uid="{00000000-0005-0000-0000-0000D04D0000}"/>
    <cellStyle name="40% - uthevingsfarge 3 2 4 7" xfId="44560" xr:uid="{00000000-0005-0000-0000-0000D14D0000}"/>
    <cellStyle name="40% - uthevingsfarge 3 2 4_3. Chng in credit spreads" xfId="44561" xr:uid="{00000000-0005-0000-0000-0000D24D0000}"/>
    <cellStyle name="40% - uthevingsfarge 3 2 5" xfId="16430" xr:uid="{00000000-0005-0000-0000-0000D34D0000}"/>
    <cellStyle name="40% - uthevingsfarge 3 2 5 2" xfId="16431" xr:uid="{00000000-0005-0000-0000-0000D44D0000}"/>
    <cellStyle name="40% - uthevingsfarge 3 2 5 2 2" xfId="16432" xr:uid="{00000000-0005-0000-0000-0000D54D0000}"/>
    <cellStyle name="40% - uthevingsfarge 3 2 5 2 2 2" xfId="44562" xr:uid="{00000000-0005-0000-0000-0000D64D0000}"/>
    <cellStyle name="40% - uthevingsfarge 3 2 5 2 3" xfId="44563" xr:uid="{00000000-0005-0000-0000-0000D74D0000}"/>
    <cellStyle name="40% - uthevingsfarge 3 2 5 2_3. Chng in credit spreads" xfId="44564" xr:uid="{00000000-0005-0000-0000-0000D84D0000}"/>
    <cellStyle name="40% - uthevingsfarge 3 2 5 3" xfId="16433" xr:uid="{00000000-0005-0000-0000-0000D94D0000}"/>
    <cellStyle name="40% - uthevingsfarge 3 2 5 3 2" xfId="44565" xr:uid="{00000000-0005-0000-0000-0000DA4D0000}"/>
    <cellStyle name="40% - uthevingsfarge 3 2 5 4" xfId="16434" xr:uid="{00000000-0005-0000-0000-0000DB4D0000}"/>
    <cellStyle name="40% - uthevingsfarge 3 2 5 5" xfId="44566" xr:uid="{00000000-0005-0000-0000-0000DC4D0000}"/>
    <cellStyle name="40% - uthevingsfarge 3 2 5 6" xfId="44567" xr:uid="{00000000-0005-0000-0000-0000DD4D0000}"/>
    <cellStyle name="40% - uthevingsfarge 3 2 5 7" xfId="44568" xr:uid="{00000000-0005-0000-0000-0000DE4D0000}"/>
    <cellStyle name="40% - uthevingsfarge 3 2 5_3. Chng in credit spreads" xfId="44569" xr:uid="{00000000-0005-0000-0000-0000DF4D0000}"/>
    <cellStyle name="40% - uthevingsfarge 3 2 6" xfId="16435" xr:uid="{00000000-0005-0000-0000-0000E04D0000}"/>
    <cellStyle name="40% - uthevingsfarge 3 2 6 2" xfId="16436" xr:uid="{00000000-0005-0000-0000-0000E14D0000}"/>
    <cellStyle name="40% - uthevingsfarge 3 2 6 2 2" xfId="16437" xr:uid="{00000000-0005-0000-0000-0000E24D0000}"/>
    <cellStyle name="40% - uthevingsfarge 3 2 6 2 2 2" xfId="44570" xr:uid="{00000000-0005-0000-0000-0000E34D0000}"/>
    <cellStyle name="40% - uthevingsfarge 3 2 6 2 3" xfId="44571" xr:uid="{00000000-0005-0000-0000-0000E44D0000}"/>
    <cellStyle name="40% - uthevingsfarge 3 2 6 2_3. Chng in credit spreads" xfId="44572" xr:uid="{00000000-0005-0000-0000-0000E54D0000}"/>
    <cellStyle name="40% - uthevingsfarge 3 2 6 3" xfId="16438" xr:uid="{00000000-0005-0000-0000-0000E64D0000}"/>
    <cellStyle name="40% - uthevingsfarge 3 2 6 3 2" xfId="44573" xr:uid="{00000000-0005-0000-0000-0000E74D0000}"/>
    <cellStyle name="40% - uthevingsfarge 3 2 6 4" xfId="16439" xr:uid="{00000000-0005-0000-0000-0000E84D0000}"/>
    <cellStyle name="40% - uthevingsfarge 3 2 6 5" xfId="44574" xr:uid="{00000000-0005-0000-0000-0000E94D0000}"/>
    <cellStyle name="40% - uthevingsfarge 3 2 6 6" xfId="44575" xr:uid="{00000000-0005-0000-0000-0000EA4D0000}"/>
    <cellStyle name="40% - uthevingsfarge 3 2 6 7" xfId="44576" xr:uid="{00000000-0005-0000-0000-0000EB4D0000}"/>
    <cellStyle name="40% - uthevingsfarge 3 2 6_3. Chng in credit spreads" xfId="44577" xr:uid="{00000000-0005-0000-0000-0000EC4D0000}"/>
    <cellStyle name="40% - uthevingsfarge 3 2 7" xfId="16440" xr:uid="{00000000-0005-0000-0000-0000ED4D0000}"/>
    <cellStyle name="40% - uthevingsfarge 3 2 7 2" xfId="16441" xr:uid="{00000000-0005-0000-0000-0000EE4D0000}"/>
    <cellStyle name="40% - uthevingsfarge 3 2 7 2 2" xfId="16442" xr:uid="{00000000-0005-0000-0000-0000EF4D0000}"/>
    <cellStyle name="40% - uthevingsfarge 3 2 7 2 3" xfId="44578" xr:uid="{00000000-0005-0000-0000-0000F04D0000}"/>
    <cellStyle name="40% - uthevingsfarge 3 2 7 2_43 Manuell" xfId="54831" xr:uid="{793A2BCC-B16D-451D-A47A-DE95862FA080}"/>
    <cellStyle name="40% - uthevingsfarge 3 2 7 3" xfId="16443" xr:uid="{00000000-0005-0000-0000-0000F24D0000}"/>
    <cellStyle name="40% - uthevingsfarge 3 2 7 4" xfId="16444" xr:uid="{00000000-0005-0000-0000-0000F34D0000}"/>
    <cellStyle name="40% - uthevingsfarge 3 2 7 5" xfId="44579" xr:uid="{00000000-0005-0000-0000-0000F44D0000}"/>
    <cellStyle name="40% - uthevingsfarge 3 2 7 6" xfId="44580" xr:uid="{00000000-0005-0000-0000-0000F54D0000}"/>
    <cellStyle name="40% - uthevingsfarge 3 2 7_3. Chng in credit spreads" xfId="44581" xr:uid="{00000000-0005-0000-0000-0000F64D0000}"/>
    <cellStyle name="40% - uthevingsfarge 3 2 8" xfId="16445" xr:uid="{00000000-0005-0000-0000-0000F74D0000}"/>
    <cellStyle name="40% - uthevingsfarge 3 2 8 2" xfId="16446" xr:uid="{00000000-0005-0000-0000-0000F84D0000}"/>
    <cellStyle name="40% - uthevingsfarge 3 2 8 2 2" xfId="44582" xr:uid="{00000000-0005-0000-0000-0000F94D0000}"/>
    <cellStyle name="40% - uthevingsfarge 3 2 8 3" xfId="16447" xr:uid="{00000000-0005-0000-0000-0000FA4D0000}"/>
    <cellStyle name="40% - uthevingsfarge 3 2 8 4" xfId="44583" xr:uid="{00000000-0005-0000-0000-0000FB4D0000}"/>
    <cellStyle name="40% - uthevingsfarge 3 2 8_3. Chng in credit spreads" xfId="44584" xr:uid="{00000000-0005-0000-0000-0000FC4D0000}"/>
    <cellStyle name="40% - uthevingsfarge 3 2 9" xfId="16448" xr:uid="{00000000-0005-0000-0000-0000FD4D0000}"/>
    <cellStyle name="40% - uthevingsfarge 3 2 9 2" xfId="16449" xr:uid="{00000000-0005-0000-0000-0000FE4D0000}"/>
    <cellStyle name="40% - uthevingsfarge 3 2 9 3" xfId="16450" xr:uid="{00000000-0005-0000-0000-0000FF4D0000}"/>
    <cellStyle name="40% - uthevingsfarge 3 2 9_43 Manuell" xfId="54832" xr:uid="{5255AD92-4848-4F4F-98F2-DD0D060F4C36}"/>
    <cellStyle name="40% - uthevingsfarge 3 2_11" xfId="4629" xr:uid="{00000000-0005-0000-0000-0000014E0000}"/>
    <cellStyle name="40% - uthevingsfarge 3 20" xfId="4630" xr:uid="{00000000-0005-0000-0000-0000024E0000}"/>
    <cellStyle name="40% - uthevingsfarge 3 20 2" xfId="4631" xr:uid="{00000000-0005-0000-0000-0000034E0000}"/>
    <cellStyle name="40% - uthevingsfarge 3 20 2 2" xfId="4632" xr:uid="{00000000-0005-0000-0000-0000044E0000}"/>
    <cellStyle name="40% - uthevingsfarge 3 20 2 3" xfId="44585" xr:uid="{00000000-0005-0000-0000-0000054E0000}"/>
    <cellStyle name="40% - uthevingsfarge 3 20 2_4 manuell" xfId="53511" xr:uid="{2E60B096-4C06-48ED-90BC-B3BDE3447A65}"/>
    <cellStyle name="40% - uthevingsfarge 3 20 3" xfId="4633" xr:uid="{00000000-0005-0000-0000-0000074E0000}"/>
    <cellStyle name="40% - uthevingsfarge 3 20 4" xfId="44586" xr:uid="{00000000-0005-0000-0000-0000084E0000}"/>
    <cellStyle name="40% - uthevingsfarge 3 20_4 manuell" xfId="53512" xr:uid="{082064B9-5D73-407D-990D-3B1905A28AEA}"/>
    <cellStyle name="40% - uthevingsfarge 3 21" xfId="4634" xr:uid="{00000000-0005-0000-0000-00000A4E0000}"/>
    <cellStyle name="40% - uthevingsfarge 3 21 2" xfId="4635" xr:uid="{00000000-0005-0000-0000-00000B4E0000}"/>
    <cellStyle name="40% - uthevingsfarge 3 21 2 2" xfId="4636" xr:uid="{00000000-0005-0000-0000-00000C4E0000}"/>
    <cellStyle name="40% - uthevingsfarge 3 21 2 3" xfId="44587" xr:uid="{00000000-0005-0000-0000-00000D4E0000}"/>
    <cellStyle name="40% - uthevingsfarge 3 21 2_4 manuell" xfId="53513" xr:uid="{F089C00B-E043-4675-A193-81C916D8BF9C}"/>
    <cellStyle name="40% - uthevingsfarge 3 21 3" xfId="4637" xr:uid="{00000000-0005-0000-0000-00000F4E0000}"/>
    <cellStyle name="40% - uthevingsfarge 3 21 4" xfId="44588" xr:uid="{00000000-0005-0000-0000-0000104E0000}"/>
    <cellStyle name="40% - uthevingsfarge 3 21_4 manuell" xfId="53514" xr:uid="{62A631D0-6FCD-4240-8C6A-F05E798D8432}"/>
    <cellStyle name="40% - uthevingsfarge 3 22" xfId="4638" xr:uid="{00000000-0005-0000-0000-0000124E0000}"/>
    <cellStyle name="40% - uthevingsfarge 3 22 2" xfId="4639" xr:uid="{00000000-0005-0000-0000-0000134E0000}"/>
    <cellStyle name="40% - uthevingsfarge 3 22 2 2" xfId="4640" xr:uid="{00000000-0005-0000-0000-0000144E0000}"/>
    <cellStyle name="40% - uthevingsfarge 3 22 2 3" xfId="44589" xr:uid="{00000000-0005-0000-0000-0000154E0000}"/>
    <cellStyle name="40% - uthevingsfarge 3 22 2_4 manuell" xfId="53515" xr:uid="{3A657BD7-C161-4405-B94B-05A175B1FB47}"/>
    <cellStyle name="40% - uthevingsfarge 3 22 3" xfId="4641" xr:uid="{00000000-0005-0000-0000-0000174E0000}"/>
    <cellStyle name="40% - uthevingsfarge 3 22 4" xfId="44590" xr:uid="{00000000-0005-0000-0000-0000184E0000}"/>
    <cellStyle name="40% - uthevingsfarge 3 22_4 manuell" xfId="53516" xr:uid="{B681C976-F71E-44AF-84C7-7DDE85EB33C0}"/>
    <cellStyle name="40% - uthevingsfarge 3 23" xfId="4642" xr:uid="{00000000-0005-0000-0000-00001A4E0000}"/>
    <cellStyle name="40% - uthevingsfarge 3 23 2" xfId="4643" xr:uid="{00000000-0005-0000-0000-00001B4E0000}"/>
    <cellStyle name="40% - uthevingsfarge 3 23 2 2" xfId="4644" xr:uid="{00000000-0005-0000-0000-00001C4E0000}"/>
    <cellStyle name="40% - uthevingsfarge 3 23 2 3" xfId="44591" xr:uid="{00000000-0005-0000-0000-00001D4E0000}"/>
    <cellStyle name="40% - uthevingsfarge 3 23 2_4 manuell" xfId="53517" xr:uid="{5F84A273-AA1B-4C0A-BD58-249ED35D96FD}"/>
    <cellStyle name="40% - uthevingsfarge 3 23 3" xfId="4645" xr:uid="{00000000-0005-0000-0000-00001F4E0000}"/>
    <cellStyle name="40% - uthevingsfarge 3 23 4" xfId="44592" xr:uid="{00000000-0005-0000-0000-0000204E0000}"/>
    <cellStyle name="40% - uthevingsfarge 3 23_4 manuell" xfId="53518" xr:uid="{15BBE6DB-6E75-491D-83F8-6D69EFDBB006}"/>
    <cellStyle name="40% - uthevingsfarge 3 24" xfId="4646" xr:uid="{00000000-0005-0000-0000-0000224E0000}"/>
    <cellStyle name="40% - uthevingsfarge 3 24 2" xfId="4647" xr:uid="{00000000-0005-0000-0000-0000234E0000}"/>
    <cellStyle name="40% - uthevingsfarge 3 24 2 2" xfId="4648" xr:uid="{00000000-0005-0000-0000-0000244E0000}"/>
    <cellStyle name="40% - uthevingsfarge 3 24 2 3" xfId="44593" xr:uid="{00000000-0005-0000-0000-0000254E0000}"/>
    <cellStyle name="40% - uthevingsfarge 3 24 2_4 manuell" xfId="53519" xr:uid="{AC657E9F-4D64-4629-9FA6-37A65005F583}"/>
    <cellStyle name="40% - uthevingsfarge 3 24 3" xfId="4649" xr:uid="{00000000-0005-0000-0000-0000274E0000}"/>
    <cellStyle name="40% - uthevingsfarge 3 24 4" xfId="44594" xr:uid="{00000000-0005-0000-0000-0000284E0000}"/>
    <cellStyle name="40% - uthevingsfarge 3 24_4 manuell" xfId="53520" xr:uid="{CDF7FC5D-13A2-4C1B-BA44-FEC06441687E}"/>
    <cellStyle name="40% - uthevingsfarge 3 25" xfId="4650" xr:uid="{00000000-0005-0000-0000-00002A4E0000}"/>
    <cellStyle name="40% - uthevingsfarge 3 25 2" xfId="4651" xr:uid="{00000000-0005-0000-0000-00002B4E0000}"/>
    <cellStyle name="40% - uthevingsfarge 3 25 2 2" xfId="4652" xr:uid="{00000000-0005-0000-0000-00002C4E0000}"/>
    <cellStyle name="40% - uthevingsfarge 3 25 2 3" xfId="44595" xr:uid="{00000000-0005-0000-0000-00002D4E0000}"/>
    <cellStyle name="40% - uthevingsfarge 3 25 2_4 manuell" xfId="53521" xr:uid="{09D62C44-BB1C-4A6E-A709-9CB22D25C666}"/>
    <cellStyle name="40% - uthevingsfarge 3 25 3" xfId="4653" xr:uid="{00000000-0005-0000-0000-00002F4E0000}"/>
    <cellStyle name="40% - uthevingsfarge 3 25 4" xfId="44596" xr:uid="{00000000-0005-0000-0000-0000304E0000}"/>
    <cellStyle name="40% - uthevingsfarge 3 25_4 manuell" xfId="53522" xr:uid="{C65D9F56-607E-41DB-93B3-7AE5692C59BA}"/>
    <cellStyle name="40% - uthevingsfarge 3 26" xfId="4654" xr:uid="{00000000-0005-0000-0000-0000324E0000}"/>
    <cellStyle name="40% - uthevingsfarge 3 26 2" xfId="4655" xr:uid="{00000000-0005-0000-0000-0000334E0000}"/>
    <cellStyle name="40% - uthevingsfarge 3 26 2 2" xfId="4656" xr:uid="{00000000-0005-0000-0000-0000344E0000}"/>
    <cellStyle name="40% - uthevingsfarge 3 26 2 3" xfId="44597" xr:uid="{00000000-0005-0000-0000-0000354E0000}"/>
    <cellStyle name="40% - uthevingsfarge 3 26 2_4 manuell" xfId="53523" xr:uid="{E5EECCD8-6581-4F5D-B999-627EDB044889}"/>
    <cellStyle name="40% - uthevingsfarge 3 26 3" xfId="4657" xr:uid="{00000000-0005-0000-0000-0000374E0000}"/>
    <cellStyle name="40% - uthevingsfarge 3 26 4" xfId="44598" xr:uid="{00000000-0005-0000-0000-0000384E0000}"/>
    <cellStyle name="40% - uthevingsfarge 3 26_4 manuell" xfId="53524" xr:uid="{A7FE5219-C5C5-4787-916C-D81BB1568DF3}"/>
    <cellStyle name="40% - uthevingsfarge 3 27" xfId="4658" xr:uid="{00000000-0005-0000-0000-00003A4E0000}"/>
    <cellStyle name="40% - uthevingsfarge 3 27 2" xfId="4659" xr:uid="{00000000-0005-0000-0000-00003B4E0000}"/>
    <cellStyle name="40% - uthevingsfarge 3 27 2 2" xfId="4660" xr:uid="{00000000-0005-0000-0000-00003C4E0000}"/>
    <cellStyle name="40% - uthevingsfarge 3 27 2 3" xfId="44599" xr:uid="{00000000-0005-0000-0000-00003D4E0000}"/>
    <cellStyle name="40% - uthevingsfarge 3 27 2_4 manuell" xfId="53525" xr:uid="{F1F9FF92-340B-443F-A82D-B3BF604BB509}"/>
    <cellStyle name="40% - uthevingsfarge 3 27 3" xfId="4661" xr:uid="{00000000-0005-0000-0000-00003F4E0000}"/>
    <cellStyle name="40% - uthevingsfarge 3 27 4" xfId="44600" xr:uid="{00000000-0005-0000-0000-0000404E0000}"/>
    <cellStyle name="40% - uthevingsfarge 3 27_4 manuell" xfId="53526" xr:uid="{BF831965-DCBE-4939-A184-39E1F3125458}"/>
    <cellStyle name="40% - uthevingsfarge 3 28" xfId="4662" xr:uid="{00000000-0005-0000-0000-0000424E0000}"/>
    <cellStyle name="40% - uthevingsfarge 3 28 2" xfId="4663" xr:uid="{00000000-0005-0000-0000-0000434E0000}"/>
    <cellStyle name="40% - uthevingsfarge 3 28 2 2" xfId="4664" xr:uid="{00000000-0005-0000-0000-0000444E0000}"/>
    <cellStyle name="40% - uthevingsfarge 3 28 2 3" xfId="44601" xr:uid="{00000000-0005-0000-0000-0000454E0000}"/>
    <cellStyle name="40% - uthevingsfarge 3 28 2_4 manuell" xfId="53527" xr:uid="{C932270B-3B09-4688-B808-0A5FDEC7098F}"/>
    <cellStyle name="40% - uthevingsfarge 3 28 3" xfId="4665" xr:uid="{00000000-0005-0000-0000-0000474E0000}"/>
    <cellStyle name="40% - uthevingsfarge 3 28 4" xfId="44602" xr:uid="{00000000-0005-0000-0000-0000484E0000}"/>
    <cellStyle name="40% - uthevingsfarge 3 28_4 manuell" xfId="53528" xr:uid="{73B23441-2F4D-4990-AD49-6EFFA9A44522}"/>
    <cellStyle name="40% - uthevingsfarge 3 29" xfId="4666" xr:uid="{00000000-0005-0000-0000-00004A4E0000}"/>
    <cellStyle name="40% - uthevingsfarge 3 29 2" xfId="4667" xr:uid="{00000000-0005-0000-0000-00004B4E0000}"/>
    <cellStyle name="40% - uthevingsfarge 3 29 2 2" xfId="4668" xr:uid="{00000000-0005-0000-0000-00004C4E0000}"/>
    <cellStyle name="40% - uthevingsfarge 3 29 2 3" xfId="44603" xr:uid="{00000000-0005-0000-0000-00004D4E0000}"/>
    <cellStyle name="40% - uthevingsfarge 3 29 2_4 manuell" xfId="53529" xr:uid="{905A7CD4-DE13-4C40-9CE8-E8DE3890D70C}"/>
    <cellStyle name="40% - uthevingsfarge 3 29 3" xfId="4669" xr:uid="{00000000-0005-0000-0000-00004F4E0000}"/>
    <cellStyle name="40% - uthevingsfarge 3 29 4" xfId="44604" xr:uid="{00000000-0005-0000-0000-0000504E0000}"/>
    <cellStyle name="40% - uthevingsfarge 3 29_4 manuell" xfId="53530" xr:uid="{26F3DC20-EA0A-4662-92AD-98AF6C299C57}"/>
    <cellStyle name="40% - uthevingsfarge 3 3" xfId="4670" xr:uid="{00000000-0005-0000-0000-0000524E0000}"/>
    <cellStyle name="40% - uthevingsfarge 3 3 10" xfId="44605" xr:uid="{00000000-0005-0000-0000-0000534E0000}"/>
    <cellStyle name="40% - uthevingsfarge 3 3 11" xfId="44606" xr:uid="{00000000-0005-0000-0000-0000544E0000}"/>
    <cellStyle name="40% - uthevingsfarge 3 3 2" xfId="4671" xr:uid="{00000000-0005-0000-0000-0000554E0000}"/>
    <cellStyle name="40% - uthevingsfarge 3 3 2 10" xfId="44607" xr:uid="{00000000-0005-0000-0000-0000564E0000}"/>
    <cellStyle name="40% - uthevingsfarge 3 3 2 2" xfId="4672" xr:uid="{00000000-0005-0000-0000-0000574E0000}"/>
    <cellStyle name="40% - uthevingsfarge 3 3 2 2 2" xfId="16451" xr:uid="{00000000-0005-0000-0000-0000584E0000}"/>
    <cellStyle name="40% - uthevingsfarge 3 3 2 2 2 2" xfId="44608" xr:uid="{00000000-0005-0000-0000-0000594E0000}"/>
    <cellStyle name="40% - uthevingsfarge 3 3 2 2 2 2 2" xfId="44609" xr:uid="{00000000-0005-0000-0000-00005A4E0000}"/>
    <cellStyle name="40% - uthevingsfarge 3 3 2 2 2 3" xfId="44610" xr:uid="{00000000-0005-0000-0000-00005B4E0000}"/>
    <cellStyle name="40% - uthevingsfarge 3 3 2 2 2_3. Chng in credit spreads" xfId="44611" xr:uid="{00000000-0005-0000-0000-00005C4E0000}"/>
    <cellStyle name="40% - uthevingsfarge 3 3 2 2 3" xfId="16452" xr:uid="{00000000-0005-0000-0000-00005D4E0000}"/>
    <cellStyle name="40% - uthevingsfarge 3 3 2 2 3 2" xfId="44612" xr:uid="{00000000-0005-0000-0000-00005E4E0000}"/>
    <cellStyle name="40% - uthevingsfarge 3 3 2 2 3 2 2" xfId="44613" xr:uid="{00000000-0005-0000-0000-00005F4E0000}"/>
    <cellStyle name="40% - uthevingsfarge 3 3 2 2 3 3" xfId="44614" xr:uid="{00000000-0005-0000-0000-0000604E0000}"/>
    <cellStyle name="40% - uthevingsfarge 3 3 2 2 3_3. Chng in credit spreads" xfId="44615" xr:uid="{00000000-0005-0000-0000-0000614E0000}"/>
    <cellStyle name="40% - uthevingsfarge 3 3 2 2 4" xfId="44616" xr:uid="{00000000-0005-0000-0000-0000624E0000}"/>
    <cellStyle name="40% - uthevingsfarge 3 3 2 2 4 2" xfId="44617" xr:uid="{00000000-0005-0000-0000-0000634E0000}"/>
    <cellStyle name="40% - uthevingsfarge 3 3 2 2 5" xfId="44618" xr:uid="{00000000-0005-0000-0000-0000644E0000}"/>
    <cellStyle name="40% - uthevingsfarge 3 3 2 2 6" xfId="44619" xr:uid="{00000000-0005-0000-0000-0000654E0000}"/>
    <cellStyle name="40% - uthevingsfarge 3 3 2 2_3. Chng in credit spreads" xfId="44620" xr:uid="{00000000-0005-0000-0000-0000664E0000}"/>
    <cellStyle name="40% - uthevingsfarge 3 3 2 3" xfId="16453" xr:uid="{00000000-0005-0000-0000-0000674E0000}"/>
    <cellStyle name="40% - uthevingsfarge 3 3 2 3 2" xfId="16454" xr:uid="{00000000-0005-0000-0000-0000684E0000}"/>
    <cellStyle name="40% - uthevingsfarge 3 3 2 3 2 2" xfId="44621" xr:uid="{00000000-0005-0000-0000-0000694E0000}"/>
    <cellStyle name="40% - uthevingsfarge 3 3 2 3 3" xfId="16455" xr:uid="{00000000-0005-0000-0000-00006A4E0000}"/>
    <cellStyle name="40% - uthevingsfarge 3 3 2 3 4" xfId="44622" xr:uid="{00000000-0005-0000-0000-00006B4E0000}"/>
    <cellStyle name="40% - uthevingsfarge 3 3 2 3 5" xfId="44623" xr:uid="{00000000-0005-0000-0000-00006C4E0000}"/>
    <cellStyle name="40% - uthevingsfarge 3 3 2 3 6" xfId="44624" xr:uid="{00000000-0005-0000-0000-00006D4E0000}"/>
    <cellStyle name="40% - uthevingsfarge 3 3 2 3_3. Chng in credit spreads" xfId="44625" xr:uid="{00000000-0005-0000-0000-00006E4E0000}"/>
    <cellStyle name="40% - uthevingsfarge 3 3 2 4" xfId="16456" xr:uid="{00000000-0005-0000-0000-00006F4E0000}"/>
    <cellStyle name="40% - uthevingsfarge 3 3 2 4 2" xfId="16457" xr:uid="{00000000-0005-0000-0000-0000704E0000}"/>
    <cellStyle name="40% - uthevingsfarge 3 3 2 4 2 2" xfId="44626" xr:uid="{00000000-0005-0000-0000-0000714E0000}"/>
    <cellStyle name="40% - uthevingsfarge 3 3 2 4 3" xfId="16458" xr:uid="{00000000-0005-0000-0000-0000724E0000}"/>
    <cellStyle name="40% - uthevingsfarge 3 3 2 4 4" xfId="44627" xr:uid="{00000000-0005-0000-0000-0000734E0000}"/>
    <cellStyle name="40% - uthevingsfarge 3 3 2 4 5" xfId="44628" xr:uid="{00000000-0005-0000-0000-0000744E0000}"/>
    <cellStyle name="40% - uthevingsfarge 3 3 2 4 6" xfId="44629" xr:uid="{00000000-0005-0000-0000-0000754E0000}"/>
    <cellStyle name="40% - uthevingsfarge 3 3 2 4_3. Chng in credit spreads" xfId="44630" xr:uid="{00000000-0005-0000-0000-0000764E0000}"/>
    <cellStyle name="40% - uthevingsfarge 3 3 2 5" xfId="16459" xr:uid="{00000000-0005-0000-0000-0000774E0000}"/>
    <cellStyle name="40% - uthevingsfarge 3 3 2 5 2" xfId="16460" xr:uid="{00000000-0005-0000-0000-0000784E0000}"/>
    <cellStyle name="40% - uthevingsfarge 3 3 2 5 3" xfId="16461" xr:uid="{00000000-0005-0000-0000-0000794E0000}"/>
    <cellStyle name="40% - uthevingsfarge 3 3 2 5 4" xfId="44631" xr:uid="{00000000-0005-0000-0000-00007A4E0000}"/>
    <cellStyle name="40% - uthevingsfarge 3 3 2 5 5" xfId="44632" xr:uid="{00000000-0005-0000-0000-00007B4E0000}"/>
    <cellStyle name="40% - uthevingsfarge 3 3 2 5 6" xfId="44633" xr:uid="{00000000-0005-0000-0000-00007C4E0000}"/>
    <cellStyle name="40% - uthevingsfarge 3 3 2 5_43 Manuell" xfId="54833" xr:uid="{82DB4954-7812-4849-9E8A-AB218A175276}"/>
    <cellStyle name="40% - uthevingsfarge 3 3 2 6" xfId="16462" xr:uid="{00000000-0005-0000-0000-00007E4E0000}"/>
    <cellStyle name="40% - uthevingsfarge 3 3 2 6 2" xfId="16463" xr:uid="{00000000-0005-0000-0000-00007F4E0000}"/>
    <cellStyle name="40% - uthevingsfarge 3 3 2 6_43 Manuell" xfId="54834" xr:uid="{90C488CE-25C7-49CF-B04A-5F155073D2E7}"/>
    <cellStyle name="40% - uthevingsfarge 3 3 2 7" xfId="16464" xr:uid="{00000000-0005-0000-0000-0000814E0000}"/>
    <cellStyle name="40% - uthevingsfarge 3 3 2 8" xfId="44634" xr:uid="{00000000-0005-0000-0000-0000824E0000}"/>
    <cellStyle name="40% - uthevingsfarge 3 3 2 9" xfId="44635" xr:uid="{00000000-0005-0000-0000-0000834E0000}"/>
    <cellStyle name="40% - uthevingsfarge 3 3 2_3. Chng in credit spreads" xfId="44636" xr:uid="{00000000-0005-0000-0000-0000844E0000}"/>
    <cellStyle name="40% - uthevingsfarge 3 3 3" xfId="4673" xr:uid="{00000000-0005-0000-0000-0000854E0000}"/>
    <cellStyle name="40% - uthevingsfarge 3 3 3 2" xfId="16465" xr:uid="{00000000-0005-0000-0000-0000864E0000}"/>
    <cellStyle name="40% - uthevingsfarge 3 3 3 2 2" xfId="44637" xr:uid="{00000000-0005-0000-0000-0000874E0000}"/>
    <cellStyle name="40% - uthevingsfarge 3 3 3 2 2 2" xfId="44638" xr:uid="{00000000-0005-0000-0000-0000884E0000}"/>
    <cellStyle name="40% - uthevingsfarge 3 3 3 2 2 2 2" xfId="44639" xr:uid="{00000000-0005-0000-0000-0000894E0000}"/>
    <cellStyle name="40% - uthevingsfarge 3 3 3 2 2 3" xfId="44640" xr:uid="{00000000-0005-0000-0000-00008A4E0000}"/>
    <cellStyle name="40% - uthevingsfarge 3 3 3 2 2_3. Chng in credit spreads" xfId="44641" xr:uid="{00000000-0005-0000-0000-00008B4E0000}"/>
    <cellStyle name="40% - uthevingsfarge 3 3 3 2 3" xfId="44642" xr:uid="{00000000-0005-0000-0000-00008C4E0000}"/>
    <cellStyle name="40% - uthevingsfarge 3 3 3 2 3 2" xfId="44643" xr:uid="{00000000-0005-0000-0000-00008D4E0000}"/>
    <cellStyle name="40% - uthevingsfarge 3 3 3 2 3 2 2" xfId="44644" xr:uid="{00000000-0005-0000-0000-00008E4E0000}"/>
    <cellStyle name="40% - uthevingsfarge 3 3 3 2 3 3" xfId="44645" xr:uid="{00000000-0005-0000-0000-00008F4E0000}"/>
    <cellStyle name="40% - uthevingsfarge 3 3 3 2 3_3. Chng in credit spreads" xfId="44646" xr:uid="{00000000-0005-0000-0000-0000904E0000}"/>
    <cellStyle name="40% - uthevingsfarge 3 3 3 2 4" xfId="44647" xr:uid="{00000000-0005-0000-0000-0000914E0000}"/>
    <cellStyle name="40% - uthevingsfarge 3 3 3 2 4 2" xfId="44648" xr:uid="{00000000-0005-0000-0000-0000924E0000}"/>
    <cellStyle name="40% - uthevingsfarge 3 3 3 2 5" xfId="44649" xr:uid="{00000000-0005-0000-0000-0000934E0000}"/>
    <cellStyle name="40% - uthevingsfarge 3 3 3 2_3. Chng in credit spreads" xfId="44650" xr:uid="{00000000-0005-0000-0000-0000944E0000}"/>
    <cellStyle name="40% - uthevingsfarge 3 3 3 3" xfId="16466" xr:uid="{00000000-0005-0000-0000-0000954E0000}"/>
    <cellStyle name="40% - uthevingsfarge 3 3 3 3 2" xfId="44651" xr:uid="{00000000-0005-0000-0000-0000964E0000}"/>
    <cellStyle name="40% - uthevingsfarge 3 3 3 3 2 2" xfId="44652" xr:uid="{00000000-0005-0000-0000-0000974E0000}"/>
    <cellStyle name="40% - uthevingsfarge 3 3 3 3 3" xfId="44653" xr:uid="{00000000-0005-0000-0000-0000984E0000}"/>
    <cellStyle name="40% - uthevingsfarge 3 3 3 3_3. Chng in credit spreads" xfId="44654" xr:uid="{00000000-0005-0000-0000-0000994E0000}"/>
    <cellStyle name="40% - uthevingsfarge 3 3 3 4" xfId="44655" xr:uid="{00000000-0005-0000-0000-00009A4E0000}"/>
    <cellStyle name="40% - uthevingsfarge 3 3 3 4 2" xfId="44656" xr:uid="{00000000-0005-0000-0000-00009B4E0000}"/>
    <cellStyle name="40% - uthevingsfarge 3 3 3 4 2 2" xfId="44657" xr:uid="{00000000-0005-0000-0000-00009C4E0000}"/>
    <cellStyle name="40% - uthevingsfarge 3 3 3 4 3" xfId="44658" xr:uid="{00000000-0005-0000-0000-00009D4E0000}"/>
    <cellStyle name="40% - uthevingsfarge 3 3 3 4_3. Chng in credit spreads" xfId="44659" xr:uid="{00000000-0005-0000-0000-00009E4E0000}"/>
    <cellStyle name="40% - uthevingsfarge 3 3 3 5" xfId="44660" xr:uid="{00000000-0005-0000-0000-00009F4E0000}"/>
    <cellStyle name="40% - uthevingsfarge 3 3 3 5 2" xfId="44661" xr:uid="{00000000-0005-0000-0000-0000A04E0000}"/>
    <cellStyle name="40% - uthevingsfarge 3 3 3 6" xfId="44662" xr:uid="{00000000-0005-0000-0000-0000A14E0000}"/>
    <cellStyle name="40% - uthevingsfarge 3 3 3_3. Chng in credit spreads" xfId="44663" xr:uid="{00000000-0005-0000-0000-0000A24E0000}"/>
    <cellStyle name="40% - uthevingsfarge 3 3 4" xfId="16467" xr:uid="{00000000-0005-0000-0000-0000A34E0000}"/>
    <cellStyle name="40% - uthevingsfarge 3 3 4 2" xfId="16468" xr:uid="{00000000-0005-0000-0000-0000A44E0000}"/>
    <cellStyle name="40% - uthevingsfarge 3 3 4 2 2" xfId="44664" xr:uid="{00000000-0005-0000-0000-0000A54E0000}"/>
    <cellStyle name="40% - uthevingsfarge 3 3 4 2 2 2" xfId="44665" xr:uid="{00000000-0005-0000-0000-0000A64E0000}"/>
    <cellStyle name="40% - uthevingsfarge 3 3 4 2 3" xfId="44666" xr:uid="{00000000-0005-0000-0000-0000A74E0000}"/>
    <cellStyle name="40% - uthevingsfarge 3 3 4 2_3. Chng in credit spreads" xfId="44667" xr:uid="{00000000-0005-0000-0000-0000A84E0000}"/>
    <cellStyle name="40% - uthevingsfarge 3 3 4 3" xfId="16469" xr:uid="{00000000-0005-0000-0000-0000A94E0000}"/>
    <cellStyle name="40% - uthevingsfarge 3 3 4 3 2" xfId="44668" xr:uid="{00000000-0005-0000-0000-0000AA4E0000}"/>
    <cellStyle name="40% - uthevingsfarge 3 3 4 3 2 2" xfId="44669" xr:uid="{00000000-0005-0000-0000-0000AB4E0000}"/>
    <cellStyle name="40% - uthevingsfarge 3 3 4 3 3" xfId="44670" xr:uid="{00000000-0005-0000-0000-0000AC4E0000}"/>
    <cellStyle name="40% - uthevingsfarge 3 3 4 3_3. Chng in credit spreads" xfId="44671" xr:uid="{00000000-0005-0000-0000-0000AD4E0000}"/>
    <cellStyle name="40% - uthevingsfarge 3 3 4 4" xfId="44672" xr:uid="{00000000-0005-0000-0000-0000AE4E0000}"/>
    <cellStyle name="40% - uthevingsfarge 3 3 4 4 2" xfId="44673" xr:uid="{00000000-0005-0000-0000-0000AF4E0000}"/>
    <cellStyle name="40% - uthevingsfarge 3 3 4 5" xfId="44674" xr:uid="{00000000-0005-0000-0000-0000B04E0000}"/>
    <cellStyle name="40% - uthevingsfarge 3 3 4 6" xfId="44675" xr:uid="{00000000-0005-0000-0000-0000B14E0000}"/>
    <cellStyle name="40% - uthevingsfarge 3 3 4_3. Chng in credit spreads" xfId="44676" xr:uid="{00000000-0005-0000-0000-0000B24E0000}"/>
    <cellStyle name="40% - uthevingsfarge 3 3 5" xfId="16470" xr:uid="{00000000-0005-0000-0000-0000B34E0000}"/>
    <cellStyle name="40% - uthevingsfarge 3 3 5 2" xfId="16471" xr:uid="{00000000-0005-0000-0000-0000B44E0000}"/>
    <cellStyle name="40% - uthevingsfarge 3 3 5 2 2" xfId="44677" xr:uid="{00000000-0005-0000-0000-0000B54E0000}"/>
    <cellStyle name="40% - uthevingsfarge 3 3 5 3" xfId="16472" xr:uid="{00000000-0005-0000-0000-0000B64E0000}"/>
    <cellStyle name="40% - uthevingsfarge 3 3 5 4" xfId="44678" xr:uid="{00000000-0005-0000-0000-0000B74E0000}"/>
    <cellStyle name="40% - uthevingsfarge 3 3 5 5" xfId="44679" xr:uid="{00000000-0005-0000-0000-0000B84E0000}"/>
    <cellStyle name="40% - uthevingsfarge 3 3 5 6" xfId="44680" xr:uid="{00000000-0005-0000-0000-0000B94E0000}"/>
    <cellStyle name="40% - uthevingsfarge 3 3 5_3. Chng in credit spreads" xfId="44681" xr:uid="{00000000-0005-0000-0000-0000BA4E0000}"/>
    <cellStyle name="40% - uthevingsfarge 3 3 6" xfId="16473" xr:uid="{00000000-0005-0000-0000-0000BB4E0000}"/>
    <cellStyle name="40% - uthevingsfarge 3 3 6 2" xfId="16474" xr:uid="{00000000-0005-0000-0000-0000BC4E0000}"/>
    <cellStyle name="40% - uthevingsfarge 3 3 6 2 2" xfId="44682" xr:uid="{00000000-0005-0000-0000-0000BD4E0000}"/>
    <cellStyle name="40% - uthevingsfarge 3 3 6 3" xfId="16475" xr:uid="{00000000-0005-0000-0000-0000BE4E0000}"/>
    <cellStyle name="40% - uthevingsfarge 3 3 6 4" xfId="44683" xr:uid="{00000000-0005-0000-0000-0000BF4E0000}"/>
    <cellStyle name="40% - uthevingsfarge 3 3 6 5" xfId="44684" xr:uid="{00000000-0005-0000-0000-0000C04E0000}"/>
    <cellStyle name="40% - uthevingsfarge 3 3 6 6" xfId="44685" xr:uid="{00000000-0005-0000-0000-0000C14E0000}"/>
    <cellStyle name="40% - uthevingsfarge 3 3 6_3. Chng in credit spreads" xfId="44686" xr:uid="{00000000-0005-0000-0000-0000C24E0000}"/>
    <cellStyle name="40% - uthevingsfarge 3 3 7" xfId="16476" xr:uid="{00000000-0005-0000-0000-0000C34E0000}"/>
    <cellStyle name="40% - uthevingsfarge 3 3 7 2" xfId="16477" xr:uid="{00000000-0005-0000-0000-0000C44E0000}"/>
    <cellStyle name="40% - uthevingsfarge 3 3 7 2 2" xfId="44687" xr:uid="{00000000-0005-0000-0000-0000C54E0000}"/>
    <cellStyle name="40% - uthevingsfarge 3 3 7 3" xfId="44688" xr:uid="{00000000-0005-0000-0000-0000C64E0000}"/>
    <cellStyle name="40% - uthevingsfarge 3 3 7_3. Chng in credit spreads" xfId="44689" xr:uid="{00000000-0005-0000-0000-0000C74E0000}"/>
    <cellStyle name="40% - uthevingsfarge 3 3 8" xfId="16478" xr:uid="{00000000-0005-0000-0000-0000C84E0000}"/>
    <cellStyle name="40% - uthevingsfarge 3 3 9" xfId="38344" xr:uid="{00000000-0005-0000-0000-0000C94E0000}"/>
    <cellStyle name="40% - uthevingsfarge 3 3_4 manuell" xfId="53531" xr:uid="{29B380EF-3B4D-4CA8-A10C-8F778746C878}"/>
    <cellStyle name="40% - uthevingsfarge 3 30" xfId="4674" xr:uid="{00000000-0005-0000-0000-0000CB4E0000}"/>
    <cellStyle name="40% - uthevingsfarge 3 30 2" xfId="4675" xr:uid="{00000000-0005-0000-0000-0000CC4E0000}"/>
    <cellStyle name="40% - uthevingsfarge 3 30 2 2" xfId="4676" xr:uid="{00000000-0005-0000-0000-0000CD4E0000}"/>
    <cellStyle name="40% - uthevingsfarge 3 30 2 3" xfId="44690" xr:uid="{00000000-0005-0000-0000-0000CE4E0000}"/>
    <cellStyle name="40% - uthevingsfarge 3 30 2_4 manuell" xfId="53532" xr:uid="{061C0FBA-326F-4AEB-BB9C-C1528B08C512}"/>
    <cellStyle name="40% - uthevingsfarge 3 30 3" xfId="4677" xr:uid="{00000000-0005-0000-0000-0000D04E0000}"/>
    <cellStyle name="40% - uthevingsfarge 3 30 4" xfId="44691" xr:uid="{00000000-0005-0000-0000-0000D14E0000}"/>
    <cellStyle name="40% - uthevingsfarge 3 30_4 manuell" xfId="53533" xr:uid="{33F34980-5039-4C36-8AE5-732D61CF5251}"/>
    <cellStyle name="40% - uthevingsfarge 3 31" xfId="4678" xr:uid="{00000000-0005-0000-0000-0000D34E0000}"/>
    <cellStyle name="40% - uthevingsfarge 3 31 2" xfId="4679" xr:uid="{00000000-0005-0000-0000-0000D44E0000}"/>
    <cellStyle name="40% - uthevingsfarge 3 31 2 2" xfId="4680" xr:uid="{00000000-0005-0000-0000-0000D54E0000}"/>
    <cellStyle name="40% - uthevingsfarge 3 31 2 3" xfId="44692" xr:uid="{00000000-0005-0000-0000-0000D64E0000}"/>
    <cellStyle name="40% - uthevingsfarge 3 31 2_4 manuell" xfId="53534" xr:uid="{322C6649-1202-4D64-84FE-722255B8AD44}"/>
    <cellStyle name="40% - uthevingsfarge 3 31 3" xfId="4681" xr:uid="{00000000-0005-0000-0000-0000D84E0000}"/>
    <cellStyle name="40% - uthevingsfarge 3 31 4" xfId="44693" xr:uid="{00000000-0005-0000-0000-0000D94E0000}"/>
    <cellStyle name="40% - uthevingsfarge 3 31_4 manuell" xfId="53535" xr:uid="{1A581654-D3CF-4A1D-8D36-F68F16EF1283}"/>
    <cellStyle name="40% - uthevingsfarge 3 32" xfId="4682" xr:uid="{00000000-0005-0000-0000-0000DB4E0000}"/>
    <cellStyle name="40% - uthevingsfarge 3 32 2" xfId="4683" xr:uid="{00000000-0005-0000-0000-0000DC4E0000}"/>
    <cellStyle name="40% - uthevingsfarge 3 32 2 2" xfId="4684" xr:uid="{00000000-0005-0000-0000-0000DD4E0000}"/>
    <cellStyle name="40% - uthevingsfarge 3 32 2 3" xfId="44694" xr:uid="{00000000-0005-0000-0000-0000DE4E0000}"/>
    <cellStyle name="40% - uthevingsfarge 3 32 2_4 manuell" xfId="53536" xr:uid="{40830FF9-79B8-44F6-A543-722E80265687}"/>
    <cellStyle name="40% - uthevingsfarge 3 32 3" xfId="4685" xr:uid="{00000000-0005-0000-0000-0000E04E0000}"/>
    <cellStyle name="40% - uthevingsfarge 3 32 4" xfId="44695" xr:uid="{00000000-0005-0000-0000-0000E14E0000}"/>
    <cellStyle name="40% - uthevingsfarge 3 32_4 manuell" xfId="53537" xr:uid="{FCFD216B-F904-4BAB-82C2-4125C30F4B39}"/>
    <cellStyle name="40% - uthevingsfarge 3 33" xfId="4686" xr:uid="{00000000-0005-0000-0000-0000E34E0000}"/>
    <cellStyle name="40% - uthevingsfarge 3 33 2" xfId="4687" xr:uid="{00000000-0005-0000-0000-0000E44E0000}"/>
    <cellStyle name="40% - uthevingsfarge 3 33 2 2" xfId="4688" xr:uid="{00000000-0005-0000-0000-0000E54E0000}"/>
    <cellStyle name="40% - uthevingsfarge 3 33 2 3" xfId="44696" xr:uid="{00000000-0005-0000-0000-0000E64E0000}"/>
    <cellStyle name="40% - uthevingsfarge 3 33 2_4 manuell" xfId="53538" xr:uid="{3CC09F4D-7D54-45DE-BB8C-86BC3EA587D4}"/>
    <cellStyle name="40% - uthevingsfarge 3 33 3" xfId="4689" xr:uid="{00000000-0005-0000-0000-0000E84E0000}"/>
    <cellStyle name="40% - uthevingsfarge 3 33 4" xfId="44697" xr:uid="{00000000-0005-0000-0000-0000E94E0000}"/>
    <cellStyle name="40% - uthevingsfarge 3 33_4 manuell" xfId="53539" xr:uid="{6259F44D-F7E8-4150-9B56-F0854AC19491}"/>
    <cellStyle name="40% - uthevingsfarge 3 34" xfId="4690" xr:uid="{00000000-0005-0000-0000-0000EB4E0000}"/>
    <cellStyle name="40% - uthevingsfarge 3 34 2" xfId="4691" xr:uid="{00000000-0005-0000-0000-0000EC4E0000}"/>
    <cellStyle name="40% - uthevingsfarge 3 34 2 2" xfId="4692" xr:uid="{00000000-0005-0000-0000-0000ED4E0000}"/>
    <cellStyle name="40% - uthevingsfarge 3 34 2 3" xfId="44698" xr:uid="{00000000-0005-0000-0000-0000EE4E0000}"/>
    <cellStyle name="40% - uthevingsfarge 3 34 2_4 manuell" xfId="53540" xr:uid="{AF0B40FF-5B29-499A-958D-95524A179054}"/>
    <cellStyle name="40% - uthevingsfarge 3 34 3" xfId="4693" xr:uid="{00000000-0005-0000-0000-0000F04E0000}"/>
    <cellStyle name="40% - uthevingsfarge 3 34 4" xfId="44699" xr:uid="{00000000-0005-0000-0000-0000F14E0000}"/>
    <cellStyle name="40% - uthevingsfarge 3 34_4 manuell" xfId="53541" xr:uid="{C1BDE057-B7A3-4672-9976-7F90233BAF0D}"/>
    <cellStyle name="40% - uthevingsfarge 3 35" xfId="4694" xr:uid="{00000000-0005-0000-0000-0000F34E0000}"/>
    <cellStyle name="40% - uthevingsfarge 3 35 2" xfId="4695" xr:uid="{00000000-0005-0000-0000-0000F44E0000}"/>
    <cellStyle name="40% - uthevingsfarge 3 35 2 2" xfId="4696" xr:uid="{00000000-0005-0000-0000-0000F54E0000}"/>
    <cellStyle name="40% - uthevingsfarge 3 35 2 3" xfId="44700" xr:uid="{00000000-0005-0000-0000-0000F64E0000}"/>
    <cellStyle name="40% - uthevingsfarge 3 35 2_4 manuell" xfId="53542" xr:uid="{86A0EDD9-52D0-46B8-BF14-D516EDE92DB0}"/>
    <cellStyle name="40% - uthevingsfarge 3 35 3" xfId="4697" xr:uid="{00000000-0005-0000-0000-0000F84E0000}"/>
    <cellStyle name="40% - uthevingsfarge 3 35 4" xfId="44701" xr:uid="{00000000-0005-0000-0000-0000F94E0000}"/>
    <cellStyle name="40% - uthevingsfarge 3 35_4 manuell" xfId="53543" xr:uid="{A1C56998-FF32-4C8A-A56C-9F69BB5244CF}"/>
    <cellStyle name="40% - uthevingsfarge 3 36" xfId="4698" xr:uid="{00000000-0005-0000-0000-0000FB4E0000}"/>
    <cellStyle name="40% - uthevingsfarge 3 36 2" xfId="4699" xr:uid="{00000000-0005-0000-0000-0000FC4E0000}"/>
    <cellStyle name="40% - uthevingsfarge 3 36 2 2" xfId="4700" xr:uid="{00000000-0005-0000-0000-0000FD4E0000}"/>
    <cellStyle name="40% - uthevingsfarge 3 36 2 3" xfId="44702" xr:uid="{00000000-0005-0000-0000-0000FE4E0000}"/>
    <cellStyle name="40% - uthevingsfarge 3 36 2_4 manuell" xfId="53544" xr:uid="{B9FC5C07-9A8D-429E-94E9-A2129AFCF6C9}"/>
    <cellStyle name="40% - uthevingsfarge 3 36 3" xfId="4701" xr:uid="{00000000-0005-0000-0000-0000004F0000}"/>
    <cellStyle name="40% - uthevingsfarge 3 36 4" xfId="44703" xr:uid="{00000000-0005-0000-0000-0000014F0000}"/>
    <cellStyle name="40% - uthevingsfarge 3 36_4 manuell" xfId="53545" xr:uid="{C2604E6C-A1C2-4708-8AEF-0D851B26DFAC}"/>
    <cellStyle name="40% - uthevingsfarge 3 37" xfId="4702" xr:uid="{00000000-0005-0000-0000-0000034F0000}"/>
    <cellStyle name="40% - uthevingsfarge 3 37 2" xfId="4703" xr:uid="{00000000-0005-0000-0000-0000044F0000}"/>
    <cellStyle name="40% - uthevingsfarge 3 37 2 2" xfId="4704" xr:uid="{00000000-0005-0000-0000-0000054F0000}"/>
    <cellStyle name="40% - uthevingsfarge 3 37 2 3" xfId="44704" xr:uid="{00000000-0005-0000-0000-0000064F0000}"/>
    <cellStyle name="40% - uthevingsfarge 3 37 2_4 manuell" xfId="53546" xr:uid="{CBB69FDE-DE50-44A9-A08F-9BAB497773DA}"/>
    <cellStyle name="40% - uthevingsfarge 3 37 3" xfId="4705" xr:uid="{00000000-0005-0000-0000-0000084F0000}"/>
    <cellStyle name="40% - uthevingsfarge 3 37 4" xfId="44705" xr:uid="{00000000-0005-0000-0000-0000094F0000}"/>
    <cellStyle name="40% - uthevingsfarge 3 37_4 manuell" xfId="53547" xr:uid="{1D67666A-807F-4E19-9213-30B7DD32AAD4}"/>
    <cellStyle name="40% - uthevingsfarge 3 38" xfId="4706" xr:uid="{00000000-0005-0000-0000-00000B4F0000}"/>
    <cellStyle name="40% - uthevingsfarge 3 38 2" xfId="4707" xr:uid="{00000000-0005-0000-0000-00000C4F0000}"/>
    <cellStyle name="40% - uthevingsfarge 3 38 2 2" xfId="4708" xr:uid="{00000000-0005-0000-0000-00000D4F0000}"/>
    <cellStyle name="40% - uthevingsfarge 3 38 2 3" xfId="44706" xr:uid="{00000000-0005-0000-0000-00000E4F0000}"/>
    <cellStyle name="40% - uthevingsfarge 3 38 2_4 manuell" xfId="53548" xr:uid="{5F4FF0EA-7867-4351-9CC1-81ABC25A758C}"/>
    <cellStyle name="40% - uthevingsfarge 3 38 3" xfId="4709" xr:uid="{00000000-0005-0000-0000-0000104F0000}"/>
    <cellStyle name="40% - uthevingsfarge 3 38 4" xfId="44707" xr:uid="{00000000-0005-0000-0000-0000114F0000}"/>
    <cellStyle name="40% - uthevingsfarge 3 38_4 manuell" xfId="53549" xr:uid="{308844A6-13B2-46E4-8B08-2268CEF98853}"/>
    <cellStyle name="40% - uthevingsfarge 3 39" xfId="4710" xr:uid="{00000000-0005-0000-0000-0000134F0000}"/>
    <cellStyle name="40% - uthevingsfarge 3 39 2" xfId="4711" xr:uid="{00000000-0005-0000-0000-0000144F0000}"/>
    <cellStyle name="40% - uthevingsfarge 3 39 2 2" xfId="4712" xr:uid="{00000000-0005-0000-0000-0000154F0000}"/>
    <cellStyle name="40% - uthevingsfarge 3 39 2 3" xfId="44708" xr:uid="{00000000-0005-0000-0000-0000164F0000}"/>
    <cellStyle name="40% - uthevingsfarge 3 39 2_4 manuell" xfId="53550" xr:uid="{D42CB454-FC7A-4F77-B1B8-4F02E1A81D79}"/>
    <cellStyle name="40% - uthevingsfarge 3 39 3" xfId="4713" xr:uid="{00000000-0005-0000-0000-0000184F0000}"/>
    <cellStyle name="40% - uthevingsfarge 3 39 4" xfId="44709" xr:uid="{00000000-0005-0000-0000-0000194F0000}"/>
    <cellStyle name="40% - uthevingsfarge 3 39_4 manuell" xfId="53551" xr:uid="{CFBD2BAB-5E4D-410B-B1CF-14079A4C78D8}"/>
    <cellStyle name="40% - uthevingsfarge 3 4" xfId="4714" xr:uid="{00000000-0005-0000-0000-00001B4F0000}"/>
    <cellStyle name="40% - uthevingsfarge 3 4 10" xfId="44710" xr:uid="{00000000-0005-0000-0000-00001C4F0000}"/>
    <cellStyle name="40% - uthevingsfarge 3 4 2" xfId="4715" xr:uid="{00000000-0005-0000-0000-00001D4F0000}"/>
    <cellStyle name="40% - uthevingsfarge 3 4 2 2" xfId="4716" xr:uid="{00000000-0005-0000-0000-00001E4F0000}"/>
    <cellStyle name="40% - uthevingsfarge 3 4 2 2 2" xfId="16479" xr:uid="{00000000-0005-0000-0000-00001F4F0000}"/>
    <cellStyle name="40% - uthevingsfarge 3 4 2 2 2 2" xfId="44711" xr:uid="{00000000-0005-0000-0000-0000204F0000}"/>
    <cellStyle name="40% - uthevingsfarge 3 4 2 2 3" xfId="44712" xr:uid="{00000000-0005-0000-0000-0000214F0000}"/>
    <cellStyle name="40% - uthevingsfarge 3 4 2 2_3. Chng in credit spreads" xfId="44713" xr:uid="{00000000-0005-0000-0000-0000224F0000}"/>
    <cellStyle name="40% - uthevingsfarge 3 4 2 3" xfId="16480" xr:uid="{00000000-0005-0000-0000-0000234F0000}"/>
    <cellStyle name="40% - uthevingsfarge 3 4 2 3 2" xfId="44714" xr:uid="{00000000-0005-0000-0000-0000244F0000}"/>
    <cellStyle name="40% - uthevingsfarge 3 4 2 3 2 2" xfId="44715" xr:uid="{00000000-0005-0000-0000-0000254F0000}"/>
    <cellStyle name="40% - uthevingsfarge 3 4 2 3 3" xfId="44716" xr:uid="{00000000-0005-0000-0000-0000264F0000}"/>
    <cellStyle name="40% - uthevingsfarge 3 4 2 3_3. Chng in credit spreads" xfId="44717" xr:uid="{00000000-0005-0000-0000-0000274F0000}"/>
    <cellStyle name="40% - uthevingsfarge 3 4 2 4" xfId="44718" xr:uid="{00000000-0005-0000-0000-0000284F0000}"/>
    <cellStyle name="40% - uthevingsfarge 3 4 2 4 2" xfId="44719" xr:uid="{00000000-0005-0000-0000-0000294F0000}"/>
    <cellStyle name="40% - uthevingsfarge 3 4 2 5" xfId="44720" xr:uid="{00000000-0005-0000-0000-00002A4F0000}"/>
    <cellStyle name="40% - uthevingsfarge 3 4 2 6" xfId="44721" xr:uid="{00000000-0005-0000-0000-00002B4F0000}"/>
    <cellStyle name="40% - uthevingsfarge 3 4 2 7" xfId="44722" xr:uid="{00000000-0005-0000-0000-00002C4F0000}"/>
    <cellStyle name="40% - uthevingsfarge 3 4 2 8" xfId="44723" xr:uid="{00000000-0005-0000-0000-00002D4F0000}"/>
    <cellStyle name="40% - uthevingsfarge 3 4 2_3. Chng in credit spreads" xfId="44724" xr:uid="{00000000-0005-0000-0000-00002E4F0000}"/>
    <cellStyle name="40% - uthevingsfarge 3 4 3" xfId="4717" xr:uid="{00000000-0005-0000-0000-00002F4F0000}"/>
    <cellStyle name="40% - uthevingsfarge 3 4 3 2" xfId="16481" xr:uid="{00000000-0005-0000-0000-0000304F0000}"/>
    <cellStyle name="40% - uthevingsfarge 3 4 3 2 2" xfId="44725" xr:uid="{00000000-0005-0000-0000-0000314F0000}"/>
    <cellStyle name="40% - uthevingsfarge 3 4 3 3" xfId="16482" xr:uid="{00000000-0005-0000-0000-0000324F0000}"/>
    <cellStyle name="40% - uthevingsfarge 3 4 3 4" xfId="44726" xr:uid="{00000000-0005-0000-0000-0000334F0000}"/>
    <cellStyle name="40% - uthevingsfarge 3 4 3 5" xfId="44727" xr:uid="{00000000-0005-0000-0000-0000344F0000}"/>
    <cellStyle name="40% - uthevingsfarge 3 4 3 6" xfId="44728" xr:uid="{00000000-0005-0000-0000-0000354F0000}"/>
    <cellStyle name="40% - uthevingsfarge 3 4 3_3. Chng in credit spreads" xfId="44729" xr:uid="{00000000-0005-0000-0000-0000364F0000}"/>
    <cellStyle name="40% - uthevingsfarge 3 4 4" xfId="16483" xr:uid="{00000000-0005-0000-0000-0000374F0000}"/>
    <cellStyle name="40% - uthevingsfarge 3 4 4 2" xfId="16484" xr:uid="{00000000-0005-0000-0000-0000384F0000}"/>
    <cellStyle name="40% - uthevingsfarge 3 4 4 2 2" xfId="44730" xr:uid="{00000000-0005-0000-0000-0000394F0000}"/>
    <cellStyle name="40% - uthevingsfarge 3 4 4 3" xfId="16485" xr:uid="{00000000-0005-0000-0000-00003A4F0000}"/>
    <cellStyle name="40% - uthevingsfarge 3 4 4 4" xfId="44731" xr:uid="{00000000-0005-0000-0000-00003B4F0000}"/>
    <cellStyle name="40% - uthevingsfarge 3 4 4 5" xfId="44732" xr:uid="{00000000-0005-0000-0000-00003C4F0000}"/>
    <cellStyle name="40% - uthevingsfarge 3 4 4 6" xfId="44733" xr:uid="{00000000-0005-0000-0000-00003D4F0000}"/>
    <cellStyle name="40% - uthevingsfarge 3 4 4_3. Chng in credit spreads" xfId="44734" xr:uid="{00000000-0005-0000-0000-00003E4F0000}"/>
    <cellStyle name="40% - uthevingsfarge 3 4 5" xfId="16486" xr:uid="{00000000-0005-0000-0000-00003F4F0000}"/>
    <cellStyle name="40% - uthevingsfarge 3 4 5 2" xfId="16487" xr:uid="{00000000-0005-0000-0000-0000404F0000}"/>
    <cellStyle name="40% - uthevingsfarge 3 4 5 3" xfId="16488" xr:uid="{00000000-0005-0000-0000-0000414F0000}"/>
    <cellStyle name="40% - uthevingsfarge 3 4 5 4" xfId="44735" xr:uid="{00000000-0005-0000-0000-0000424F0000}"/>
    <cellStyle name="40% - uthevingsfarge 3 4 5 5" xfId="44736" xr:uid="{00000000-0005-0000-0000-0000434F0000}"/>
    <cellStyle name="40% - uthevingsfarge 3 4 5 6" xfId="44737" xr:uid="{00000000-0005-0000-0000-0000444F0000}"/>
    <cellStyle name="40% - uthevingsfarge 3 4 5_43 Manuell" xfId="54835" xr:uid="{B266D8C7-D614-4932-BBAC-1C6843D7B80A}"/>
    <cellStyle name="40% - uthevingsfarge 3 4 6" xfId="16489" xr:uid="{00000000-0005-0000-0000-0000464F0000}"/>
    <cellStyle name="40% - uthevingsfarge 3 4 6 2" xfId="16490" xr:uid="{00000000-0005-0000-0000-0000474F0000}"/>
    <cellStyle name="40% - uthevingsfarge 3 4 6_43 Manuell" xfId="54836" xr:uid="{CD54E33A-8826-44DC-869A-C293F4967DB9}"/>
    <cellStyle name="40% - uthevingsfarge 3 4 7" xfId="16491" xr:uid="{00000000-0005-0000-0000-0000494F0000}"/>
    <cellStyle name="40% - uthevingsfarge 3 4 8" xfId="38345" xr:uid="{00000000-0005-0000-0000-00004A4F0000}"/>
    <cellStyle name="40% - uthevingsfarge 3 4 9" xfId="44738" xr:uid="{00000000-0005-0000-0000-00004B4F0000}"/>
    <cellStyle name="40% - uthevingsfarge 3 4_3. Chng in credit spreads" xfId="44739" xr:uid="{00000000-0005-0000-0000-00004C4F0000}"/>
    <cellStyle name="40% - uthevingsfarge 3 40" xfId="4718" xr:uid="{00000000-0005-0000-0000-00004D4F0000}"/>
    <cellStyle name="40% - uthevingsfarge 3 40 2" xfId="4719" xr:uid="{00000000-0005-0000-0000-00004E4F0000}"/>
    <cellStyle name="40% - uthevingsfarge 3 40 2 2" xfId="4720" xr:uid="{00000000-0005-0000-0000-00004F4F0000}"/>
    <cellStyle name="40% - uthevingsfarge 3 40 2 3" xfId="44740" xr:uid="{00000000-0005-0000-0000-0000504F0000}"/>
    <cellStyle name="40% - uthevingsfarge 3 40 2_4 manuell" xfId="53552" xr:uid="{965A088A-E966-43CA-A131-ACEDC8FFAB79}"/>
    <cellStyle name="40% - uthevingsfarge 3 40 3" xfId="4721" xr:uid="{00000000-0005-0000-0000-0000524F0000}"/>
    <cellStyle name="40% - uthevingsfarge 3 40 4" xfId="44741" xr:uid="{00000000-0005-0000-0000-0000534F0000}"/>
    <cellStyle name="40% - uthevingsfarge 3 40_4 manuell" xfId="53553" xr:uid="{33AFDBF9-32DE-46D1-BA71-E20B380F6914}"/>
    <cellStyle name="40% - uthevingsfarge 3 41" xfId="4722" xr:uid="{00000000-0005-0000-0000-0000554F0000}"/>
    <cellStyle name="40% - uthevingsfarge 3 41 2" xfId="4723" xr:uid="{00000000-0005-0000-0000-0000564F0000}"/>
    <cellStyle name="40% - uthevingsfarge 3 41 2 2" xfId="4724" xr:uid="{00000000-0005-0000-0000-0000574F0000}"/>
    <cellStyle name="40% - uthevingsfarge 3 41 2 3" xfId="44742" xr:uid="{00000000-0005-0000-0000-0000584F0000}"/>
    <cellStyle name="40% - uthevingsfarge 3 41 2_4 manuell" xfId="53554" xr:uid="{5F660F1B-75C8-44D9-A80D-76BA0AE8962D}"/>
    <cellStyle name="40% - uthevingsfarge 3 41 3" xfId="4725" xr:uid="{00000000-0005-0000-0000-00005A4F0000}"/>
    <cellStyle name="40% - uthevingsfarge 3 41 4" xfId="44743" xr:uid="{00000000-0005-0000-0000-00005B4F0000}"/>
    <cellStyle name="40% - uthevingsfarge 3 41_4 manuell" xfId="53555" xr:uid="{669A09AD-FA5F-438A-AF04-D402BC1DA068}"/>
    <cellStyle name="40% - uthevingsfarge 3 42" xfId="4726" xr:uid="{00000000-0005-0000-0000-00005D4F0000}"/>
    <cellStyle name="40% - uthevingsfarge 3 42 2" xfId="4727" xr:uid="{00000000-0005-0000-0000-00005E4F0000}"/>
    <cellStyle name="40% - uthevingsfarge 3 42 2 2" xfId="4728" xr:uid="{00000000-0005-0000-0000-00005F4F0000}"/>
    <cellStyle name="40% - uthevingsfarge 3 42 2 3" xfId="44744" xr:uid="{00000000-0005-0000-0000-0000604F0000}"/>
    <cellStyle name="40% - uthevingsfarge 3 42 2_4 manuell" xfId="53556" xr:uid="{20CB8C2D-AA22-48B5-8576-5E216C622B0A}"/>
    <cellStyle name="40% - uthevingsfarge 3 42 3" xfId="4729" xr:uid="{00000000-0005-0000-0000-0000624F0000}"/>
    <cellStyle name="40% - uthevingsfarge 3 42 4" xfId="44745" xr:uid="{00000000-0005-0000-0000-0000634F0000}"/>
    <cellStyle name="40% - uthevingsfarge 3 42_4 manuell" xfId="53557" xr:uid="{1B030C6A-36F3-4350-935B-23A1F874A95C}"/>
    <cellStyle name="40% - uthevingsfarge 3 43" xfId="4730" xr:uid="{00000000-0005-0000-0000-0000654F0000}"/>
    <cellStyle name="40% - uthevingsfarge 3 43 2" xfId="4731" xr:uid="{00000000-0005-0000-0000-0000664F0000}"/>
    <cellStyle name="40% - uthevingsfarge 3 43 2 2" xfId="4732" xr:uid="{00000000-0005-0000-0000-0000674F0000}"/>
    <cellStyle name="40% - uthevingsfarge 3 43 2 3" xfId="44746" xr:uid="{00000000-0005-0000-0000-0000684F0000}"/>
    <cellStyle name="40% - uthevingsfarge 3 43 2_4 manuell" xfId="53558" xr:uid="{52535DA7-EA34-4D25-AA23-1AD0BB0A5682}"/>
    <cellStyle name="40% - uthevingsfarge 3 43 3" xfId="4733" xr:uid="{00000000-0005-0000-0000-00006A4F0000}"/>
    <cellStyle name="40% - uthevingsfarge 3 43 4" xfId="44747" xr:uid="{00000000-0005-0000-0000-00006B4F0000}"/>
    <cellStyle name="40% - uthevingsfarge 3 43_4 manuell" xfId="53559" xr:uid="{B9680924-667A-453F-8E5B-09497A9AC329}"/>
    <cellStyle name="40% - uthevingsfarge 3 44" xfId="4734" xr:uid="{00000000-0005-0000-0000-00006D4F0000}"/>
    <cellStyle name="40% - uthevingsfarge 3 44 2" xfId="4735" xr:uid="{00000000-0005-0000-0000-00006E4F0000}"/>
    <cellStyle name="40% - uthevingsfarge 3 44 2 2" xfId="4736" xr:uid="{00000000-0005-0000-0000-00006F4F0000}"/>
    <cellStyle name="40% - uthevingsfarge 3 44 2 3" xfId="44748" xr:uid="{00000000-0005-0000-0000-0000704F0000}"/>
    <cellStyle name="40% - uthevingsfarge 3 44 2_4 manuell" xfId="53560" xr:uid="{8238D210-5EF2-4202-95E1-6F9179E5FD1E}"/>
    <cellStyle name="40% - uthevingsfarge 3 44 3" xfId="4737" xr:uid="{00000000-0005-0000-0000-0000724F0000}"/>
    <cellStyle name="40% - uthevingsfarge 3 44 4" xfId="44749" xr:uid="{00000000-0005-0000-0000-0000734F0000}"/>
    <cellStyle name="40% - uthevingsfarge 3 44_4 manuell" xfId="53561" xr:uid="{2D24B21B-43E8-4FFA-9418-D7EA9168EAA1}"/>
    <cellStyle name="40% - uthevingsfarge 3 45" xfId="4738" xr:uid="{00000000-0005-0000-0000-0000754F0000}"/>
    <cellStyle name="40% - uthevingsfarge 3 45 2" xfId="4739" xr:uid="{00000000-0005-0000-0000-0000764F0000}"/>
    <cellStyle name="40% - uthevingsfarge 3 45 2 2" xfId="4740" xr:uid="{00000000-0005-0000-0000-0000774F0000}"/>
    <cellStyle name="40% - uthevingsfarge 3 45 2 3" xfId="44750" xr:uid="{00000000-0005-0000-0000-0000784F0000}"/>
    <cellStyle name="40% - uthevingsfarge 3 45 2_4 manuell" xfId="53562" xr:uid="{EE02A08B-11C8-498F-ABD5-18817896CC27}"/>
    <cellStyle name="40% - uthevingsfarge 3 45 3" xfId="4741" xr:uid="{00000000-0005-0000-0000-00007A4F0000}"/>
    <cellStyle name="40% - uthevingsfarge 3 45 4" xfId="44751" xr:uid="{00000000-0005-0000-0000-00007B4F0000}"/>
    <cellStyle name="40% - uthevingsfarge 3 45_4 manuell" xfId="53563" xr:uid="{5007AF71-6666-4057-A92B-127BD8FE10CD}"/>
    <cellStyle name="40% - uthevingsfarge 3 46" xfId="4742" xr:uid="{00000000-0005-0000-0000-00007D4F0000}"/>
    <cellStyle name="40% - uthevingsfarge 3 46 2" xfId="4743" xr:uid="{00000000-0005-0000-0000-00007E4F0000}"/>
    <cellStyle name="40% - uthevingsfarge 3 46 2 2" xfId="4744" xr:uid="{00000000-0005-0000-0000-00007F4F0000}"/>
    <cellStyle name="40% - uthevingsfarge 3 46 2 3" xfId="44752" xr:uid="{00000000-0005-0000-0000-0000804F0000}"/>
    <cellStyle name="40% - uthevingsfarge 3 46 2_4 manuell" xfId="53564" xr:uid="{6C1BBAA9-797C-4799-8CDF-8B5948C57976}"/>
    <cellStyle name="40% - uthevingsfarge 3 46 3" xfId="4745" xr:uid="{00000000-0005-0000-0000-0000824F0000}"/>
    <cellStyle name="40% - uthevingsfarge 3 46 4" xfId="44753" xr:uid="{00000000-0005-0000-0000-0000834F0000}"/>
    <cellStyle name="40% - uthevingsfarge 3 46_4 manuell" xfId="53565" xr:uid="{470D582B-FAE5-4448-9AD2-19193128C76E}"/>
    <cellStyle name="40% - uthevingsfarge 3 47" xfId="4746" xr:uid="{00000000-0005-0000-0000-0000854F0000}"/>
    <cellStyle name="40% - uthevingsfarge 3 47 2" xfId="4747" xr:uid="{00000000-0005-0000-0000-0000864F0000}"/>
    <cellStyle name="40% - uthevingsfarge 3 47 2 2" xfId="4748" xr:uid="{00000000-0005-0000-0000-0000874F0000}"/>
    <cellStyle name="40% - uthevingsfarge 3 47 2 3" xfId="44754" xr:uid="{00000000-0005-0000-0000-0000884F0000}"/>
    <cellStyle name="40% - uthevingsfarge 3 47 2_4 manuell" xfId="53566" xr:uid="{D5BED59C-9A12-4C30-955B-3313875B4A0E}"/>
    <cellStyle name="40% - uthevingsfarge 3 47 3" xfId="4749" xr:uid="{00000000-0005-0000-0000-00008A4F0000}"/>
    <cellStyle name="40% - uthevingsfarge 3 47 4" xfId="44755" xr:uid="{00000000-0005-0000-0000-00008B4F0000}"/>
    <cellStyle name="40% - uthevingsfarge 3 47_4 manuell" xfId="53567" xr:uid="{DB9004C3-3AD5-4836-B1AE-34C9759F3A0F}"/>
    <cellStyle name="40% - uthevingsfarge 3 48" xfId="4750" xr:uid="{00000000-0005-0000-0000-00008D4F0000}"/>
    <cellStyle name="40% - uthevingsfarge 3 48 2" xfId="4751" xr:uid="{00000000-0005-0000-0000-00008E4F0000}"/>
    <cellStyle name="40% - uthevingsfarge 3 48 2 2" xfId="4752" xr:uid="{00000000-0005-0000-0000-00008F4F0000}"/>
    <cellStyle name="40% - uthevingsfarge 3 48 2 3" xfId="44756" xr:uid="{00000000-0005-0000-0000-0000904F0000}"/>
    <cellStyle name="40% - uthevingsfarge 3 48 2_4 manuell" xfId="53568" xr:uid="{43EE929C-606D-4F5B-8361-6D4B5A9A6A23}"/>
    <cellStyle name="40% - uthevingsfarge 3 48 3" xfId="4753" xr:uid="{00000000-0005-0000-0000-0000924F0000}"/>
    <cellStyle name="40% - uthevingsfarge 3 48 4" xfId="44757" xr:uid="{00000000-0005-0000-0000-0000934F0000}"/>
    <cellStyle name="40% - uthevingsfarge 3 48_4 manuell" xfId="53569" xr:uid="{614605AF-B74E-4E58-B5DA-2888F3C7A78E}"/>
    <cellStyle name="40% - uthevingsfarge 3 49" xfId="4754" xr:uid="{00000000-0005-0000-0000-0000954F0000}"/>
    <cellStyle name="40% - uthevingsfarge 3 49 2" xfId="4755" xr:uid="{00000000-0005-0000-0000-0000964F0000}"/>
    <cellStyle name="40% - uthevingsfarge 3 49 2 2" xfId="4756" xr:uid="{00000000-0005-0000-0000-0000974F0000}"/>
    <cellStyle name="40% - uthevingsfarge 3 49 2 3" xfId="44758" xr:uid="{00000000-0005-0000-0000-0000984F0000}"/>
    <cellStyle name="40% - uthevingsfarge 3 49 2_4 manuell" xfId="53570" xr:uid="{3B81D130-C0E5-4E19-ADB1-EA5A72587F0B}"/>
    <cellStyle name="40% - uthevingsfarge 3 49 3" xfId="4757" xr:uid="{00000000-0005-0000-0000-00009A4F0000}"/>
    <cellStyle name="40% - uthevingsfarge 3 49 4" xfId="44759" xr:uid="{00000000-0005-0000-0000-00009B4F0000}"/>
    <cellStyle name="40% - uthevingsfarge 3 49_4 manuell" xfId="53571" xr:uid="{A8BF0028-3AB5-46D4-8A6F-ED2D669019C5}"/>
    <cellStyle name="40% - uthevingsfarge 3 5" xfId="4758" xr:uid="{00000000-0005-0000-0000-00009D4F0000}"/>
    <cellStyle name="40% - uthevingsfarge 3 5 2" xfId="4759" xr:uid="{00000000-0005-0000-0000-00009E4F0000}"/>
    <cellStyle name="40% - uthevingsfarge 3 5 2 2" xfId="4760" xr:uid="{00000000-0005-0000-0000-00009F4F0000}"/>
    <cellStyle name="40% - uthevingsfarge 3 5 2 2 2" xfId="44760" xr:uid="{00000000-0005-0000-0000-0000A04F0000}"/>
    <cellStyle name="40% - uthevingsfarge 3 5 2 2 2 2" xfId="44761" xr:uid="{00000000-0005-0000-0000-0000A14F0000}"/>
    <cellStyle name="40% - uthevingsfarge 3 5 2 2 3" xfId="44762" xr:uid="{00000000-0005-0000-0000-0000A24F0000}"/>
    <cellStyle name="40% - uthevingsfarge 3 5 2 2_3. Chng in credit spreads" xfId="44763" xr:uid="{00000000-0005-0000-0000-0000A34F0000}"/>
    <cellStyle name="40% - uthevingsfarge 3 5 2 3" xfId="44764" xr:uid="{00000000-0005-0000-0000-0000A44F0000}"/>
    <cellStyle name="40% - uthevingsfarge 3 5 2 3 2" xfId="44765" xr:uid="{00000000-0005-0000-0000-0000A54F0000}"/>
    <cellStyle name="40% - uthevingsfarge 3 5 2 3 2 2" xfId="44766" xr:uid="{00000000-0005-0000-0000-0000A64F0000}"/>
    <cellStyle name="40% - uthevingsfarge 3 5 2 3 3" xfId="44767" xr:uid="{00000000-0005-0000-0000-0000A74F0000}"/>
    <cellStyle name="40% - uthevingsfarge 3 5 2 3_3. Chng in credit spreads" xfId="44768" xr:uid="{00000000-0005-0000-0000-0000A84F0000}"/>
    <cellStyle name="40% - uthevingsfarge 3 5 2 4" xfId="44769" xr:uid="{00000000-0005-0000-0000-0000A94F0000}"/>
    <cellStyle name="40% - uthevingsfarge 3 5 2 4 2" xfId="44770" xr:uid="{00000000-0005-0000-0000-0000AA4F0000}"/>
    <cellStyle name="40% - uthevingsfarge 3 5 2 5" xfId="44771" xr:uid="{00000000-0005-0000-0000-0000AB4F0000}"/>
    <cellStyle name="40% - uthevingsfarge 3 5 2_3. Chng in credit spreads" xfId="44772" xr:uid="{00000000-0005-0000-0000-0000AC4F0000}"/>
    <cellStyle name="40% - uthevingsfarge 3 5 3" xfId="4761" xr:uid="{00000000-0005-0000-0000-0000AD4F0000}"/>
    <cellStyle name="40% - uthevingsfarge 3 5 3 2" xfId="16492" xr:uid="{00000000-0005-0000-0000-0000AE4F0000}"/>
    <cellStyle name="40% - uthevingsfarge 3 5 3 2 2" xfId="44773" xr:uid="{00000000-0005-0000-0000-0000AF4F0000}"/>
    <cellStyle name="40% - uthevingsfarge 3 5 3 3" xfId="44774" xr:uid="{00000000-0005-0000-0000-0000B04F0000}"/>
    <cellStyle name="40% - uthevingsfarge 3 5 3_3. Chng in credit spreads" xfId="44775" xr:uid="{00000000-0005-0000-0000-0000B14F0000}"/>
    <cellStyle name="40% - uthevingsfarge 3 5 4" xfId="16493" xr:uid="{00000000-0005-0000-0000-0000B24F0000}"/>
    <cellStyle name="40% - uthevingsfarge 3 5 4 2" xfId="44776" xr:uid="{00000000-0005-0000-0000-0000B34F0000}"/>
    <cellStyle name="40% - uthevingsfarge 3 5 4 2 2" xfId="44777" xr:uid="{00000000-0005-0000-0000-0000B44F0000}"/>
    <cellStyle name="40% - uthevingsfarge 3 5 4 3" xfId="44778" xr:uid="{00000000-0005-0000-0000-0000B54F0000}"/>
    <cellStyle name="40% - uthevingsfarge 3 5 4_3. Chng in credit spreads" xfId="44779" xr:uid="{00000000-0005-0000-0000-0000B64F0000}"/>
    <cellStyle name="40% - uthevingsfarge 3 5 5" xfId="16494" xr:uid="{00000000-0005-0000-0000-0000B74F0000}"/>
    <cellStyle name="40% - uthevingsfarge 3 5 5 2" xfId="44780" xr:uid="{00000000-0005-0000-0000-0000B84F0000}"/>
    <cellStyle name="40% - uthevingsfarge 3 5 6" xfId="38346" xr:uid="{00000000-0005-0000-0000-0000B94F0000}"/>
    <cellStyle name="40% - uthevingsfarge 3 5 7" xfId="44781" xr:uid="{00000000-0005-0000-0000-0000BA4F0000}"/>
    <cellStyle name="40% - uthevingsfarge 3 5 8" xfId="44782" xr:uid="{00000000-0005-0000-0000-0000BB4F0000}"/>
    <cellStyle name="40% - uthevingsfarge 3 5 9" xfId="44783" xr:uid="{00000000-0005-0000-0000-0000BC4F0000}"/>
    <cellStyle name="40% - uthevingsfarge 3 5_3. Chng in credit spreads" xfId="44784" xr:uid="{00000000-0005-0000-0000-0000BD4F0000}"/>
    <cellStyle name="40% - uthevingsfarge 3 50" xfId="4762" xr:uid="{00000000-0005-0000-0000-0000BE4F0000}"/>
    <cellStyle name="40% - uthevingsfarge 3 50 2" xfId="4763" xr:uid="{00000000-0005-0000-0000-0000BF4F0000}"/>
    <cellStyle name="40% - uthevingsfarge 3 50 2 2" xfId="4764" xr:uid="{00000000-0005-0000-0000-0000C04F0000}"/>
    <cellStyle name="40% - uthevingsfarge 3 50 2 3" xfId="44785" xr:uid="{00000000-0005-0000-0000-0000C14F0000}"/>
    <cellStyle name="40% - uthevingsfarge 3 50 2_4 manuell" xfId="53572" xr:uid="{1FEB5B70-2019-4BA3-804D-D50CB35F53CB}"/>
    <cellStyle name="40% - uthevingsfarge 3 50 3" xfId="4765" xr:uid="{00000000-0005-0000-0000-0000C34F0000}"/>
    <cellStyle name="40% - uthevingsfarge 3 50 4" xfId="44786" xr:uid="{00000000-0005-0000-0000-0000C44F0000}"/>
    <cellStyle name="40% - uthevingsfarge 3 50_4 manuell" xfId="53573" xr:uid="{442BF4A0-1A37-414D-A3E7-D831C38F0064}"/>
    <cellStyle name="40% - uthevingsfarge 3 51" xfId="4766" xr:uid="{00000000-0005-0000-0000-0000C64F0000}"/>
    <cellStyle name="40% - uthevingsfarge 3 51 2" xfId="4767" xr:uid="{00000000-0005-0000-0000-0000C74F0000}"/>
    <cellStyle name="40% - uthevingsfarge 3 51 2 2" xfId="4768" xr:uid="{00000000-0005-0000-0000-0000C84F0000}"/>
    <cellStyle name="40% - uthevingsfarge 3 51 2 3" xfId="44787" xr:uid="{00000000-0005-0000-0000-0000C94F0000}"/>
    <cellStyle name="40% - uthevingsfarge 3 51 2_4 manuell" xfId="53574" xr:uid="{0C4379D1-E097-48B4-B00B-650C411B07FA}"/>
    <cellStyle name="40% - uthevingsfarge 3 51 3" xfId="4769" xr:uid="{00000000-0005-0000-0000-0000CB4F0000}"/>
    <cellStyle name="40% - uthevingsfarge 3 51 4" xfId="44788" xr:uid="{00000000-0005-0000-0000-0000CC4F0000}"/>
    <cellStyle name="40% - uthevingsfarge 3 51_4 manuell" xfId="53575" xr:uid="{28577427-B312-4682-9552-8B38B40AFFD6}"/>
    <cellStyle name="40% - uthevingsfarge 3 52" xfId="4770" xr:uid="{00000000-0005-0000-0000-0000CE4F0000}"/>
    <cellStyle name="40% - uthevingsfarge 3 52 2" xfId="4771" xr:uid="{00000000-0005-0000-0000-0000CF4F0000}"/>
    <cellStyle name="40% - uthevingsfarge 3 52 2 2" xfId="4772" xr:uid="{00000000-0005-0000-0000-0000D04F0000}"/>
    <cellStyle name="40% - uthevingsfarge 3 52 2 3" xfId="44789" xr:uid="{00000000-0005-0000-0000-0000D14F0000}"/>
    <cellStyle name="40% - uthevingsfarge 3 52 2_4 manuell" xfId="53576" xr:uid="{307A59D3-7DAB-4C3E-93E7-520C454B6FAA}"/>
    <cellStyle name="40% - uthevingsfarge 3 52 3" xfId="4773" xr:uid="{00000000-0005-0000-0000-0000D34F0000}"/>
    <cellStyle name="40% - uthevingsfarge 3 52 4" xfId="44790" xr:uid="{00000000-0005-0000-0000-0000D44F0000}"/>
    <cellStyle name="40% - uthevingsfarge 3 52_4 manuell" xfId="53577" xr:uid="{BF33F68F-1A1E-47A4-BDFA-3E7D1AF962E2}"/>
    <cellStyle name="40% - uthevingsfarge 3 53" xfId="4774" xr:uid="{00000000-0005-0000-0000-0000D64F0000}"/>
    <cellStyle name="40% - uthevingsfarge 3 53 2" xfId="4775" xr:uid="{00000000-0005-0000-0000-0000D74F0000}"/>
    <cellStyle name="40% - uthevingsfarge 3 53 2 2" xfId="4776" xr:uid="{00000000-0005-0000-0000-0000D84F0000}"/>
    <cellStyle name="40% - uthevingsfarge 3 53 2 3" xfId="44791" xr:uid="{00000000-0005-0000-0000-0000D94F0000}"/>
    <cellStyle name="40% - uthevingsfarge 3 53 2_4 manuell" xfId="53578" xr:uid="{2C685A0D-66E8-4B36-9FD9-07C5378BF2C2}"/>
    <cellStyle name="40% - uthevingsfarge 3 53 3" xfId="4777" xr:uid="{00000000-0005-0000-0000-0000DB4F0000}"/>
    <cellStyle name="40% - uthevingsfarge 3 53 4" xfId="44792" xr:uid="{00000000-0005-0000-0000-0000DC4F0000}"/>
    <cellStyle name="40% - uthevingsfarge 3 53_4 manuell" xfId="53579" xr:uid="{14F919F6-7183-41C1-95E7-3C800A0D5996}"/>
    <cellStyle name="40% - uthevingsfarge 3 54" xfId="4778" xr:uid="{00000000-0005-0000-0000-0000DE4F0000}"/>
    <cellStyle name="40% - uthevingsfarge 3 54 2" xfId="4779" xr:uid="{00000000-0005-0000-0000-0000DF4F0000}"/>
    <cellStyle name="40% - uthevingsfarge 3 54 2 2" xfId="4780" xr:uid="{00000000-0005-0000-0000-0000E04F0000}"/>
    <cellStyle name="40% - uthevingsfarge 3 54 2 3" xfId="44793" xr:uid="{00000000-0005-0000-0000-0000E14F0000}"/>
    <cellStyle name="40% - uthevingsfarge 3 54 2_4 manuell" xfId="53580" xr:uid="{E7C5B94E-9177-4584-BE06-0F3A82CC4254}"/>
    <cellStyle name="40% - uthevingsfarge 3 54 3" xfId="4781" xr:uid="{00000000-0005-0000-0000-0000E34F0000}"/>
    <cellStyle name="40% - uthevingsfarge 3 54 4" xfId="44794" xr:uid="{00000000-0005-0000-0000-0000E44F0000}"/>
    <cellStyle name="40% - uthevingsfarge 3 54_4 manuell" xfId="53581" xr:uid="{6B799CD0-969C-4D08-B1C4-06B48B25D309}"/>
    <cellStyle name="40% - uthevingsfarge 3 55" xfId="4782" xr:uid="{00000000-0005-0000-0000-0000E64F0000}"/>
    <cellStyle name="40% - uthevingsfarge 3 55 2" xfId="4783" xr:uid="{00000000-0005-0000-0000-0000E74F0000}"/>
    <cellStyle name="40% - uthevingsfarge 3 55 2 2" xfId="4784" xr:uid="{00000000-0005-0000-0000-0000E84F0000}"/>
    <cellStyle name="40% - uthevingsfarge 3 55 2 3" xfId="44795" xr:uid="{00000000-0005-0000-0000-0000E94F0000}"/>
    <cellStyle name="40% - uthevingsfarge 3 55 2_4 manuell" xfId="53582" xr:uid="{7B17367D-E21B-4798-87A9-4C35FFEAEDAF}"/>
    <cellStyle name="40% - uthevingsfarge 3 55 3" xfId="4785" xr:uid="{00000000-0005-0000-0000-0000EB4F0000}"/>
    <cellStyle name="40% - uthevingsfarge 3 55 4" xfId="44796" xr:uid="{00000000-0005-0000-0000-0000EC4F0000}"/>
    <cellStyle name="40% - uthevingsfarge 3 55_4 manuell" xfId="53583" xr:uid="{67DE9C44-D182-4485-9290-820511A82A7C}"/>
    <cellStyle name="40% - uthevingsfarge 3 56" xfId="4786" xr:uid="{00000000-0005-0000-0000-0000EE4F0000}"/>
    <cellStyle name="40% - uthevingsfarge 3 56 2" xfId="4787" xr:uid="{00000000-0005-0000-0000-0000EF4F0000}"/>
    <cellStyle name="40% - uthevingsfarge 3 56 2 2" xfId="4788" xr:uid="{00000000-0005-0000-0000-0000F04F0000}"/>
    <cellStyle name="40% - uthevingsfarge 3 56 2 3" xfId="44797" xr:uid="{00000000-0005-0000-0000-0000F14F0000}"/>
    <cellStyle name="40% - uthevingsfarge 3 56 2_4 manuell" xfId="53584" xr:uid="{5CE6F911-6132-4359-9A1C-85528DBA6EFB}"/>
    <cellStyle name="40% - uthevingsfarge 3 56 3" xfId="4789" xr:uid="{00000000-0005-0000-0000-0000F34F0000}"/>
    <cellStyle name="40% - uthevingsfarge 3 56 4" xfId="44798" xr:uid="{00000000-0005-0000-0000-0000F44F0000}"/>
    <cellStyle name="40% - uthevingsfarge 3 56_4 manuell" xfId="53585" xr:uid="{C93FE250-2DF3-4292-86ED-BC59E4C0D08D}"/>
    <cellStyle name="40% - uthevingsfarge 3 57" xfId="4790" xr:uid="{00000000-0005-0000-0000-0000F64F0000}"/>
    <cellStyle name="40% - uthevingsfarge 3 57 2" xfId="4791" xr:uid="{00000000-0005-0000-0000-0000F74F0000}"/>
    <cellStyle name="40% - uthevingsfarge 3 57 2 2" xfId="4792" xr:uid="{00000000-0005-0000-0000-0000F84F0000}"/>
    <cellStyle name="40% - uthevingsfarge 3 57 2 3" xfId="44799" xr:uid="{00000000-0005-0000-0000-0000F94F0000}"/>
    <cellStyle name="40% - uthevingsfarge 3 57 2_4 manuell" xfId="53586" xr:uid="{E4E32076-ACFB-491A-9639-990C82D28267}"/>
    <cellStyle name="40% - uthevingsfarge 3 57 3" xfId="4793" xr:uid="{00000000-0005-0000-0000-0000FB4F0000}"/>
    <cellStyle name="40% - uthevingsfarge 3 57 4" xfId="44800" xr:uid="{00000000-0005-0000-0000-0000FC4F0000}"/>
    <cellStyle name="40% - uthevingsfarge 3 57_4 manuell" xfId="53587" xr:uid="{9AFC35FB-D788-487E-B93F-F1687A8C95C8}"/>
    <cellStyle name="40% - uthevingsfarge 3 58" xfId="4794" xr:uid="{00000000-0005-0000-0000-0000FE4F0000}"/>
    <cellStyle name="40% - uthevingsfarge 3 58 2" xfId="4795" xr:uid="{00000000-0005-0000-0000-0000FF4F0000}"/>
    <cellStyle name="40% - uthevingsfarge 3 58 2 2" xfId="4796" xr:uid="{00000000-0005-0000-0000-000000500000}"/>
    <cellStyle name="40% - uthevingsfarge 3 58 2 3" xfId="44801" xr:uid="{00000000-0005-0000-0000-000001500000}"/>
    <cellStyle name="40% - uthevingsfarge 3 58 2_4 manuell" xfId="53588" xr:uid="{FBA6BF2A-D808-4821-9825-B9B2F507BDD6}"/>
    <cellStyle name="40% - uthevingsfarge 3 58 3" xfId="4797" xr:uid="{00000000-0005-0000-0000-000003500000}"/>
    <cellStyle name="40% - uthevingsfarge 3 58 4" xfId="44802" xr:uid="{00000000-0005-0000-0000-000004500000}"/>
    <cellStyle name="40% - uthevingsfarge 3 58_4 manuell" xfId="53589" xr:uid="{4FB3C584-DACF-42FD-9A65-DF5099D1CFC9}"/>
    <cellStyle name="40% - uthevingsfarge 3 59" xfId="4798" xr:uid="{00000000-0005-0000-0000-000006500000}"/>
    <cellStyle name="40% - uthevingsfarge 3 59 2" xfId="4799" xr:uid="{00000000-0005-0000-0000-000007500000}"/>
    <cellStyle name="40% - uthevingsfarge 3 59 2 2" xfId="4800" xr:uid="{00000000-0005-0000-0000-000008500000}"/>
    <cellStyle name="40% - uthevingsfarge 3 59 2 3" xfId="44803" xr:uid="{00000000-0005-0000-0000-000009500000}"/>
    <cellStyle name="40% - uthevingsfarge 3 59 2_4 manuell" xfId="53590" xr:uid="{978BBB55-AC89-4027-BD40-1696989E0FE3}"/>
    <cellStyle name="40% - uthevingsfarge 3 59 3" xfId="4801" xr:uid="{00000000-0005-0000-0000-00000B500000}"/>
    <cellStyle name="40% - uthevingsfarge 3 59 4" xfId="44804" xr:uid="{00000000-0005-0000-0000-00000C500000}"/>
    <cellStyle name="40% - uthevingsfarge 3 59_4 manuell" xfId="53591" xr:uid="{3918AE81-48FF-42C5-BDFD-AF831B3C8932}"/>
    <cellStyle name="40% - uthevingsfarge 3 6" xfId="4802" xr:uid="{00000000-0005-0000-0000-00000E500000}"/>
    <cellStyle name="40% - uthevingsfarge 3 6 2" xfId="4803" xr:uid="{00000000-0005-0000-0000-00000F500000}"/>
    <cellStyle name="40% - uthevingsfarge 3 6 2 2" xfId="4804" xr:uid="{00000000-0005-0000-0000-000010500000}"/>
    <cellStyle name="40% - uthevingsfarge 3 6 2 2 2" xfId="44805" xr:uid="{00000000-0005-0000-0000-000011500000}"/>
    <cellStyle name="40% - uthevingsfarge 3 6 2 2_CC1" xfId="53592" xr:uid="{304CD881-6DC1-4277-BB7A-C17FEA7C5BBB}"/>
    <cellStyle name="40% - uthevingsfarge 3 6 2 3" xfId="44806" xr:uid="{00000000-0005-0000-0000-000012500000}"/>
    <cellStyle name="40% - uthevingsfarge 3 6 2 4" xfId="44807" xr:uid="{00000000-0005-0000-0000-000013500000}"/>
    <cellStyle name="40% - uthevingsfarge 3 6 2_3. Chng in credit spreads" xfId="44808" xr:uid="{00000000-0005-0000-0000-000014500000}"/>
    <cellStyle name="40% - uthevingsfarge 3 6 3" xfId="4805" xr:uid="{00000000-0005-0000-0000-000015500000}"/>
    <cellStyle name="40% - uthevingsfarge 3 6 3 2" xfId="16495" xr:uid="{00000000-0005-0000-0000-000016500000}"/>
    <cellStyle name="40% - uthevingsfarge 3 6 3 2 2" xfId="44809" xr:uid="{00000000-0005-0000-0000-000017500000}"/>
    <cellStyle name="40% - uthevingsfarge 3 6 3 3" xfId="44810" xr:uid="{00000000-0005-0000-0000-000018500000}"/>
    <cellStyle name="40% - uthevingsfarge 3 6 3_3. Chng in credit spreads" xfId="44811" xr:uid="{00000000-0005-0000-0000-000019500000}"/>
    <cellStyle name="40% - uthevingsfarge 3 6 4" xfId="16496" xr:uid="{00000000-0005-0000-0000-00001A500000}"/>
    <cellStyle name="40% - uthevingsfarge 3 6 4 2" xfId="44812" xr:uid="{00000000-0005-0000-0000-00001B500000}"/>
    <cellStyle name="40% - uthevingsfarge 3 6 5" xfId="16497" xr:uid="{00000000-0005-0000-0000-00001C500000}"/>
    <cellStyle name="40% - uthevingsfarge 3 6 6" xfId="38347" xr:uid="{00000000-0005-0000-0000-00001D500000}"/>
    <cellStyle name="40% - uthevingsfarge 3 6 7" xfId="44813" xr:uid="{00000000-0005-0000-0000-00001E500000}"/>
    <cellStyle name="40% - uthevingsfarge 3 6 8" xfId="44814" xr:uid="{00000000-0005-0000-0000-00001F500000}"/>
    <cellStyle name="40% - uthevingsfarge 3 6 9" xfId="44815" xr:uid="{00000000-0005-0000-0000-000020500000}"/>
    <cellStyle name="40% - uthevingsfarge 3 6_3. Chng in credit spreads" xfId="44816" xr:uid="{00000000-0005-0000-0000-000021500000}"/>
    <cellStyle name="40% - uthevingsfarge 3 60" xfId="16498" xr:uid="{00000000-0005-0000-0000-000022500000}"/>
    <cellStyle name="40% - uthevingsfarge 3 60 2" xfId="16499" xr:uid="{00000000-0005-0000-0000-000023500000}"/>
    <cellStyle name="40% - uthevingsfarge 3 60 2 2" xfId="35014" xr:uid="{00000000-0005-0000-0000-000024500000}"/>
    <cellStyle name="40% - uthevingsfarge 3 60 3" xfId="16500" xr:uid="{00000000-0005-0000-0000-000025500000}"/>
    <cellStyle name="40% - uthevingsfarge 3 60 4" xfId="34778" xr:uid="{00000000-0005-0000-0000-000026500000}"/>
    <cellStyle name="40% - uthevingsfarge 3 60_43 Manuell" xfId="54837" xr:uid="{C8704E52-5B2B-4B80-A232-EE14D0B5FC4E}"/>
    <cellStyle name="40% - uthevingsfarge 3 61" xfId="16501" xr:uid="{00000000-0005-0000-0000-000028500000}"/>
    <cellStyle name="40% - uthevingsfarge 3 61 2" xfId="16502" xr:uid="{00000000-0005-0000-0000-000029500000}"/>
    <cellStyle name="40% - uthevingsfarge 3 61 2 2" xfId="35035" xr:uid="{00000000-0005-0000-0000-00002A500000}"/>
    <cellStyle name="40% - uthevingsfarge 3 61 3" xfId="16503" xr:uid="{00000000-0005-0000-0000-00002B500000}"/>
    <cellStyle name="40% - uthevingsfarge 3 61 4" xfId="34804" xr:uid="{00000000-0005-0000-0000-00002C500000}"/>
    <cellStyle name="40% - uthevingsfarge 3 61_43 Manuell" xfId="54838" xr:uid="{5F3ACE95-D491-4897-BAF2-635191229ADA}"/>
    <cellStyle name="40% - uthevingsfarge 3 62" xfId="16504" xr:uid="{00000000-0005-0000-0000-00002E500000}"/>
    <cellStyle name="40% - uthevingsfarge 3 62 2" xfId="16505" xr:uid="{00000000-0005-0000-0000-00002F500000}"/>
    <cellStyle name="40% - uthevingsfarge 3 62 2 2" xfId="34997" xr:uid="{00000000-0005-0000-0000-000030500000}"/>
    <cellStyle name="40% - uthevingsfarge 3 62 3" xfId="34689" xr:uid="{00000000-0005-0000-0000-000031500000}"/>
    <cellStyle name="40% - uthevingsfarge 3 62_43 Manuell" xfId="54839" xr:uid="{C53EAF10-13A0-4031-ABCB-B4AA937E0AF2}"/>
    <cellStyle name="40% - uthevingsfarge 3 63" xfId="16506" xr:uid="{00000000-0005-0000-0000-000033500000}"/>
    <cellStyle name="40% - uthevingsfarge 3 63 2" xfId="34988" xr:uid="{00000000-0005-0000-0000-000034500000}"/>
    <cellStyle name="40% - uthevingsfarge 3 64" xfId="16507" xr:uid="{00000000-0005-0000-0000-000035500000}"/>
    <cellStyle name="40% - uthevingsfarge 3 64 2" xfId="35067" xr:uid="{00000000-0005-0000-0000-000036500000}"/>
    <cellStyle name="40% - uthevingsfarge 3 65" xfId="16508" xr:uid="{00000000-0005-0000-0000-000037500000}"/>
    <cellStyle name="40% - uthevingsfarge 3 65 2" xfId="34958" xr:uid="{00000000-0005-0000-0000-000038500000}"/>
    <cellStyle name="40% - uthevingsfarge 3 66" xfId="16509" xr:uid="{00000000-0005-0000-0000-000039500000}"/>
    <cellStyle name="40% - uthevingsfarge 3 66 2" xfId="35053" xr:uid="{00000000-0005-0000-0000-00003A500000}"/>
    <cellStyle name="40% - uthevingsfarge 3 67" xfId="34927" xr:uid="{00000000-0005-0000-0000-00003B500000}"/>
    <cellStyle name="40% - uthevingsfarge 3 68" xfId="44817" xr:uid="{00000000-0005-0000-0000-00003C500000}"/>
    <cellStyle name="40% - uthevingsfarge 3 69" xfId="44818" xr:uid="{00000000-0005-0000-0000-00003D500000}"/>
    <cellStyle name="40% - uthevingsfarge 3 7" xfId="4806" xr:uid="{00000000-0005-0000-0000-00003E500000}"/>
    <cellStyle name="40% - uthevingsfarge 3 7 2" xfId="4807" xr:uid="{00000000-0005-0000-0000-00003F500000}"/>
    <cellStyle name="40% - uthevingsfarge 3 7 2 2" xfId="4808" xr:uid="{00000000-0005-0000-0000-000040500000}"/>
    <cellStyle name="40% - uthevingsfarge 3 7 2 3" xfId="44819" xr:uid="{00000000-0005-0000-0000-000041500000}"/>
    <cellStyle name="40% - uthevingsfarge 3 7 2 4" xfId="44820" xr:uid="{00000000-0005-0000-0000-000042500000}"/>
    <cellStyle name="40% - uthevingsfarge 3 7 2_4 manuell" xfId="53593" xr:uid="{29C0B2A4-2307-4DE9-B59A-8DA1FBC3D586}"/>
    <cellStyle name="40% - uthevingsfarge 3 7 3" xfId="4809" xr:uid="{00000000-0005-0000-0000-000044500000}"/>
    <cellStyle name="40% - uthevingsfarge 3 7 3 2" xfId="16510" xr:uid="{00000000-0005-0000-0000-000045500000}"/>
    <cellStyle name="40% - uthevingsfarge 3 7 3_43 Manuell" xfId="54840" xr:uid="{8088F75E-5D1D-4901-AFEE-BB0022244226}"/>
    <cellStyle name="40% - uthevingsfarge 3 7 4" xfId="16511" xr:uid="{00000000-0005-0000-0000-000047500000}"/>
    <cellStyle name="40% - uthevingsfarge 3 7 5" xfId="16512" xr:uid="{00000000-0005-0000-0000-000048500000}"/>
    <cellStyle name="40% - uthevingsfarge 3 7 6" xfId="44821" xr:uid="{00000000-0005-0000-0000-000049500000}"/>
    <cellStyle name="40% - uthevingsfarge 3 7 7" xfId="44822" xr:uid="{00000000-0005-0000-0000-00004A500000}"/>
    <cellStyle name="40% - uthevingsfarge 3 7 8" xfId="44823" xr:uid="{00000000-0005-0000-0000-00004B500000}"/>
    <cellStyle name="40% - uthevingsfarge 3 7_3. Chng in credit spreads" xfId="44824" xr:uid="{00000000-0005-0000-0000-00004C500000}"/>
    <cellStyle name="40% - uthevingsfarge 3 70" xfId="44825" xr:uid="{00000000-0005-0000-0000-00004D500000}"/>
    <cellStyle name="40% - uthevingsfarge 3 71" xfId="44826" xr:uid="{00000000-0005-0000-0000-00004E500000}"/>
    <cellStyle name="40% - uthevingsfarge 3 72" xfId="44827" xr:uid="{00000000-0005-0000-0000-00004F500000}"/>
    <cellStyle name="40% - uthevingsfarge 3 73" xfId="44828" xr:uid="{00000000-0005-0000-0000-000050500000}"/>
    <cellStyle name="40% - uthevingsfarge 3 74" xfId="44829" xr:uid="{00000000-0005-0000-0000-000051500000}"/>
    <cellStyle name="40% - uthevingsfarge 3 8" xfId="4810" xr:uid="{00000000-0005-0000-0000-000052500000}"/>
    <cellStyle name="40% - uthevingsfarge 3 8 2" xfId="4811" xr:uid="{00000000-0005-0000-0000-000053500000}"/>
    <cellStyle name="40% - uthevingsfarge 3 8 2 2" xfId="4812" xr:uid="{00000000-0005-0000-0000-000054500000}"/>
    <cellStyle name="40% - uthevingsfarge 3 8 2 3" xfId="44830" xr:uid="{00000000-0005-0000-0000-000055500000}"/>
    <cellStyle name="40% - uthevingsfarge 3 8 2 4" xfId="44831" xr:uid="{00000000-0005-0000-0000-000056500000}"/>
    <cellStyle name="40% - uthevingsfarge 3 8 2_4 manuell" xfId="53594" xr:uid="{7F86DDC1-BABD-4CB8-86D7-705AB655620F}"/>
    <cellStyle name="40% - uthevingsfarge 3 8 3" xfId="4813" xr:uid="{00000000-0005-0000-0000-000058500000}"/>
    <cellStyle name="40% - uthevingsfarge 3 8 4" xfId="44832" xr:uid="{00000000-0005-0000-0000-000059500000}"/>
    <cellStyle name="40% - uthevingsfarge 3 8 5" xfId="44833" xr:uid="{00000000-0005-0000-0000-00005A500000}"/>
    <cellStyle name="40% - uthevingsfarge 3 8_3. Chng in credit spreads" xfId="44834" xr:uid="{00000000-0005-0000-0000-00005B500000}"/>
    <cellStyle name="40% - uthevingsfarge 3 9" xfId="4814" xr:uid="{00000000-0005-0000-0000-00005C500000}"/>
    <cellStyle name="40% - uthevingsfarge 3 9 2" xfId="4815" xr:uid="{00000000-0005-0000-0000-00005D500000}"/>
    <cellStyle name="40% - uthevingsfarge 3 9 2 2" xfId="4816" xr:uid="{00000000-0005-0000-0000-00005E500000}"/>
    <cellStyle name="40% - uthevingsfarge 3 9 2 3" xfId="44835" xr:uid="{00000000-0005-0000-0000-00005F500000}"/>
    <cellStyle name="40% - uthevingsfarge 3 9 2_4 manuell" xfId="53595" xr:uid="{EE5931E1-51A9-4176-9820-3BADC23F2BCA}"/>
    <cellStyle name="40% - uthevingsfarge 3 9 3" xfId="4817" xr:uid="{00000000-0005-0000-0000-000061500000}"/>
    <cellStyle name="40% - uthevingsfarge 3 9 4" xfId="44836" xr:uid="{00000000-0005-0000-0000-000062500000}"/>
    <cellStyle name="40% - uthevingsfarge 3 9 5" xfId="44837" xr:uid="{00000000-0005-0000-0000-000063500000}"/>
    <cellStyle name="40% - uthevingsfarge 3 9_4 manuell" xfId="53596" xr:uid="{06BF6943-6B12-4ACF-8F59-253C80A17229}"/>
    <cellStyle name="40% - uthevingsfarge 3_4 manuell" xfId="53597" xr:uid="{DB6B0D6D-690D-4F17-B6CE-FBE71758EE5A}"/>
    <cellStyle name="40% - uthevingsfarge 4" xfId="34653" xr:uid="{00000000-0005-0000-0000-000066500000}"/>
    <cellStyle name="40% - uthevingsfarge 4 10" xfId="4818" xr:uid="{00000000-0005-0000-0000-000067500000}"/>
    <cellStyle name="40% - uthevingsfarge 4 10 2" xfId="4819" xr:uid="{00000000-0005-0000-0000-000068500000}"/>
    <cellStyle name="40% - uthevingsfarge 4 10 2 2" xfId="4820" xr:uid="{00000000-0005-0000-0000-000069500000}"/>
    <cellStyle name="40% - uthevingsfarge 4 10 2 3" xfId="44838" xr:uid="{00000000-0005-0000-0000-00006A500000}"/>
    <cellStyle name="40% - uthevingsfarge 4 10 2_4 manuell" xfId="53598" xr:uid="{9422434B-CB37-4A54-96D6-5FE7BA7DFBD4}"/>
    <cellStyle name="40% - uthevingsfarge 4 10 3" xfId="4821" xr:uid="{00000000-0005-0000-0000-00006C500000}"/>
    <cellStyle name="40% - uthevingsfarge 4 10 4" xfId="44839" xr:uid="{00000000-0005-0000-0000-00006D500000}"/>
    <cellStyle name="40% - uthevingsfarge 4 10 5" xfId="44840" xr:uid="{00000000-0005-0000-0000-00006E500000}"/>
    <cellStyle name="40% - uthevingsfarge 4 10_4 manuell" xfId="53599" xr:uid="{3AB63EAE-9DDD-41AC-A197-4BF4437B7705}"/>
    <cellStyle name="40% - uthevingsfarge 4 11" xfId="4822" xr:uid="{00000000-0005-0000-0000-000070500000}"/>
    <cellStyle name="40% - uthevingsfarge 4 11 2" xfId="4823" xr:uid="{00000000-0005-0000-0000-000071500000}"/>
    <cellStyle name="40% - uthevingsfarge 4 11 2 2" xfId="4824" xr:uid="{00000000-0005-0000-0000-000072500000}"/>
    <cellStyle name="40% - uthevingsfarge 4 11 2 3" xfId="44841" xr:uid="{00000000-0005-0000-0000-000073500000}"/>
    <cellStyle name="40% - uthevingsfarge 4 11 2_4 manuell" xfId="53600" xr:uid="{679BF809-1D41-404B-9D09-5E8F9128D3BE}"/>
    <cellStyle name="40% - uthevingsfarge 4 11 3" xfId="4825" xr:uid="{00000000-0005-0000-0000-000075500000}"/>
    <cellStyle name="40% - uthevingsfarge 4 11 4" xfId="44842" xr:uid="{00000000-0005-0000-0000-000076500000}"/>
    <cellStyle name="40% - uthevingsfarge 4 11_4 manuell" xfId="53601" xr:uid="{98C9C982-B694-4B79-8270-C9C1AF88D8C8}"/>
    <cellStyle name="40% - uthevingsfarge 4 12" xfId="4826" xr:uid="{00000000-0005-0000-0000-000078500000}"/>
    <cellStyle name="40% - uthevingsfarge 4 12 2" xfId="4827" xr:uid="{00000000-0005-0000-0000-000079500000}"/>
    <cellStyle name="40% - uthevingsfarge 4 12 2 2" xfId="4828" xr:uid="{00000000-0005-0000-0000-00007A500000}"/>
    <cellStyle name="40% - uthevingsfarge 4 12 2 3" xfId="44843" xr:uid="{00000000-0005-0000-0000-00007B500000}"/>
    <cellStyle name="40% - uthevingsfarge 4 12 2_4 manuell" xfId="53602" xr:uid="{E03B7868-089C-4707-B954-4AED368CFFDA}"/>
    <cellStyle name="40% - uthevingsfarge 4 12 3" xfId="4829" xr:uid="{00000000-0005-0000-0000-00007D500000}"/>
    <cellStyle name="40% - uthevingsfarge 4 12 4" xfId="44844" xr:uid="{00000000-0005-0000-0000-00007E500000}"/>
    <cellStyle name="40% - uthevingsfarge 4 12_4 manuell" xfId="53603" xr:uid="{87FBDC8C-2B38-429E-B647-B464A50F878E}"/>
    <cellStyle name="40% - uthevingsfarge 4 13" xfId="4830" xr:uid="{00000000-0005-0000-0000-000080500000}"/>
    <cellStyle name="40% - uthevingsfarge 4 13 2" xfId="4831" xr:uid="{00000000-0005-0000-0000-000081500000}"/>
    <cellStyle name="40% - uthevingsfarge 4 13 2 2" xfId="4832" xr:uid="{00000000-0005-0000-0000-000082500000}"/>
    <cellStyle name="40% - uthevingsfarge 4 13 2 3" xfId="44845" xr:uid="{00000000-0005-0000-0000-000083500000}"/>
    <cellStyle name="40% - uthevingsfarge 4 13 2_4 manuell" xfId="53604" xr:uid="{09A86FA1-AAFF-408D-91A8-462884407B3E}"/>
    <cellStyle name="40% - uthevingsfarge 4 13 3" xfId="4833" xr:uid="{00000000-0005-0000-0000-000085500000}"/>
    <cellStyle name="40% - uthevingsfarge 4 13 4" xfId="44846" xr:uid="{00000000-0005-0000-0000-000086500000}"/>
    <cellStyle name="40% - uthevingsfarge 4 13_4 manuell" xfId="53605" xr:uid="{18259212-5CDC-4D63-8717-5E9B471B004C}"/>
    <cellStyle name="40% - uthevingsfarge 4 14" xfId="4834" xr:uid="{00000000-0005-0000-0000-000088500000}"/>
    <cellStyle name="40% - uthevingsfarge 4 14 2" xfId="4835" xr:uid="{00000000-0005-0000-0000-000089500000}"/>
    <cellStyle name="40% - uthevingsfarge 4 14 2 2" xfId="4836" xr:uid="{00000000-0005-0000-0000-00008A500000}"/>
    <cellStyle name="40% - uthevingsfarge 4 14 2 3" xfId="44847" xr:uid="{00000000-0005-0000-0000-00008B500000}"/>
    <cellStyle name="40% - uthevingsfarge 4 14 2_4 manuell" xfId="53606" xr:uid="{85964B79-6B21-489D-96A9-362806611A1A}"/>
    <cellStyle name="40% - uthevingsfarge 4 14 3" xfId="4837" xr:uid="{00000000-0005-0000-0000-00008D500000}"/>
    <cellStyle name="40% - uthevingsfarge 4 14 4" xfId="44848" xr:uid="{00000000-0005-0000-0000-00008E500000}"/>
    <cellStyle name="40% - uthevingsfarge 4 14_4 manuell" xfId="53607" xr:uid="{9FCA5360-0718-4B1D-9B61-F76B0B6655AE}"/>
    <cellStyle name="40% - uthevingsfarge 4 15" xfId="4838" xr:uid="{00000000-0005-0000-0000-000090500000}"/>
    <cellStyle name="40% - uthevingsfarge 4 15 2" xfId="4839" xr:uid="{00000000-0005-0000-0000-000091500000}"/>
    <cellStyle name="40% - uthevingsfarge 4 15 2 2" xfId="4840" xr:uid="{00000000-0005-0000-0000-000092500000}"/>
    <cellStyle name="40% - uthevingsfarge 4 15 2 3" xfId="44849" xr:uid="{00000000-0005-0000-0000-000093500000}"/>
    <cellStyle name="40% - uthevingsfarge 4 15 2_4 manuell" xfId="53608" xr:uid="{17FB2E72-A017-416E-B66D-853BEF60C57D}"/>
    <cellStyle name="40% - uthevingsfarge 4 15 3" xfId="4841" xr:uid="{00000000-0005-0000-0000-000095500000}"/>
    <cellStyle name="40% - uthevingsfarge 4 15 4" xfId="44850" xr:uid="{00000000-0005-0000-0000-000096500000}"/>
    <cellStyle name="40% - uthevingsfarge 4 15_4 manuell" xfId="53609" xr:uid="{E00BB4C4-C9AA-4194-99A9-0A5A5AC22189}"/>
    <cellStyle name="40% - uthevingsfarge 4 16" xfId="4842" xr:uid="{00000000-0005-0000-0000-000098500000}"/>
    <cellStyle name="40% - uthevingsfarge 4 16 2" xfId="4843" xr:uid="{00000000-0005-0000-0000-000099500000}"/>
    <cellStyle name="40% - uthevingsfarge 4 16 2 2" xfId="4844" xr:uid="{00000000-0005-0000-0000-00009A500000}"/>
    <cellStyle name="40% - uthevingsfarge 4 16 2 3" xfId="44851" xr:uid="{00000000-0005-0000-0000-00009B500000}"/>
    <cellStyle name="40% - uthevingsfarge 4 16 2_4 manuell" xfId="53610" xr:uid="{890557EF-AC41-4E71-B0AB-7FC0760AAFDB}"/>
    <cellStyle name="40% - uthevingsfarge 4 16 3" xfId="4845" xr:uid="{00000000-0005-0000-0000-00009D500000}"/>
    <cellStyle name="40% - uthevingsfarge 4 16 4" xfId="44852" xr:uid="{00000000-0005-0000-0000-00009E500000}"/>
    <cellStyle name="40% - uthevingsfarge 4 16_4 manuell" xfId="53611" xr:uid="{AA968E7C-6F2E-48CC-806D-5639284D52B6}"/>
    <cellStyle name="40% - uthevingsfarge 4 17" xfId="4846" xr:uid="{00000000-0005-0000-0000-0000A0500000}"/>
    <cellStyle name="40% - uthevingsfarge 4 17 2" xfId="4847" xr:uid="{00000000-0005-0000-0000-0000A1500000}"/>
    <cellStyle name="40% - uthevingsfarge 4 17 2 2" xfId="4848" xr:uid="{00000000-0005-0000-0000-0000A2500000}"/>
    <cellStyle name="40% - uthevingsfarge 4 17 2 3" xfId="44853" xr:uid="{00000000-0005-0000-0000-0000A3500000}"/>
    <cellStyle name="40% - uthevingsfarge 4 17 2_4 manuell" xfId="53612" xr:uid="{AE3008D1-7A60-4E6C-9E60-1B820309E4F5}"/>
    <cellStyle name="40% - uthevingsfarge 4 17 3" xfId="4849" xr:uid="{00000000-0005-0000-0000-0000A5500000}"/>
    <cellStyle name="40% - uthevingsfarge 4 17 4" xfId="44854" xr:uid="{00000000-0005-0000-0000-0000A6500000}"/>
    <cellStyle name="40% - uthevingsfarge 4 17_4 manuell" xfId="53613" xr:uid="{55687774-2F1E-4085-9337-E4F364570EFD}"/>
    <cellStyle name="40% - uthevingsfarge 4 18" xfId="4850" xr:uid="{00000000-0005-0000-0000-0000A8500000}"/>
    <cellStyle name="40% - uthevingsfarge 4 18 2" xfId="4851" xr:uid="{00000000-0005-0000-0000-0000A9500000}"/>
    <cellStyle name="40% - uthevingsfarge 4 18 2 2" xfId="4852" xr:uid="{00000000-0005-0000-0000-0000AA500000}"/>
    <cellStyle name="40% - uthevingsfarge 4 18 2 3" xfId="44855" xr:uid="{00000000-0005-0000-0000-0000AB500000}"/>
    <cellStyle name="40% - uthevingsfarge 4 18 2_4 manuell" xfId="53614" xr:uid="{D43CFE32-2AC7-4552-B426-1ECBEEE7993F}"/>
    <cellStyle name="40% - uthevingsfarge 4 18 3" xfId="4853" xr:uid="{00000000-0005-0000-0000-0000AD500000}"/>
    <cellStyle name="40% - uthevingsfarge 4 18 4" xfId="44856" xr:uid="{00000000-0005-0000-0000-0000AE500000}"/>
    <cellStyle name="40% - uthevingsfarge 4 18_4 manuell" xfId="53615" xr:uid="{353BB128-063B-470F-8EE1-7192AAB39770}"/>
    <cellStyle name="40% - uthevingsfarge 4 19" xfId="4854" xr:uid="{00000000-0005-0000-0000-0000B0500000}"/>
    <cellStyle name="40% - uthevingsfarge 4 19 2" xfId="4855" xr:uid="{00000000-0005-0000-0000-0000B1500000}"/>
    <cellStyle name="40% - uthevingsfarge 4 19 2 2" xfId="4856" xr:uid="{00000000-0005-0000-0000-0000B2500000}"/>
    <cellStyle name="40% - uthevingsfarge 4 19 2 3" xfId="44857" xr:uid="{00000000-0005-0000-0000-0000B3500000}"/>
    <cellStyle name="40% - uthevingsfarge 4 19 2_4 manuell" xfId="53616" xr:uid="{FC3DBF36-1D75-49A7-9895-694A838BB944}"/>
    <cellStyle name="40% - uthevingsfarge 4 19 3" xfId="4857" xr:uid="{00000000-0005-0000-0000-0000B5500000}"/>
    <cellStyle name="40% - uthevingsfarge 4 19 4" xfId="44858" xr:uid="{00000000-0005-0000-0000-0000B6500000}"/>
    <cellStyle name="40% - uthevingsfarge 4 19_4 manuell" xfId="53617" xr:uid="{DFBCCB4C-84CD-4528-836C-966F6E585889}"/>
    <cellStyle name="40% - uthevingsfarge 4 2" xfId="4858" xr:uid="{00000000-0005-0000-0000-0000B8500000}"/>
    <cellStyle name="40% - uthevingsfarge 4 2 10" xfId="16513" xr:uid="{00000000-0005-0000-0000-0000B9500000}"/>
    <cellStyle name="40% - uthevingsfarge 4 2 10 2" xfId="16514" xr:uid="{00000000-0005-0000-0000-0000BA500000}"/>
    <cellStyle name="40% - uthevingsfarge 4 2 10 3" xfId="16515" xr:uid="{00000000-0005-0000-0000-0000BB500000}"/>
    <cellStyle name="40% - uthevingsfarge 4 2 10_43 Manuell" xfId="54841" xr:uid="{D33F41FE-BDC7-44E8-B1A7-BF9759D934E2}"/>
    <cellStyle name="40% - uthevingsfarge 4 2 11" xfId="16516" xr:uid="{00000000-0005-0000-0000-0000BD500000}"/>
    <cellStyle name="40% - uthevingsfarge 4 2 12" xfId="16517" xr:uid="{00000000-0005-0000-0000-0000BE500000}"/>
    <cellStyle name="40% - uthevingsfarge 4 2 13" xfId="44859" xr:uid="{00000000-0005-0000-0000-0000BF500000}"/>
    <cellStyle name="40% - uthevingsfarge 4 2 14" xfId="44860" xr:uid="{00000000-0005-0000-0000-0000C0500000}"/>
    <cellStyle name="40% - uthevingsfarge 4 2 15" xfId="44861" xr:uid="{00000000-0005-0000-0000-0000C1500000}"/>
    <cellStyle name="40% - uthevingsfarge 4 2 16" xfId="44862" xr:uid="{00000000-0005-0000-0000-0000C2500000}"/>
    <cellStyle name="40% - uthevingsfarge 4 2 2" xfId="4859" xr:uid="{00000000-0005-0000-0000-0000C3500000}"/>
    <cellStyle name="40% - uthevingsfarge 4 2 2 10" xfId="44863" xr:uid="{00000000-0005-0000-0000-0000C4500000}"/>
    <cellStyle name="40% - uthevingsfarge 4 2 2 11" xfId="44864" xr:uid="{00000000-0005-0000-0000-0000C5500000}"/>
    <cellStyle name="40% - uthevingsfarge 4 2 2 2" xfId="4860" xr:uid="{00000000-0005-0000-0000-0000C6500000}"/>
    <cellStyle name="40% - uthevingsfarge 4 2 2 2 10" xfId="44865" xr:uid="{00000000-0005-0000-0000-0000C7500000}"/>
    <cellStyle name="40% - uthevingsfarge 4 2 2 2 2" xfId="16518" xr:uid="{00000000-0005-0000-0000-0000C8500000}"/>
    <cellStyle name="40% - uthevingsfarge 4 2 2 2 2 2" xfId="16519" xr:uid="{00000000-0005-0000-0000-0000C9500000}"/>
    <cellStyle name="40% - uthevingsfarge 4 2 2 2 2 2 2" xfId="44866" xr:uid="{00000000-0005-0000-0000-0000CA500000}"/>
    <cellStyle name="40% - uthevingsfarge 4 2 2 2 2 2 2 2" xfId="44867" xr:uid="{00000000-0005-0000-0000-0000CB500000}"/>
    <cellStyle name="40% - uthevingsfarge 4 2 2 2 2 2 3" xfId="44868" xr:uid="{00000000-0005-0000-0000-0000CC500000}"/>
    <cellStyle name="40% - uthevingsfarge 4 2 2 2 2 2_3. Chng in credit spreads" xfId="44869" xr:uid="{00000000-0005-0000-0000-0000CD500000}"/>
    <cellStyle name="40% - uthevingsfarge 4 2 2 2 2 3" xfId="16520" xr:uid="{00000000-0005-0000-0000-0000CE500000}"/>
    <cellStyle name="40% - uthevingsfarge 4 2 2 2 2 3 2" xfId="44870" xr:uid="{00000000-0005-0000-0000-0000CF500000}"/>
    <cellStyle name="40% - uthevingsfarge 4 2 2 2 2 4" xfId="44871" xr:uid="{00000000-0005-0000-0000-0000D0500000}"/>
    <cellStyle name="40% - uthevingsfarge 4 2 2 2 2 5" xfId="44872" xr:uid="{00000000-0005-0000-0000-0000D1500000}"/>
    <cellStyle name="40% - uthevingsfarge 4 2 2 2 2 6" xfId="44873" xr:uid="{00000000-0005-0000-0000-0000D2500000}"/>
    <cellStyle name="40% - uthevingsfarge 4 2 2 2 2_3. Chng in credit spreads" xfId="44874" xr:uid="{00000000-0005-0000-0000-0000D3500000}"/>
    <cellStyle name="40% - uthevingsfarge 4 2 2 2 3" xfId="16521" xr:uid="{00000000-0005-0000-0000-0000D4500000}"/>
    <cellStyle name="40% - uthevingsfarge 4 2 2 2 3 2" xfId="16522" xr:uid="{00000000-0005-0000-0000-0000D5500000}"/>
    <cellStyle name="40% - uthevingsfarge 4 2 2 2 3 2 2" xfId="44875" xr:uid="{00000000-0005-0000-0000-0000D6500000}"/>
    <cellStyle name="40% - uthevingsfarge 4 2 2 2 3 2 2 2" xfId="44876" xr:uid="{00000000-0005-0000-0000-0000D7500000}"/>
    <cellStyle name="40% - uthevingsfarge 4 2 2 2 3 2 3" xfId="44877" xr:uid="{00000000-0005-0000-0000-0000D8500000}"/>
    <cellStyle name="40% - uthevingsfarge 4 2 2 2 3 2_3. Chng in credit spreads" xfId="44878" xr:uid="{00000000-0005-0000-0000-0000D9500000}"/>
    <cellStyle name="40% - uthevingsfarge 4 2 2 2 3 3" xfId="16523" xr:uid="{00000000-0005-0000-0000-0000DA500000}"/>
    <cellStyle name="40% - uthevingsfarge 4 2 2 2 3 3 2" xfId="44879" xr:uid="{00000000-0005-0000-0000-0000DB500000}"/>
    <cellStyle name="40% - uthevingsfarge 4 2 2 2 3 4" xfId="44880" xr:uid="{00000000-0005-0000-0000-0000DC500000}"/>
    <cellStyle name="40% - uthevingsfarge 4 2 2 2 3 5" xfId="44881" xr:uid="{00000000-0005-0000-0000-0000DD500000}"/>
    <cellStyle name="40% - uthevingsfarge 4 2 2 2 3 6" xfId="44882" xr:uid="{00000000-0005-0000-0000-0000DE500000}"/>
    <cellStyle name="40% - uthevingsfarge 4 2 2 2 3_3. Chng in credit spreads" xfId="44883" xr:uid="{00000000-0005-0000-0000-0000DF500000}"/>
    <cellStyle name="40% - uthevingsfarge 4 2 2 2 4" xfId="16524" xr:uid="{00000000-0005-0000-0000-0000E0500000}"/>
    <cellStyle name="40% - uthevingsfarge 4 2 2 2 4 2" xfId="16525" xr:uid="{00000000-0005-0000-0000-0000E1500000}"/>
    <cellStyle name="40% - uthevingsfarge 4 2 2 2 4 2 2" xfId="44884" xr:uid="{00000000-0005-0000-0000-0000E2500000}"/>
    <cellStyle name="40% - uthevingsfarge 4 2 2 2 4 3" xfId="16526" xr:uid="{00000000-0005-0000-0000-0000E3500000}"/>
    <cellStyle name="40% - uthevingsfarge 4 2 2 2 4 4" xfId="44885" xr:uid="{00000000-0005-0000-0000-0000E4500000}"/>
    <cellStyle name="40% - uthevingsfarge 4 2 2 2 4 5" xfId="44886" xr:uid="{00000000-0005-0000-0000-0000E5500000}"/>
    <cellStyle name="40% - uthevingsfarge 4 2 2 2 4 6" xfId="44887" xr:uid="{00000000-0005-0000-0000-0000E6500000}"/>
    <cellStyle name="40% - uthevingsfarge 4 2 2 2 4_3. Chng in credit spreads" xfId="44888" xr:uid="{00000000-0005-0000-0000-0000E7500000}"/>
    <cellStyle name="40% - uthevingsfarge 4 2 2 2 5" xfId="16527" xr:uid="{00000000-0005-0000-0000-0000E8500000}"/>
    <cellStyle name="40% - uthevingsfarge 4 2 2 2 5 2" xfId="16528" xr:uid="{00000000-0005-0000-0000-0000E9500000}"/>
    <cellStyle name="40% - uthevingsfarge 4 2 2 2 5 2 2" xfId="44889" xr:uid="{00000000-0005-0000-0000-0000EA500000}"/>
    <cellStyle name="40% - uthevingsfarge 4 2 2 2 5 3" xfId="16529" xr:uid="{00000000-0005-0000-0000-0000EB500000}"/>
    <cellStyle name="40% - uthevingsfarge 4 2 2 2 5 4" xfId="44890" xr:uid="{00000000-0005-0000-0000-0000EC500000}"/>
    <cellStyle name="40% - uthevingsfarge 4 2 2 2 5 5" xfId="44891" xr:uid="{00000000-0005-0000-0000-0000ED500000}"/>
    <cellStyle name="40% - uthevingsfarge 4 2 2 2 5_3. Chng in credit spreads" xfId="44892" xr:uid="{00000000-0005-0000-0000-0000EE500000}"/>
    <cellStyle name="40% - uthevingsfarge 4 2 2 2 6" xfId="16530" xr:uid="{00000000-0005-0000-0000-0000EF500000}"/>
    <cellStyle name="40% - uthevingsfarge 4 2 2 2 6 2" xfId="44893" xr:uid="{00000000-0005-0000-0000-0000F0500000}"/>
    <cellStyle name="40% - uthevingsfarge 4 2 2 2 7" xfId="16531" xr:uid="{00000000-0005-0000-0000-0000F1500000}"/>
    <cellStyle name="40% - uthevingsfarge 4 2 2 2 8" xfId="44894" xr:uid="{00000000-0005-0000-0000-0000F2500000}"/>
    <cellStyle name="40% - uthevingsfarge 4 2 2 2 9" xfId="44895" xr:uid="{00000000-0005-0000-0000-0000F3500000}"/>
    <cellStyle name="40% - uthevingsfarge 4 2 2 2_3. Chng in credit spreads" xfId="44896" xr:uid="{00000000-0005-0000-0000-0000F4500000}"/>
    <cellStyle name="40% - uthevingsfarge 4 2 2 3" xfId="16532" xr:uid="{00000000-0005-0000-0000-0000F5500000}"/>
    <cellStyle name="40% - uthevingsfarge 4 2 2 3 2" xfId="16533" xr:uid="{00000000-0005-0000-0000-0000F6500000}"/>
    <cellStyle name="40% - uthevingsfarge 4 2 2 3 2 2" xfId="44897" xr:uid="{00000000-0005-0000-0000-0000F7500000}"/>
    <cellStyle name="40% - uthevingsfarge 4 2 2 3 2 2 2" xfId="44898" xr:uid="{00000000-0005-0000-0000-0000F8500000}"/>
    <cellStyle name="40% - uthevingsfarge 4 2 2 3 2 3" xfId="44899" xr:uid="{00000000-0005-0000-0000-0000F9500000}"/>
    <cellStyle name="40% - uthevingsfarge 4 2 2 3 2_3. Chng in credit spreads" xfId="44900" xr:uid="{00000000-0005-0000-0000-0000FA500000}"/>
    <cellStyle name="40% - uthevingsfarge 4 2 2 3 3" xfId="16534" xr:uid="{00000000-0005-0000-0000-0000FB500000}"/>
    <cellStyle name="40% - uthevingsfarge 4 2 2 3 3 2" xfId="44901" xr:uid="{00000000-0005-0000-0000-0000FC500000}"/>
    <cellStyle name="40% - uthevingsfarge 4 2 2 3 4" xfId="44902" xr:uid="{00000000-0005-0000-0000-0000FD500000}"/>
    <cellStyle name="40% - uthevingsfarge 4 2 2 3 5" xfId="44903" xr:uid="{00000000-0005-0000-0000-0000FE500000}"/>
    <cellStyle name="40% - uthevingsfarge 4 2 2 3 6" xfId="44904" xr:uid="{00000000-0005-0000-0000-0000FF500000}"/>
    <cellStyle name="40% - uthevingsfarge 4 2 2 3_3. Chng in credit spreads" xfId="44905" xr:uid="{00000000-0005-0000-0000-000000510000}"/>
    <cellStyle name="40% - uthevingsfarge 4 2 2 4" xfId="16535" xr:uid="{00000000-0005-0000-0000-000001510000}"/>
    <cellStyle name="40% - uthevingsfarge 4 2 2 4 2" xfId="16536" xr:uid="{00000000-0005-0000-0000-000002510000}"/>
    <cellStyle name="40% - uthevingsfarge 4 2 2 4 2 2" xfId="44906" xr:uid="{00000000-0005-0000-0000-000003510000}"/>
    <cellStyle name="40% - uthevingsfarge 4 2 2 4 2 2 2" xfId="44907" xr:uid="{00000000-0005-0000-0000-000004510000}"/>
    <cellStyle name="40% - uthevingsfarge 4 2 2 4 2 3" xfId="44908" xr:uid="{00000000-0005-0000-0000-000005510000}"/>
    <cellStyle name="40% - uthevingsfarge 4 2 2 4 2_3. Chng in credit spreads" xfId="44909" xr:uid="{00000000-0005-0000-0000-000006510000}"/>
    <cellStyle name="40% - uthevingsfarge 4 2 2 4 3" xfId="16537" xr:uid="{00000000-0005-0000-0000-000007510000}"/>
    <cellStyle name="40% - uthevingsfarge 4 2 2 4 3 2" xfId="44910" xr:uid="{00000000-0005-0000-0000-000008510000}"/>
    <cellStyle name="40% - uthevingsfarge 4 2 2 4 4" xfId="44911" xr:uid="{00000000-0005-0000-0000-000009510000}"/>
    <cellStyle name="40% - uthevingsfarge 4 2 2 4 5" xfId="44912" xr:uid="{00000000-0005-0000-0000-00000A510000}"/>
    <cellStyle name="40% - uthevingsfarge 4 2 2 4 6" xfId="44913" xr:uid="{00000000-0005-0000-0000-00000B510000}"/>
    <cellStyle name="40% - uthevingsfarge 4 2 2 4_3. Chng in credit spreads" xfId="44914" xr:uid="{00000000-0005-0000-0000-00000C510000}"/>
    <cellStyle name="40% - uthevingsfarge 4 2 2 5" xfId="16538" xr:uid="{00000000-0005-0000-0000-00000D510000}"/>
    <cellStyle name="40% - uthevingsfarge 4 2 2 5 2" xfId="16539" xr:uid="{00000000-0005-0000-0000-00000E510000}"/>
    <cellStyle name="40% - uthevingsfarge 4 2 2 5 2 2" xfId="44915" xr:uid="{00000000-0005-0000-0000-00000F510000}"/>
    <cellStyle name="40% - uthevingsfarge 4 2 2 5 2 2 2" xfId="44916" xr:uid="{00000000-0005-0000-0000-000010510000}"/>
    <cellStyle name="40% - uthevingsfarge 4 2 2 5 2 3" xfId="44917" xr:uid="{00000000-0005-0000-0000-000011510000}"/>
    <cellStyle name="40% - uthevingsfarge 4 2 2 5 2_3. Chng in credit spreads" xfId="44918" xr:uid="{00000000-0005-0000-0000-000012510000}"/>
    <cellStyle name="40% - uthevingsfarge 4 2 2 5 3" xfId="16540" xr:uid="{00000000-0005-0000-0000-000013510000}"/>
    <cellStyle name="40% - uthevingsfarge 4 2 2 5 3 2" xfId="44919" xr:uid="{00000000-0005-0000-0000-000014510000}"/>
    <cellStyle name="40% - uthevingsfarge 4 2 2 5 4" xfId="44920" xr:uid="{00000000-0005-0000-0000-000015510000}"/>
    <cellStyle name="40% - uthevingsfarge 4 2 2 5 5" xfId="44921" xr:uid="{00000000-0005-0000-0000-000016510000}"/>
    <cellStyle name="40% - uthevingsfarge 4 2 2 5 6" xfId="44922" xr:uid="{00000000-0005-0000-0000-000017510000}"/>
    <cellStyle name="40% - uthevingsfarge 4 2 2 5_3. Chng in credit spreads" xfId="44923" xr:uid="{00000000-0005-0000-0000-000018510000}"/>
    <cellStyle name="40% - uthevingsfarge 4 2 2 6" xfId="16541" xr:uid="{00000000-0005-0000-0000-000019510000}"/>
    <cellStyle name="40% - uthevingsfarge 4 2 2 6 2" xfId="16542" xr:uid="{00000000-0005-0000-0000-00001A510000}"/>
    <cellStyle name="40% - uthevingsfarge 4 2 2 6 2 2" xfId="44924" xr:uid="{00000000-0005-0000-0000-00001B510000}"/>
    <cellStyle name="40% - uthevingsfarge 4 2 2 6 3" xfId="16543" xr:uid="{00000000-0005-0000-0000-00001C510000}"/>
    <cellStyle name="40% - uthevingsfarge 4 2 2 6 4" xfId="44925" xr:uid="{00000000-0005-0000-0000-00001D510000}"/>
    <cellStyle name="40% - uthevingsfarge 4 2 2 6 5" xfId="44926" xr:uid="{00000000-0005-0000-0000-00001E510000}"/>
    <cellStyle name="40% - uthevingsfarge 4 2 2 6 6" xfId="44927" xr:uid="{00000000-0005-0000-0000-00001F510000}"/>
    <cellStyle name="40% - uthevingsfarge 4 2 2 6_3. Chng in credit spreads" xfId="44928" xr:uid="{00000000-0005-0000-0000-000020510000}"/>
    <cellStyle name="40% - uthevingsfarge 4 2 2 7" xfId="16544" xr:uid="{00000000-0005-0000-0000-000021510000}"/>
    <cellStyle name="40% - uthevingsfarge 4 2 2 7 2" xfId="44929" xr:uid="{00000000-0005-0000-0000-000022510000}"/>
    <cellStyle name="40% - uthevingsfarge 4 2 2 8" xfId="38348" xr:uid="{00000000-0005-0000-0000-000023510000}"/>
    <cellStyle name="40% - uthevingsfarge 4 2 2 9" xfId="44930" xr:uid="{00000000-0005-0000-0000-000024510000}"/>
    <cellStyle name="40% - uthevingsfarge 4 2 2_3. Chng in credit spreads" xfId="44931" xr:uid="{00000000-0005-0000-0000-000025510000}"/>
    <cellStyle name="40% - uthevingsfarge 4 2 3" xfId="12446" xr:uid="{00000000-0005-0000-0000-000026510000}"/>
    <cellStyle name="40% - uthevingsfarge 4 2 3 10" xfId="44932" xr:uid="{00000000-0005-0000-0000-000027510000}"/>
    <cellStyle name="40% - uthevingsfarge 4 2 3 2" xfId="16545" xr:uid="{00000000-0005-0000-0000-000028510000}"/>
    <cellStyle name="40% - uthevingsfarge 4 2 3 2 2" xfId="16546" xr:uid="{00000000-0005-0000-0000-000029510000}"/>
    <cellStyle name="40% - uthevingsfarge 4 2 3 2 2 2" xfId="44933" xr:uid="{00000000-0005-0000-0000-00002A510000}"/>
    <cellStyle name="40% - uthevingsfarge 4 2 3 2 2 2 2" xfId="44934" xr:uid="{00000000-0005-0000-0000-00002B510000}"/>
    <cellStyle name="40% - uthevingsfarge 4 2 3 2 2 3" xfId="44935" xr:uid="{00000000-0005-0000-0000-00002C510000}"/>
    <cellStyle name="40% - uthevingsfarge 4 2 3 2 2_3. Chng in credit spreads" xfId="44936" xr:uid="{00000000-0005-0000-0000-00002D510000}"/>
    <cellStyle name="40% - uthevingsfarge 4 2 3 2 3" xfId="16547" xr:uid="{00000000-0005-0000-0000-00002E510000}"/>
    <cellStyle name="40% - uthevingsfarge 4 2 3 2 3 2" xfId="44937" xr:uid="{00000000-0005-0000-0000-00002F510000}"/>
    <cellStyle name="40% - uthevingsfarge 4 2 3 2 3 2 2" xfId="44938" xr:uid="{00000000-0005-0000-0000-000030510000}"/>
    <cellStyle name="40% - uthevingsfarge 4 2 3 2 3 3" xfId="44939" xr:uid="{00000000-0005-0000-0000-000031510000}"/>
    <cellStyle name="40% - uthevingsfarge 4 2 3 2 3_3. Chng in credit spreads" xfId="44940" xr:uid="{00000000-0005-0000-0000-000032510000}"/>
    <cellStyle name="40% - uthevingsfarge 4 2 3 2 4" xfId="44941" xr:uid="{00000000-0005-0000-0000-000033510000}"/>
    <cellStyle name="40% - uthevingsfarge 4 2 3 2 4 2" xfId="44942" xr:uid="{00000000-0005-0000-0000-000034510000}"/>
    <cellStyle name="40% - uthevingsfarge 4 2 3 2 4 2 2" xfId="44943" xr:uid="{00000000-0005-0000-0000-000035510000}"/>
    <cellStyle name="40% - uthevingsfarge 4 2 3 2 4 3" xfId="44944" xr:uid="{00000000-0005-0000-0000-000036510000}"/>
    <cellStyle name="40% - uthevingsfarge 4 2 3 2 4_3. Chng in credit spreads" xfId="44945" xr:uid="{00000000-0005-0000-0000-000037510000}"/>
    <cellStyle name="40% - uthevingsfarge 4 2 3 2 5" xfId="44946" xr:uid="{00000000-0005-0000-0000-000038510000}"/>
    <cellStyle name="40% - uthevingsfarge 4 2 3 2 5 2" xfId="44947" xr:uid="{00000000-0005-0000-0000-000039510000}"/>
    <cellStyle name="40% - uthevingsfarge 4 2 3 2 6" xfId="44948" xr:uid="{00000000-0005-0000-0000-00003A510000}"/>
    <cellStyle name="40% - uthevingsfarge 4 2 3 2_3. Chng in credit spreads" xfId="44949" xr:uid="{00000000-0005-0000-0000-00003B510000}"/>
    <cellStyle name="40% - uthevingsfarge 4 2 3 3" xfId="16548" xr:uid="{00000000-0005-0000-0000-00003C510000}"/>
    <cellStyle name="40% - uthevingsfarge 4 2 3 3 2" xfId="16549" xr:uid="{00000000-0005-0000-0000-00003D510000}"/>
    <cellStyle name="40% - uthevingsfarge 4 2 3 3 2 2" xfId="44950" xr:uid="{00000000-0005-0000-0000-00003E510000}"/>
    <cellStyle name="40% - uthevingsfarge 4 2 3 3 2 2 2" xfId="44951" xr:uid="{00000000-0005-0000-0000-00003F510000}"/>
    <cellStyle name="40% - uthevingsfarge 4 2 3 3 2 3" xfId="44952" xr:uid="{00000000-0005-0000-0000-000040510000}"/>
    <cellStyle name="40% - uthevingsfarge 4 2 3 3 2_3. Chng in credit spreads" xfId="44953" xr:uid="{00000000-0005-0000-0000-000041510000}"/>
    <cellStyle name="40% - uthevingsfarge 4 2 3 3 3" xfId="16550" xr:uid="{00000000-0005-0000-0000-000042510000}"/>
    <cellStyle name="40% - uthevingsfarge 4 2 3 3 3 2" xfId="44954" xr:uid="{00000000-0005-0000-0000-000043510000}"/>
    <cellStyle name="40% - uthevingsfarge 4 2 3 3 4" xfId="44955" xr:uid="{00000000-0005-0000-0000-000044510000}"/>
    <cellStyle name="40% - uthevingsfarge 4 2 3 3 5" xfId="44956" xr:uid="{00000000-0005-0000-0000-000045510000}"/>
    <cellStyle name="40% - uthevingsfarge 4 2 3 3 6" xfId="44957" xr:uid="{00000000-0005-0000-0000-000046510000}"/>
    <cellStyle name="40% - uthevingsfarge 4 2 3 3_3. Chng in credit spreads" xfId="44958" xr:uid="{00000000-0005-0000-0000-000047510000}"/>
    <cellStyle name="40% - uthevingsfarge 4 2 3 4" xfId="16551" xr:uid="{00000000-0005-0000-0000-000048510000}"/>
    <cellStyle name="40% - uthevingsfarge 4 2 3 4 2" xfId="16552" xr:uid="{00000000-0005-0000-0000-000049510000}"/>
    <cellStyle name="40% - uthevingsfarge 4 2 3 4 2 2" xfId="44959" xr:uid="{00000000-0005-0000-0000-00004A510000}"/>
    <cellStyle name="40% - uthevingsfarge 4 2 3 4 3" xfId="16553" xr:uid="{00000000-0005-0000-0000-00004B510000}"/>
    <cellStyle name="40% - uthevingsfarge 4 2 3 4 4" xfId="44960" xr:uid="{00000000-0005-0000-0000-00004C510000}"/>
    <cellStyle name="40% - uthevingsfarge 4 2 3 4 5" xfId="44961" xr:uid="{00000000-0005-0000-0000-00004D510000}"/>
    <cellStyle name="40% - uthevingsfarge 4 2 3 4 6" xfId="44962" xr:uid="{00000000-0005-0000-0000-00004E510000}"/>
    <cellStyle name="40% - uthevingsfarge 4 2 3 4_3. Chng in credit spreads" xfId="44963" xr:uid="{00000000-0005-0000-0000-00004F510000}"/>
    <cellStyle name="40% - uthevingsfarge 4 2 3 5" xfId="16554" xr:uid="{00000000-0005-0000-0000-000050510000}"/>
    <cellStyle name="40% - uthevingsfarge 4 2 3 5 2" xfId="16555" xr:uid="{00000000-0005-0000-0000-000051510000}"/>
    <cellStyle name="40% - uthevingsfarge 4 2 3 5 2 2" xfId="44964" xr:uid="{00000000-0005-0000-0000-000052510000}"/>
    <cellStyle name="40% - uthevingsfarge 4 2 3 5 3" xfId="16556" xr:uid="{00000000-0005-0000-0000-000053510000}"/>
    <cellStyle name="40% - uthevingsfarge 4 2 3 5 4" xfId="44965" xr:uid="{00000000-0005-0000-0000-000054510000}"/>
    <cellStyle name="40% - uthevingsfarge 4 2 3 5 5" xfId="44966" xr:uid="{00000000-0005-0000-0000-000055510000}"/>
    <cellStyle name="40% - uthevingsfarge 4 2 3 5 6" xfId="44967" xr:uid="{00000000-0005-0000-0000-000056510000}"/>
    <cellStyle name="40% - uthevingsfarge 4 2 3 5_3. Chng in credit spreads" xfId="44968" xr:uid="{00000000-0005-0000-0000-000057510000}"/>
    <cellStyle name="40% - uthevingsfarge 4 2 3 6" xfId="16557" xr:uid="{00000000-0005-0000-0000-000058510000}"/>
    <cellStyle name="40% - uthevingsfarge 4 2 3 6 2" xfId="44969" xr:uid="{00000000-0005-0000-0000-000059510000}"/>
    <cellStyle name="40% - uthevingsfarge 4 2 3 6 2 2" xfId="44970" xr:uid="{00000000-0005-0000-0000-00005A510000}"/>
    <cellStyle name="40% - uthevingsfarge 4 2 3 6 3" xfId="44971" xr:uid="{00000000-0005-0000-0000-00005B510000}"/>
    <cellStyle name="40% - uthevingsfarge 4 2 3 6_3. Chng in credit spreads" xfId="44972" xr:uid="{00000000-0005-0000-0000-00005C510000}"/>
    <cellStyle name="40% - uthevingsfarge 4 2 3 7" xfId="16558" xr:uid="{00000000-0005-0000-0000-00005D510000}"/>
    <cellStyle name="40% - uthevingsfarge 4 2 3 7 2" xfId="44973" xr:uid="{00000000-0005-0000-0000-00005E510000}"/>
    <cellStyle name="40% - uthevingsfarge 4 2 3 8" xfId="38349" xr:uid="{00000000-0005-0000-0000-00005F510000}"/>
    <cellStyle name="40% - uthevingsfarge 4 2 3 9" xfId="44974" xr:uid="{00000000-0005-0000-0000-000060510000}"/>
    <cellStyle name="40% - uthevingsfarge 4 2 3_3. Chng in credit spreads" xfId="44975" xr:uid="{00000000-0005-0000-0000-000061510000}"/>
    <cellStyle name="40% - uthevingsfarge 4 2 4" xfId="16559" xr:uid="{00000000-0005-0000-0000-000062510000}"/>
    <cellStyle name="40% - uthevingsfarge 4 2 4 2" xfId="16560" xr:uid="{00000000-0005-0000-0000-000063510000}"/>
    <cellStyle name="40% - uthevingsfarge 4 2 4 2 2" xfId="16561" xr:uid="{00000000-0005-0000-0000-000064510000}"/>
    <cellStyle name="40% - uthevingsfarge 4 2 4 2 2 2" xfId="44976" xr:uid="{00000000-0005-0000-0000-000065510000}"/>
    <cellStyle name="40% - uthevingsfarge 4 2 4 2 3" xfId="44977" xr:uid="{00000000-0005-0000-0000-000066510000}"/>
    <cellStyle name="40% - uthevingsfarge 4 2 4 2_3. Chng in credit spreads" xfId="44978" xr:uid="{00000000-0005-0000-0000-000067510000}"/>
    <cellStyle name="40% - uthevingsfarge 4 2 4 3" xfId="16562" xr:uid="{00000000-0005-0000-0000-000068510000}"/>
    <cellStyle name="40% - uthevingsfarge 4 2 4 3 2" xfId="44979" xr:uid="{00000000-0005-0000-0000-000069510000}"/>
    <cellStyle name="40% - uthevingsfarge 4 2 4 3 2 2" xfId="44980" xr:uid="{00000000-0005-0000-0000-00006A510000}"/>
    <cellStyle name="40% - uthevingsfarge 4 2 4 3 3" xfId="44981" xr:uid="{00000000-0005-0000-0000-00006B510000}"/>
    <cellStyle name="40% - uthevingsfarge 4 2 4 3_3. Chng in credit spreads" xfId="44982" xr:uid="{00000000-0005-0000-0000-00006C510000}"/>
    <cellStyle name="40% - uthevingsfarge 4 2 4 4" xfId="16563" xr:uid="{00000000-0005-0000-0000-00006D510000}"/>
    <cellStyle name="40% - uthevingsfarge 4 2 4 4 2" xfId="44983" xr:uid="{00000000-0005-0000-0000-00006E510000}"/>
    <cellStyle name="40% - uthevingsfarge 4 2 4 4 2 2" xfId="44984" xr:uid="{00000000-0005-0000-0000-00006F510000}"/>
    <cellStyle name="40% - uthevingsfarge 4 2 4 4 3" xfId="44985" xr:uid="{00000000-0005-0000-0000-000070510000}"/>
    <cellStyle name="40% - uthevingsfarge 4 2 4 4_3. Chng in credit spreads" xfId="44986" xr:uid="{00000000-0005-0000-0000-000071510000}"/>
    <cellStyle name="40% - uthevingsfarge 4 2 4 5" xfId="44987" xr:uid="{00000000-0005-0000-0000-000072510000}"/>
    <cellStyle name="40% - uthevingsfarge 4 2 4 5 2" xfId="44988" xr:uid="{00000000-0005-0000-0000-000073510000}"/>
    <cellStyle name="40% - uthevingsfarge 4 2 4 6" xfId="44989" xr:uid="{00000000-0005-0000-0000-000074510000}"/>
    <cellStyle name="40% - uthevingsfarge 4 2 4 7" xfId="44990" xr:uid="{00000000-0005-0000-0000-000075510000}"/>
    <cellStyle name="40% - uthevingsfarge 4 2 4_3. Chng in credit spreads" xfId="44991" xr:uid="{00000000-0005-0000-0000-000076510000}"/>
    <cellStyle name="40% - uthevingsfarge 4 2 5" xfId="16564" xr:uid="{00000000-0005-0000-0000-000077510000}"/>
    <cellStyle name="40% - uthevingsfarge 4 2 5 2" xfId="16565" xr:uid="{00000000-0005-0000-0000-000078510000}"/>
    <cellStyle name="40% - uthevingsfarge 4 2 5 2 2" xfId="16566" xr:uid="{00000000-0005-0000-0000-000079510000}"/>
    <cellStyle name="40% - uthevingsfarge 4 2 5 2 2 2" xfId="44992" xr:uid="{00000000-0005-0000-0000-00007A510000}"/>
    <cellStyle name="40% - uthevingsfarge 4 2 5 2 3" xfId="44993" xr:uid="{00000000-0005-0000-0000-00007B510000}"/>
    <cellStyle name="40% - uthevingsfarge 4 2 5 2_3. Chng in credit spreads" xfId="44994" xr:uid="{00000000-0005-0000-0000-00007C510000}"/>
    <cellStyle name="40% - uthevingsfarge 4 2 5 3" xfId="16567" xr:uid="{00000000-0005-0000-0000-00007D510000}"/>
    <cellStyle name="40% - uthevingsfarge 4 2 5 3 2" xfId="44995" xr:uid="{00000000-0005-0000-0000-00007E510000}"/>
    <cellStyle name="40% - uthevingsfarge 4 2 5 4" xfId="16568" xr:uid="{00000000-0005-0000-0000-00007F510000}"/>
    <cellStyle name="40% - uthevingsfarge 4 2 5 5" xfId="44996" xr:uid="{00000000-0005-0000-0000-000080510000}"/>
    <cellStyle name="40% - uthevingsfarge 4 2 5 6" xfId="44997" xr:uid="{00000000-0005-0000-0000-000081510000}"/>
    <cellStyle name="40% - uthevingsfarge 4 2 5 7" xfId="44998" xr:uid="{00000000-0005-0000-0000-000082510000}"/>
    <cellStyle name="40% - uthevingsfarge 4 2 5_3. Chng in credit spreads" xfId="44999" xr:uid="{00000000-0005-0000-0000-000083510000}"/>
    <cellStyle name="40% - uthevingsfarge 4 2 6" xfId="16569" xr:uid="{00000000-0005-0000-0000-000084510000}"/>
    <cellStyle name="40% - uthevingsfarge 4 2 6 2" xfId="16570" xr:uid="{00000000-0005-0000-0000-000085510000}"/>
    <cellStyle name="40% - uthevingsfarge 4 2 6 2 2" xfId="16571" xr:uid="{00000000-0005-0000-0000-000086510000}"/>
    <cellStyle name="40% - uthevingsfarge 4 2 6 2 2 2" xfId="45000" xr:uid="{00000000-0005-0000-0000-000087510000}"/>
    <cellStyle name="40% - uthevingsfarge 4 2 6 2 3" xfId="45001" xr:uid="{00000000-0005-0000-0000-000088510000}"/>
    <cellStyle name="40% - uthevingsfarge 4 2 6 2_3. Chng in credit spreads" xfId="45002" xr:uid="{00000000-0005-0000-0000-000089510000}"/>
    <cellStyle name="40% - uthevingsfarge 4 2 6 3" xfId="16572" xr:uid="{00000000-0005-0000-0000-00008A510000}"/>
    <cellStyle name="40% - uthevingsfarge 4 2 6 3 2" xfId="45003" xr:uid="{00000000-0005-0000-0000-00008B510000}"/>
    <cellStyle name="40% - uthevingsfarge 4 2 6 4" xfId="16573" xr:uid="{00000000-0005-0000-0000-00008C510000}"/>
    <cellStyle name="40% - uthevingsfarge 4 2 6 5" xfId="45004" xr:uid="{00000000-0005-0000-0000-00008D510000}"/>
    <cellStyle name="40% - uthevingsfarge 4 2 6 6" xfId="45005" xr:uid="{00000000-0005-0000-0000-00008E510000}"/>
    <cellStyle name="40% - uthevingsfarge 4 2 6 7" xfId="45006" xr:uid="{00000000-0005-0000-0000-00008F510000}"/>
    <cellStyle name="40% - uthevingsfarge 4 2 6_3. Chng in credit spreads" xfId="45007" xr:uid="{00000000-0005-0000-0000-000090510000}"/>
    <cellStyle name="40% - uthevingsfarge 4 2 7" xfId="16574" xr:uid="{00000000-0005-0000-0000-000091510000}"/>
    <cellStyle name="40% - uthevingsfarge 4 2 7 2" xfId="16575" xr:uid="{00000000-0005-0000-0000-000092510000}"/>
    <cellStyle name="40% - uthevingsfarge 4 2 7 2 2" xfId="16576" xr:uid="{00000000-0005-0000-0000-000093510000}"/>
    <cellStyle name="40% - uthevingsfarge 4 2 7 2 3" xfId="45008" xr:uid="{00000000-0005-0000-0000-000094510000}"/>
    <cellStyle name="40% - uthevingsfarge 4 2 7 2_43 Manuell" xfId="54842" xr:uid="{695635B1-5F5B-454C-AB16-D22A8E2F88AD}"/>
    <cellStyle name="40% - uthevingsfarge 4 2 7 3" xfId="16577" xr:uid="{00000000-0005-0000-0000-000096510000}"/>
    <cellStyle name="40% - uthevingsfarge 4 2 7 4" xfId="16578" xr:uid="{00000000-0005-0000-0000-000097510000}"/>
    <cellStyle name="40% - uthevingsfarge 4 2 7 5" xfId="45009" xr:uid="{00000000-0005-0000-0000-000098510000}"/>
    <cellStyle name="40% - uthevingsfarge 4 2 7 6" xfId="45010" xr:uid="{00000000-0005-0000-0000-000099510000}"/>
    <cellStyle name="40% - uthevingsfarge 4 2 7_3. Chng in credit spreads" xfId="45011" xr:uid="{00000000-0005-0000-0000-00009A510000}"/>
    <cellStyle name="40% - uthevingsfarge 4 2 8" xfId="16579" xr:uid="{00000000-0005-0000-0000-00009B510000}"/>
    <cellStyle name="40% - uthevingsfarge 4 2 8 2" xfId="16580" xr:uid="{00000000-0005-0000-0000-00009C510000}"/>
    <cellStyle name="40% - uthevingsfarge 4 2 8 2 2" xfId="45012" xr:uid="{00000000-0005-0000-0000-00009D510000}"/>
    <cellStyle name="40% - uthevingsfarge 4 2 8 3" xfId="16581" xr:uid="{00000000-0005-0000-0000-00009E510000}"/>
    <cellStyle name="40% - uthevingsfarge 4 2 8 4" xfId="45013" xr:uid="{00000000-0005-0000-0000-00009F510000}"/>
    <cellStyle name="40% - uthevingsfarge 4 2 8_3. Chng in credit spreads" xfId="45014" xr:uid="{00000000-0005-0000-0000-0000A0510000}"/>
    <cellStyle name="40% - uthevingsfarge 4 2 9" xfId="16582" xr:uid="{00000000-0005-0000-0000-0000A1510000}"/>
    <cellStyle name="40% - uthevingsfarge 4 2 9 2" xfId="16583" xr:uid="{00000000-0005-0000-0000-0000A2510000}"/>
    <cellStyle name="40% - uthevingsfarge 4 2 9 3" xfId="16584" xr:uid="{00000000-0005-0000-0000-0000A3510000}"/>
    <cellStyle name="40% - uthevingsfarge 4 2 9_43 Manuell" xfId="54843" xr:uid="{6C62FC44-CEEE-4FC8-B21D-F82E73812357}"/>
    <cellStyle name="40% - uthevingsfarge 4 2_11" xfId="4861" xr:uid="{00000000-0005-0000-0000-0000A5510000}"/>
    <cellStyle name="40% - uthevingsfarge 4 20" xfId="4862" xr:uid="{00000000-0005-0000-0000-0000A6510000}"/>
    <cellStyle name="40% - uthevingsfarge 4 20 2" xfId="4863" xr:uid="{00000000-0005-0000-0000-0000A7510000}"/>
    <cellStyle name="40% - uthevingsfarge 4 20 2 2" xfId="4864" xr:uid="{00000000-0005-0000-0000-0000A8510000}"/>
    <cellStyle name="40% - uthevingsfarge 4 20 2 3" xfId="45015" xr:uid="{00000000-0005-0000-0000-0000A9510000}"/>
    <cellStyle name="40% - uthevingsfarge 4 20 2_4 manuell" xfId="53618" xr:uid="{A1E70D61-F5FE-4B3A-B4DD-5109C21A0609}"/>
    <cellStyle name="40% - uthevingsfarge 4 20 3" xfId="4865" xr:uid="{00000000-0005-0000-0000-0000AB510000}"/>
    <cellStyle name="40% - uthevingsfarge 4 20 4" xfId="45016" xr:uid="{00000000-0005-0000-0000-0000AC510000}"/>
    <cellStyle name="40% - uthevingsfarge 4 20_4 manuell" xfId="53619" xr:uid="{1A3D149F-0D84-4A86-B4E6-122384AC0450}"/>
    <cellStyle name="40% - uthevingsfarge 4 21" xfId="4866" xr:uid="{00000000-0005-0000-0000-0000AE510000}"/>
    <cellStyle name="40% - uthevingsfarge 4 21 2" xfId="4867" xr:uid="{00000000-0005-0000-0000-0000AF510000}"/>
    <cellStyle name="40% - uthevingsfarge 4 21 2 2" xfId="4868" xr:uid="{00000000-0005-0000-0000-0000B0510000}"/>
    <cellStyle name="40% - uthevingsfarge 4 21 2 3" xfId="45017" xr:uid="{00000000-0005-0000-0000-0000B1510000}"/>
    <cellStyle name="40% - uthevingsfarge 4 21 2_4 manuell" xfId="53620" xr:uid="{B5D9B4E5-C2A8-4D9D-8495-AF4077F18C8C}"/>
    <cellStyle name="40% - uthevingsfarge 4 21 3" xfId="4869" xr:uid="{00000000-0005-0000-0000-0000B3510000}"/>
    <cellStyle name="40% - uthevingsfarge 4 21 4" xfId="45018" xr:uid="{00000000-0005-0000-0000-0000B4510000}"/>
    <cellStyle name="40% - uthevingsfarge 4 21_4 manuell" xfId="53621" xr:uid="{DC8390F4-7552-49F2-82A5-77E07985C509}"/>
    <cellStyle name="40% - uthevingsfarge 4 22" xfId="4870" xr:uid="{00000000-0005-0000-0000-0000B6510000}"/>
    <cellStyle name="40% - uthevingsfarge 4 22 2" xfId="4871" xr:uid="{00000000-0005-0000-0000-0000B7510000}"/>
    <cellStyle name="40% - uthevingsfarge 4 22 2 2" xfId="4872" xr:uid="{00000000-0005-0000-0000-0000B8510000}"/>
    <cellStyle name="40% - uthevingsfarge 4 22 2 3" xfId="45019" xr:uid="{00000000-0005-0000-0000-0000B9510000}"/>
    <cellStyle name="40% - uthevingsfarge 4 22 2_4 manuell" xfId="53622" xr:uid="{201D064D-3147-48F1-9B45-A8CB68CDCB50}"/>
    <cellStyle name="40% - uthevingsfarge 4 22 3" xfId="4873" xr:uid="{00000000-0005-0000-0000-0000BB510000}"/>
    <cellStyle name="40% - uthevingsfarge 4 22 4" xfId="45020" xr:uid="{00000000-0005-0000-0000-0000BC510000}"/>
    <cellStyle name="40% - uthevingsfarge 4 22_4 manuell" xfId="53623" xr:uid="{D4CC1126-FBB7-4177-9FD3-5379E76DB51D}"/>
    <cellStyle name="40% - uthevingsfarge 4 23" xfId="4874" xr:uid="{00000000-0005-0000-0000-0000BE510000}"/>
    <cellStyle name="40% - uthevingsfarge 4 23 2" xfId="4875" xr:uid="{00000000-0005-0000-0000-0000BF510000}"/>
    <cellStyle name="40% - uthevingsfarge 4 23 2 2" xfId="4876" xr:uid="{00000000-0005-0000-0000-0000C0510000}"/>
    <cellStyle name="40% - uthevingsfarge 4 23 2 3" xfId="45021" xr:uid="{00000000-0005-0000-0000-0000C1510000}"/>
    <cellStyle name="40% - uthevingsfarge 4 23 2_4 manuell" xfId="53624" xr:uid="{061EFB72-8DDC-4A3C-8F1C-65AE28AA2D22}"/>
    <cellStyle name="40% - uthevingsfarge 4 23 3" xfId="4877" xr:uid="{00000000-0005-0000-0000-0000C3510000}"/>
    <cellStyle name="40% - uthevingsfarge 4 23 4" xfId="45022" xr:uid="{00000000-0005-0000-0000-0000C4510000}"/>
    <cellStyle name="40% - uthevingsfarge 4 23_4 manuell" xfId="53625" xr:uid="{BE4A739D-3AF8-4FF3-8C19-289542DF2595}"/>
    <cellStyle name="40% - uthevingsfarge 4 24" xfId="4878" xr:uid="{00000000-0005-0000-0000-0000C6510000}"/>
    <cellStyle name="40% - uthevingsfarge 4 24 2" xfId="4879" xr:uid="{00000000-0005-0000-0000-0000C7510000}"/>
    <cellStyle name="40% - uthevingsfarge 4 24 2 2" xfId="4880" xr:uid="{00000000-0005-0000-0000-0000C8510000}"/>
    <cellStyle name="40% - uthevingsfarge 4 24 2 3" xfId="45023" xr:uid="{00000000-0005-0000-0000-0000C9510000}"/>
    <cellStyle name="40% - uthevingsfarge 4 24 2_4 manuell" xfId="53626" xr:uid="{F8C6E4E8-DE13-4C60-B8BA-C011A4105A05}"/>
    <cellStyle name="40% - uthevingsfarge 4 24 3" xfId="4881" xr:uid="{00000000-0005-0000-0000-0000CB510000}"/>
    <cellStyle name="40% - uthevingsfarge 4 24 4" xfId="45024" xr:uid="{00000000-0005-0000-0000-0000CC510000}"/>
    <cellStyle name="40% - uthevingsfarge 4 24_4 manuell" xfId="53627" xr:uid="{07608CAB-1510-4381-A5AB-83A52E16C123}"/>
    <cellStyle name="40% - uthevingsfarge 4 25" xfId="4882" xr:uid="{00000000-0005-0000-0000-0000CE510000}"/>
    <cellStyle name="40% - uthevingsfarge 4 25 2" xfId="4883" xr:uid="{00000000-0005-0000-0000-0000CF510000}"/>
    <cellStyle name="40% - uthevingsfarge 4 25 2 2" xfId="4884" xr:uid="{00000000-0005-0000-0000-0000D0510000}"/>
    <cellStyle name="40% - uthevingsfarge 4 25 2 3" xfId="45025" xr:uid="{00000000-0005-0000-0000-0000D1510000}"/>
    <cellStyle name="40% - uthevingsfarge 4 25 2_4 manuell" xfId="53628" xr:uid="{6140CDCD-016C-41E8-AF3A-DF02CE2B6639}"/>
    <cellStyle name="40% - uthevingsfarge 4 25 3" xfId="4885" xr:uid="{00000000-0005-0000-0000-0000D3510000}"/>
    <cellStyle name="40% - uthevingsfarge 4 25 4" xfId="45026" xr:uid="{00000000-0005-0000-0000-0000D4510000}"/>
    <cellStyle name="40% - uthevingsfarge 4 25_4 manuell" xfId="53629" xr:uid="{08974DBF-D690-4D50-8701-2D1A4DBDD5F6}"/>
    <cellStyle name="40% - uthevingsfarge 4 26" xfId="4886" xr:uid="{00000000-0005-0000-0000-0000D6510000}"/>
    <cellStyle name="40% - uthevingsfarge 4 26 2" xfId="4887" xr:uid="{00000000-0005-0000-0000-0000D7510000}"/>
    <cellStyle name="40% - uthevingsfarge 4 26 2 2" xfId="4888" xr:uid="{00000000-0005-0000-0000-0000D8510000}"/>
    <cellStyle name="40% - uthevingsfarge 4 26 2 3" xfId="45027" xr:uid="{00000000-0005-0000-0000-0000D9510000}"/>
    <cellStyle name="40% - uthevingsfarge 4 26 2_4 manuell" xfId="53630" xr:uid="{8E4DB845-FC86-47C5-B3D8-9C6E5D143EF4}"/>
    <cellStyle name="40% - uthevingsfarge 4 26 3" xfId="4889" xr:uid="{00000000-0005-0000-0000-0000DB510000}"/>
    <cellStyle name="40% - uthevingsfarge 4 26 4" xfId="45028" xr:uid="{00000000-0005-0000-0000-0000DC510000}"/>
    <cellStyle name="40% - uthevingsfarge 4 26_4 manuell" xfId="53631" xr:uid="{8095366D-8AA7-4BEE-BF60-46FAA6F4BB48}"/>
    <cellStyle name="40% - uthevingsfarge 4 27" xfId="4890" xr:uid="{00000000-0005-0000-0000-0000DE510000}"/>
    <cellStyle name="40% - uthevingsfarge 4 27 2" xfId="4891" xr:uid="{00000000-0005-0000-0000-0000DF510000}"/>
    <cellStyle name="40% - uthevingsfarge 4 27 2 2" xfId="4892" xr:uid="{00000000-0005-0000-0000-0000E0510000}"/>
    <cellStyle name="40% - uthevingsfarge 4 27 2 3" xfId="45029" xr:uid="{00000000-0005-0000-0000-0000E1510000}"/>
    <cellStyle name="40% - uthevingsfarge 4 27 2_4 manuell" xfId="53632" xr:uid="{E1AC78FD-1A5B-42E5-A930-7837A95B30D9}"/>
    <cellStyle name="40% - uthevingsfarge 4 27 3" xfId="4893" xr:uid="{00000000-0005-0000-0000-0000E3510000}"/>
    <cellStyle name="40% - uthevingsfarge 4 27 4" xfId="45030" xr:uid="{00000000-0005-0000-0000-0000E4510000}"/>
    <cellStyle name="40% - uthevingsfarge 4 27_4 manuell" xfId="53633" xr:uid="{83C012B2-6995-4342-AA33-498035E24369}"/>
    <cellStyle name="40% - uthevingsfarge 4 28" xfId="4894" xr:uid="{00000000-0005-0000-0000-0000E6510000}"/>
    <cellStyle name="40% - uthevingsfarge 4 28 2" xfId="4895" xr:uid="{00000000-0005-0000-0000-0000E7510000}"/>
    <cellStyle name="40% - uthevingsfarge 4 28 2 2" xfId="4896" xr:uid="{00000000-0005-0000-0000-0000E8510000}"/>
    <cellStyle name="40% - uthevingsfarge 4 28 2 3" xfId="45031" xr:uid="{00000000-0005-0000-0000-0000E9510000}"/>
    <cellStyle name="40% - uthevingsfarge 4 28 2_4 manuell" xfId="53634" xr:uid="{677877B2-A4F0-482A-B94D-BCD3E43A4E09}"/>
    <cellStyle name="40% - uthevingsfarge 4 28 3" xfId="4897" xr:uid="{00000000-0005-0000-0000-0000EB510000}"/>
    <cellStyle name="40% - uthevingsfarge 4 28 4" xfId="45032" xr:uid="{00000000-0005-0000-0000-0000EC510000}"/>
    <cellStyle name="40% - uthevingsfarge 4 28_4 manuell" xfId="53635" xr:uid="{FBFFE09E-9B00-4027-8873-5F3CF1388A2B}"/>
    <cellStyle name="40% - uthevingsfarge 4 29" xfId="4898" xr:uid="{00000000-0005-0000-0000-0000EE510000}"/>
    <cellStyle name="40% - uthevingsfarge 4 29 2" xfId="4899" xr:uid="{00000000-0005-0000-0000-0000EF510000}"/>
    <cellStyle name="40% - uthevingsfarge 4 29 2 2" xfId="4900" xr:uid="{00000000-0005-0000-0000-0000F0510000}"/>
    <cellStyle name="40% - uthevingsfarge 4 29 2 3" xfId="45033" xr:uid="{00000000-0005-0000-0000-0000F1510000}"/>
    <cellStyle name="40% - uthevingsfarge 4 29 2_4 manuell" xfId="53636" xr:uid="{B8A9D66A-0FBC-4466-BC09-23D26D05363B}"/>
    <cellStyle name="40% - uthevingsfarge 4 29 3" xfId="4901" xr:uid="{00000000-0005-0000-0000-0000F3510000}"/>
    <cellStyle name="40% - uthevingsfarge 4 29 4" xfId="45034" xr:uid="{00000000-0005-0000-0000-0000F4510000}"/>
    <cellStyle name="40% - uthevingsfarge 4 29_4 manuell" xfId="53637" xr:uid="{1C539926-A0C7-4176-923F-8E743A68D5E1}"/>
    <cellStyle name="40% - uthevingsfarge 4 3" xfId="4902" xr:uid="{00000000-0005-0000-0000-0000F6510000}"/>
    <cellStyle name="40% - uthevingsfarge 4 3 10" xfId="45035" xr:uid="{00000000-0005-0000-0000-0000F7510000}"/>
    <cellStyle name="40% - uthevingsfarge 4 3 11" xfId="45036" xr:uid="{00000000-0005-0000-0000-0000F8510000}"/>
    <cellStyle name="40% - uthevingsfarge 4 3 2" xfId="4903" xr:uid="{00000000-0005-0000-0000-0000F9510000}"/>
    <cellStyle name="40% - uthevingsfarge 4 3 2 10" xfId="45037" xr:uid="{00000000-0005-0000-0000-0000FA510000}"/>
    <cellStyle name="40% - uthevingsfarge 4 3 2 2" xfId="4904" xr:uid="{00000000-0005-0000-0000-0000FB510000}"/>
    <cellStyle name="40% - uthevingsfarge 4 3 2 2 2" xfId="16585" xr:uid="{00000000-0005-0000-0000-0000FC510000}"/>
    <cellStyle name="40% - uthevingsfarge 4 3 2 2 2 2" xfId="45038" xr:uid="{00000000-0005-0000-0000-0000FD510000}"/>
    <cellStyle name="40% - uthevingsfarge 4 3 2 2 2 2 2" xfId="45039" xr:uid="{00000000-0005-0000-0000-0000FE510000}"/>
    <cellStyle name="40% - uthevingsfarge 4 3 2 2 2 3" xfId="45040" xr:uid="{00000000-0005-0000-0000-0000FF510000}"/>
    <cellStyle name="40% - uthevingsfarge 4 3 2 2 2_3. Chng in credit spreads" xfId="45041" xr:uid="{00000000-0005-0000-0000-000000520000}"/>
    <cellStyle name="40% - uthevingsfarge 4 3 2 2 3" xfId="16586" xr:uid="{00000000-0005-0000-0000-000001520000}"/>
    <cellStyle name="40% - uthevingsfarge 4 3 2 2 3 2" xfId="45042" xr:uid="{00000000-0005-0000-0000-000002520000}"/>
    <cellStyle name="40% - uthevingsfarge 4 3 2 2 3 2 2" xfId="45043" xr:uid="{00000000-0005-0000-0000-000003520000}"/>
    <cellStyle name="40% - uthevingsfarge 4 3 2 2 3 3" xfId="45044" xr:uid="{00000000-0005-0000-0000-000004520000}"/>
    <cellStyle name="40% - uthevingsfarge 4 3 2 2 3_3. Chng in credit spreads" xfId="45045" xr:uid="{00000000-0005-0000-0000-000005520000}"/>
    <cellStyle name="40% - uthevingsfarge 4 3 2 2 4" xfId="45046" xr:uid="{00000000-0005-0000-0000-000006520000}"/>
    <cellStyle name="40% - uthevingsfarge 4 3 2 2 4 2" xfId="45047" xr:uid="{00000000-0005-0000-0000-000007520000}"/>
    <cellStyle name="40% - uthevingsfarge 4 3 2 2 5" xfId="45048" xr:uid="{00000000-0005-0000-0000-000008520000}"/>
    <cellStyle name="40% - uthevingsfarge 4 3 2 2 6" xfId="45049" xr:uid="{00000000-0005-0000-0000-000009520000}"/>
    <cellStyle name="40% - uthevingsfarge 4 3 2 2_3. Chng in credit spreads" xfId="45050" xr:uid="{00000000-0005-0000-0000-00000A520000}"/>
    <cellStyle name="40% - uthevingsfarge 4 3 2 3" xfId="16587" xr:uid="{00000000-0005-0000-0000-00000B520000}"/>
    <cellStyle name="40% - uthevingsfarge 4 3 2 3 2" xfId="16588" xr:uid="{00000000-0005-0000-0000-00000C520000}"/>
    <cellStyle name="40% - uthevingsfarge 4 3 2 3 2 2" xfId="45051" xr:uid="{00000000-0005-0000-0000-00000D520000}"/>
    <cellStyle name="40% - uthevingsfarge 4 3 2 3 3" xfId="16589" xr:uid="{00000000-0005-0000-0000-00000E520000}"/>
    <cellStyle name="40% - uthevingsfarge 4 3 2 3 4" xfId="45052" xr:uid="{00000000-0005-0000-0000-00000F520000}"/>
    <cellStyle name="40% - uthevingsfarge 4 3 2 3 5" xfId="45053" xr:uid="{00000000-0005-0000-0000-000010520000}"/>
    <cellStyle name="40% - uthevingsfarge 4 3 2 3 6" xfId="45054" xr:uid="{00000000-0005-0000-0000-000011520000}"/>
    <cellStyle name="40% - uthevingsfarge 4 3 2 3_3. Chng in credit spreads" xfId="45055" xr:uid="{00000000-0005-0000-0000-000012520000}"/>
    <cellStyle name="40% - uthevingsfarge 4 3 2 4" xfId="16590" xr:uid="{00000000-0005-0000-0000-000013520000}"/>
    <cellStyle name="40% - uthevingsfarge 4 3 2 4 2" xfId="16591" xr:uid="{00000000-0005-0000-0000-000014520000}"/>
    <cellStyle name="40% - uthevingsfarge 4 3 2 4 2 2" xfId="45056" xr:uid="{00000000-0005-0000-0000-000015520000}"/>
    <cellStyle name="40% - uthevingsfarge 4 3 2 4 3" xfId="16592" xr:uid="{00000000-0005-0000-0000-000016520000}"/>
    <cellStyle name="40% - uthevingsfarge 4 3 2 4 4" xfId="45057" xr:uid="{00000000-0005-0000-0000-000017520000}"/>
    <cellStyle name="40% - uthevingsfarge 4 3 2 4 5" xfId="45058" xr:uid="{00000000-0005-0000-0000-000018520000}"/>
    <cellStyle name="40% - uthevingsfarge 4 3 2 4 6" xfId="45059" xr:uid="{00000000-0005-0000-0000-000019520000}"/>
    <cellStyle name="40% - uthevingsfarge 4 3 2 4_3. Chng in credit spreads" xfId="45060" xr:uid="{00000000-0005-0000-0000-00001A520000}"/>
    <cellStyle name="40% - uthevingsfarge 4 3 2 5" xfId="16593" xr:uid="{00000000-0005-0000-0000-00001B520000}"/>
    <cellStyle name="40% - uthevingsfarge 4 3 2 5 2" xfId="16594" xr:uid="{00000000-0005-0000-0000-00001C520000}"/>
    <cellStyle name="40% - uthevingsfarge 4 3 2 5 3" xfId="16595" xr:uid="{00000000-0005-0000-0000-00001D520000}"/>
    <cellStyle name="40% - uthevingsfarge 4 3 2 5 4" xfId="45061" xr:uid="{00000000-0005-0000-0000-00001E520000}"/>
    <cellStyle name="40% - uthevingsfarge 4 3 2 5 5" xfId="45062" xr:uid="{00000000-0005-0000-0000-00001F520000}"/>
    <cellStyle name="40% - uthevingsfarge 4 3 2 5 6" xfId="45063" xr:uid="{00000000-0005-0000-0000-000020520000}"/>
    <cellStyle name="40% - uthevingsfarge 4 3 2 5_43 Manuell" xfId="54844" xr:uid="{AB32B3AA-823C-4053-A703-1E4DD00ADEA6}"/>
    <cellStyle name="40% - uthevingsfarge 4 3 2 6" xfId="16596" xr:uid="{00000000-0005-0000-0000-000022520000}"/>
    <cellStyle name="40% - uthevingsfarge 4 3 2 6 2" xfId="16597" xr:uid="{00000000-0005-0000-0000-000023520000}"/>
    <cellStyle name="40% - uthevingsfarge 4 3 2 6_43 Manuell" xfId="54845" xr:uid="{264A25F8-2703-4A1E-A5AC-E9A1752C4890}"/>
    <cellStyle name="40% - uthevingsfarge 4 3 2 7" xfId="16598" xr:uid="{00000000-0005-0000-0000-000025520000}"/>
    <cellStyle name="40% - uthevingsfarge 4 3 2 8" xfId="45064" xr:uid="{00000000-0005-0000-0000-000026520000}"/>
    <cellStyle name="40% - uthevingsfarge 4 3 2 9" xfId="45065" xr:uid="{00000000-0005-0000-0000-000027520000}"/>
    <cellStyle name="40% - uthevingsfarge 4 3 2_3. Chng in credit spreads" xfId="45066" xr:uid="{00000000-0005-0000-0000-000028520000}"/>
    <cellStyle name="40% - uthevingsfarge 4 3 3" xfId="4905" xr:uid="{00000000-0005-0000-0000-000029520000}"/>
    <cellStyle name="40% - uthevingsfarge 4 3 3 2" xfId="16599" xr:uid="{00000000-0005-0000-0000-00002A520000}"/>
    <cellStyle name="40% - uthevingsfarge 4 3 3 2 2" xfId="45067" xr:uid="{00000000-0005-0000-0000-00002B520000}"/>
    <cellStyle name="40% - uthevingsfarge 4 3 3 2 2 2" xfId="45068" xr:uid="{00000000-0005-0000-0000-00002C520000}"/>
    <cellStyle name="40% - uthevingsfarge 4 3 3 2 2 2 2" xfId="45069" xr:uid="{00000000-0005-0000-0000-00002D520000}"/>
    <cellStyle name="40% - uthevingsfarge 4 3 3 2 2 3" xfId="45070" xr:uid="{00000000-0005-0000-0000-00002E520000}"/>
    <cellStyle name="40% - uthevingsfarge 4 3 3 2 2_3. Chng in credit spreads" xfId="45071" xr:uid="{00000000-0005-0000-0000-00002F520000}"/>
    <cellStyle name="40% - uthevingsfarge 4 3 3 2 3" xfId="45072" xr:uid="{00000000-0005-0000-0000-000030520000}"/>
    <cellStyle name="40% - uthevingsfarge 4 3 3 2 3 2" xfId="45073" xr:uid="{00000000-0005-0000-0000-000031520000}"/>
    <cellStyle name="40% - uthevingsfarge 4 3 3 2 3 2 2" xfId="45074" xr:uid="{00000000-0005-0000-0000-000032520000}"/>
    <cellStyle name="40% - uthevingsfarge 4 3 3 2 3 3" xfId="45075" xr:uid="{00000000-0005-0000-0000-000033520000}"/>
    <cellStyle name="40% - uthevingsfarge 4 3 3 2 3_3. Chng in credit spreads" xfId="45076" xr:uid="{00000000-0005-0000-0000-000034520000}"/>
    <cellStyle name="40% - uthevingsfarge 4 3 3 2 4" xfId="45077" xr:uid="{00000000-0005-0000-0000-000035520000}"/>
    <cellStyle name="40% - uthevingsfarge 4 3 3 2 4 2" xfId="45078" xr:uid="{00000000-0005-0000-0000-000036520000}"/>
    <cellStyle name="40% - uthevingsfarge 4 3 3 2 5" xfId="45079" xr:uid="{00000000-0005-0000-0000-000037520000}"/>
    <cellStyle name="40% - uthevingsfarge 4 3 3 2_3. Chng in credit spreads" xfId="45080" xr:uid="{00000000-0005-0000-0000-000038520000}"/>
    <cellStyle name="40% - uthevingsfarge 4 3 3 3" xfId="16600" xr:uid="{00000000-0005-0000-0000-000039520000}"/>
    <cellStyle name="40% - uthevingsfarge 4 3 3 3 2" xfId="45081" xr:uid="{00000000-0005-0000-0000-00003A520000}"/>
    <cellStyle name="40% - uthevingsfarge 4 3 3 3 2 2" xfId="45082" xr:uid="{00000000-0005-0000-0000-00003B520000}"/>
    <cellStyle name="40% - uthevingsfarge 4 3 3 3 3" xfId="45083" xr:uid="{00000000-0005-0000-0000-00003C520000}"/>
    <cellStyle name="40% - uthevingsfarge 4 3 3 3_3. Chng in credit spreads" xfId="45084" xr:uid="{00000000-0005-0000-0000-00003D520000}"/>
    <cellStyle name="40% - uthevingsfarge 4 3 3 4" xfId="45085" xr:uid="{00000000-0005-0000-0000-00003E520000}"/>
    <cellStyle name="40% - uthevingsfarge 4 3 3 4 2" xfId="45086" xr:uid="{00000000-0005-0000-0000-00003F520000}"/>
    <cellStyle name="40% - uthevingsfarge 4 3 3 4 2 2" xfId="45087" xr:uid="{00000000-0005-0000-0000-000040520000}"/>
    <cellStyle name="40% - uthevingsfarge 4 3 3 4 3" xfId="45088" xr:uid="{00000000-0005-0000-0000-000041520000}"/>
    <cellStyle name="40% - uthevingsfarge 4 3 3 4_3. Chng in credit spreads" xfId="45089" xr:uid="{00000000-0005-0000-0000-000042520000}"/>
    <cellStyle name="40% - uthevingsfarge 4 3 3 5" xfId="45090" xr:uid="{00000000-0005-0000-0000-000043520000}"/>
    <cellStyle name="40% - uthevingsfarge 4 3 3 5 2" xfId="45091" xr:uid="{00000000-0005-0000-0000-000044520000}"/>
    <cellStyle name="40% - uthevingsfarge 4 3 3 6" xfId="45092" xr:uid="{00000000-0005-0000-0000-000045520000}"/>
    <cellStyle name="40% - uthevingsfarge 4 3 3_3. Chng in credit spreads" xfId="45093" xr:uid="{00000000-0005-0000-0000-000046520000}"/>
    <cellStyle name="40% - uthevingsfarge 4 3 4" xfId="16601" xr:uid="{00000000-0005-0000-0000-000047520000}"/>
    <cellStyle name="40% - uthevingsfarge 4 3 4 2" xfId="16602" xr:uid="{00000000-0005-0000-0000-000048520000}"/>
    <cellStyle name="40% - uthevingsfarge 4 3 4 2 2" xfId="45094" xr:uid="{00000000-0005-0000-0000-000049520000}"/>
    <cellStyle name="40% - uthevingsfarge 4 3 4 2 2 2" xfId="45095" xr:uid="{00000000-0005-0000-0000-00004A520000}"/>
    <cellStyle name="40% - uthevingsfarge 4 3 4 2 3" xfId="45096" xr:uid="{00000000-0005-0000-0000-00004B520000}"/>
    <cellStyle name="40% - uthevingsfarge 4 3 4 2_3. Chng in credit spreads" xfId="45097" xr:uid="{00000000-0005-0000-0000-00004C520000}"/>
    <cellStyle name="40% - uthevingsfarge 4 3 4 3" xfId="16603" xr:uid="{00000000-0005-0000-0000-00004D520000}"/>
    <cellStyle name="40% - uthevingsfarge 4 3 4 3 2" xfId="45098" xr:uid="{00000000-0005-0000-0000-00004E520000}"/>
    <cellStyle name="40% - uthevingsfarge 4 3 4 3 2 2" xfId="45099" xr:uid="{00000000-0005-0000-0000-00004F520000}"/>
    <cellStyle name="40% - uthevingsfarge 4 3 4 3 3" xfId="45100" xr:uid="{00000000-0005-0000-0000-000050520000}"/>
    <cellStyle name="40% - uthevingsfarge 4 3 4 3_3. Chng in credit spreads" xfId="45101" xr:uid="{00000000-0005-0000-0000-000051520000}"/>
    <cellStyle name="40% - uthevingsfarge 4 3 4 4" xfId="45102" xr:uid="{00000000-0005-0000-0000-000052520000}"/>
    <cellStyle name="40% - uthevingsfarge 4 3 4 4 2" xfId="45103" xr:uid="{00000000-0005-0000-0000-000053520000}"/>
    <cellStyle name="40% - uthevingsfarge 4 3 4 5" xfId="45104" xr:uid="{00000000-0005-0000-0000-000054520000}"/>
    <cellStyle name="40% - uthevingsfarge 4 3 4 6" xfId="45105" xr:uid="{00000000-0005-0000-0000-000055520000}"/>
    <cellStyle name="40% - uthevingsfarge 4 3 4_3. Chng in credit spreads" xfId="45106" xr:uid="{00000000-0005-0000-0000-000056520000}"/>
    <cellStyle name="40% - uthevingsfarge 4 3 5" xfId="16604" xr:uid="{00000000-0005-0000-0000-000057520000}"/>
    <cellStyle name="40% - uthevingsfarge 4 3 5 2" xfId="16605" xr:uid="{00000000-0005-0000-0000-000058520000}"/>
    <cellStyle name="40% - uthevingsfarge 4 3 5 2 2" xfId="45107" xr:uid="{00000000-0005-0000-0000-000059520000}"/>
    <cellStyle name="40% - uthevingsfarge 4 3 5 3" xfId="16606" xr:uid="{00000000-0005-0000-0000-00005A520000}"/>
    <cellStyle name="40% - uthevingsfarge 4 3 5 4" xfId="45108" xr:uid="{00000000-0005-0000-0000-00005B520000}"/>
    <cellStyle name="40% - uthevingsfarge 4 3 5 5" xfId="45109" xr:uid="{00000000-0005-0000-0000-00005C520000}"/>
    <cellStyle name="40% - uthevingsfarge 4 3 5 6" xfId="45110" xr:uid="{00000000-0005-0000-0000-00005D520000}"/>
    <cellStyle name="40% - uthevingsfarge 4 3 5_3. Chng in credit spreads" xfId="45111" xr:uid="{00000000-0005-0000-0000-00005E520000}"/>
    <cellStyle name="40% - uthevingsfarge 4 3 6" xfId="16607" xr:uid="{00000000-0005-0000-0000-00005F520000}"/>
    <cellStyle name="40% - uthevingsfarge 4 3 6 2" xfId="16608" xr:uid="{00000000-0005-0000-0000-000060520000}"/>
    <cellStyle name="40% - uthevingsfarge 4 3 6 2 2" xfId="45112" xr:uid="{00000000-0005-0000-0000-000061520000}"/>
    <cellStyle name="40% - uthevingsfarge 4 3 6 3" xfId="16609" xr:uid="{00000000-0005-0000-0000-000062520000}"/>
    <cellStyle name="40% - uthevingsfarge 4 3 6 4" xfId="45113" xr:uid="{00000000-0005-0000-0000-000063520000}"/>
    <cellStyle name="40% - uthevingsfarge 4 3 6 5" xfId="45114" xr:uid="{00000000-0005-0000-0000-000064520000}"/>
    <cellStyle name="40% - uthevingsfarge 4 3 6 6" xfId="45115" xr:uid="{00000000-0005-0000-0000-000065520000}"/>
    <cellStyle name="40% - uthevingsfarge 4 3 6_3. Chng in credit spreads" xfId="45116" xr:uid="{00000000-0005-0000-0000-000066520000}"/>
    <cellStyle name="40% - uthevingsfarge 4 3 7" xfId="16610" xr:uid="{00000000-0005-0000-0000-000067520000}"/>
    <cellStyle name="40% - uthevingsfarge 4 3 7 2" xfId="16611" xr:uid="{00000000-0005-0000-0000-000068520000}"/>
    <cellStyle name="40% - uthevingsfarge 4 3 7 2 2" xfId="45117" xr:uid="{00000000-0005-0000-0000-000069520000}"/>
    <cellStyle name="40% - uthevingsfarge 4 3 7 3" xfId="45118" xr:uid="{00000000-0005-0000-0000-00006A520000}"/>
    <cellStyle name="40% - uthevingsfarge 4 3 7_3. Chng in credit spreads" xfId="45119" xr:uid="{00000000-0005-0000-0000-00006B520000}"/>
    <cellStyle name="40% - uthevingsfarge 4 3 8" xfId="16612" xr:uid="{00000000-0005-0000-0000-00006C520000}"/>
    <cellStyle name="40% - uthevingsfarge 4 3 9" xfId="38350" xr:uid="{00000000-0005-0000-0000-00006D520000}"/>
    <cellStyle name="40% - uthevingsfarge 4 3_4 manuell" xfId="53638" xr:uid="{C5359779-2E86-4FFE-A35D-C84BDE587F9D}"/>
    <cellStyle name="40% - uthevingsfarge 4 30" xfId="4906" xr:uid="{00000000-0005-0000-0000-00006F520000}"/>
    <cellStyle name="40% - uthevingsfarge 4 30 2" xfId="4907" xr:uid="{00000000-0005-0000-0000-000070520000}"/>
    <cellStyle name="40% - uthevingsfarge 4 30 2 2" xfId="4908" xr:uid="{00000000-0005-0000-0000-000071520000}"/>
    <cellStyle name="40% - uthevingsfarge 4 30 2 3" xfId="45120" xr:uid="{00000000-0005-0000-0000-000072520000}"/>
    <cellStyle name="40% - uthevingsfarge 4 30 2_4 manuell" xfId="53639" xr:uid="{74DA8A04-40BA-4BA0-B457-0D9FFE5CF227}"/>
    <cellStyle name="40% - uthevingsfarge 4 30 3" xfId="4909" xr:uid="{00000000-0005-0000-0000-000074520000}"/>
    <cellStyle name="40% - uthevingsfarge 4 30 4" xfId="45121" xr:uid="{00000000-0005-0000-0000-000075520000}"/>
    <cellStyle name="40% - uthevingsfarge 4 30_4 manuell" xfId="53640" xr:uid="{605C509C-F986-49A6-AABC-BA9E646FC8C2}"/>
    <cellStyle name="40% - uthevingsfarge 4 31" xfId="4910" xr:uid="{00000000-0005-0000-0000-000077520000}"/>
    <cellStyle name="40% - uthevingsfarge 4 31 2" xfId="4911" xr:uid="{00000000-0005-0000-0000-000078520000}"/>
    <cellStyle name="40% - uthevingsfarge 4 31 2 2" xfId="4912" xr:uid="{00000000-0005-0000-0000-000079520000}"/>
    <cellStyle name="40% - uthevingsfarge 4 31 2 3" xfId="45122" xr:uid="{00000000-0005-0000-0000-00007A520000}"/>
    <cellStyle name="40% - uthevingsfarge 4 31 2_4 manuell" xfId="53641" xr:uid="{259DEBE0-931E-45E2-A188-3070B93A2D7C}"/>
    <cellStyle name="40% - uthevingsfarge 4 31 3" xfId="4913" xr:uid="{00000000-0005-0000-0000-00007C520000}"/>
    <cellStyle name="40% - uthevingsfarge 4 31 4" xfId="45123" xr:uid="{00000000-0005-0000-0000-00007D520000}"/>
    <cellStyle name="40% - uthevingsfarge 4 31_4 manuell" xfId="53642" xr:uid="{F9544D4B-60F8-4FFE-A6F1-EE8682754CBB}"/>
    <cellStyle name="40% - uthevingsfarge 4 32" xfId="4914" xr:uid="{00000000-0005-0000-0000-00007F520000}"/>
    <cellStyle name="40% - uthevingsfarge 4 32 2" xfId="4915" xr:uid="{00000000-0005-0000-0000-000080520000}"/>
    <cellStyle name="40% - uthevingsfarge 4 32 2 2" xfId="4916" xr:uid="{00000000-0005-0000-0000-000081520000}"/>
    <cellStyle name="40% - uthevingsfarge 4 32 2 3" xfId="45124" xr:uid="{00000000-0005-0000-0000-000082520000}"/>
    <cellStyle name="40% - uthevingsfarge 4 32 2_4 manuell" xfId="53643" xr:uid="{F39188C1-39C7-4A46-8D33-1E7E29092BBA}"/>
    <cellStyle name="40% - uthevingsfarge 4 32 3" xfId="4917" xr:uid="{00000000-0005-0000-0000-000084520000}"/>
    <cellStyle name="40% - uthevingsfarge 4 32 4" xfId="45125" xr:uid="{00000000-0005-0000-0000-000085520000}"/>
    <cellStyle name="40% - uthevingsfarge 4 32_4 manuell" xfId="53644" xr:uid="{9CC82B15-9B6C-4516-A5BE-C8980849C562}"/>
    <cellStyle name="40% - uthevingsfarge 4 33" xfId="4918" xr:uid="{00000000-0005-0000-0000-000087520000}"/>
    <cellStyle name="40% - uthevingsfarge 4 33 2" xfId="4919" xr:uid="{00000000-0005-0000-0000-000088520000}"/>
    <cellStyle name="40% - uthevingsfarge 4 33 2 2" xfId="4920" xr:uid="{00000000-0005-0000-0000-000089520000}"/>
    <cellStyle name="40% - uthevingsfarge 4 33 2 3" xfId="45126" xr:uid="{00000000-0005-0000-0000-00008A520000}"/>
    <cellStyle name="40% - uthevingsfarge 4 33 2_4 manuell" xfId="53645" xr:uid="{51F21D7A-7515-4CD6-8A12-51CC511475A4}"/>
    <cellStyle name="40% - uthevingsfarge 4 33 3" xfId="4921" xr:uid="{00000000-0005-0000-0000-00008C520000}"/>
    <cellStyle name="40% - uthevingsfarge 4 33 4" xfId="45127" xr:uid="{00000000-0005-0000-0000-00008D520000}"/>
    <cellStyle name="40% - uthevingsfarge 4 33_4 manuell" xfId="53646" xr:uid="{E985732C-AA40-493C-A8A1-DF21C4490E02}"/>
    <cellStyle name="40% - uthevingsfarge 4 34" xfId="4922" xr:uid="{00000000-0005-0000-0000-00008F520000}"/>
    <cellStyle name="40% - uthevingsfarge 4 34 2" xfId="4923" xr:uid="{00000000-0005-0000-0000-000090520000}"/>
    <cellStyle name="40% - uthevingsfarge 4 34 2 2" xfId="4924" xr:uid="{00000000-0005-0000-0000-000091520000}"/>
    <cellStyle name="40% - uthevingsfarge 4 34 2 3" xfId="45128" xr:uid="{00000000-0005-0000-0000-000092520000}"/>
    <cellStyle name="40% - uthevingsfarge 4 34 2_4 manuell" xfId="53647" xr:uid="{98FBBCD7-CEEE-47B2-AED6-4988005E71AC}"/>
    <cellStyle name="40% - uthevingsfarge 4 34 3" xfId="4925" xr:uid="{00000000-0005-0000-0000-000094520000}"/>
    <cellStyle name="40% - uthevingsfarge 4 34 4" xfId="45129" xr:uid="{00000000-0005-0000-0000-000095520000}"/>
    <cellStyle name="40% - uthevingsfarge 4 34_4 manuell" xfId="53648" xr:uid="{9204D23F-4FEC-4F99-ABF9-7E4B7DB98C78}"/>
    <cellStyle name="40% - uthevingsfarge 4 35" xfId="4926" xr:uid="{00000000-0005-0000-0000-000097520000}"/>
    <cellStyle name="40% - uthevingsfarge 4 35 2" xfId="4927" xr:uid="{00000000-0005-0000-0000-000098520000}"/>
    <cellStyle name="40% - uthevingsfarge 4 35 2 2" xfId="4928" xr:uid="{00000000-0005-0000-0000-000099520000}"/>
    <cellStyle name="40% - uthevingsfarge 4 35 2 3" xfId="45130" xr:uid="{00000000-0005-0000-0000-00009A520000}"/>
    <cellStyle name="40% - uthevingsfarge 4 35 2_4 manuell" xfId="53649" xr:uid="{8CE89B20-8945-4BC8-9D8A-34C10460E26C}"/>
    <cellStyle name="40% - uthevingsfarge 4 35 3" xfId="4929" xr:uid="{00000000-0005-0000-0000-00009C520000}"/>
    <cellStyle name="40% - uthevingsfarge 4 35 4" xfId="45131" xr:uid="{00000000-0005-0000-0000-00009D520000}"/>
    <cellStyle name="40% - uthevingsfarge 4 35_4 manuell" xfId="53650" xr:uid="{EBE26AEC-2412-4C41-AB47-FF648514CF8E}"/>
    <cellStyle name="40% - uthevingsfarge 4 36" xfId="4930" xr:uid="{00000000-0005-0000-0000-00009F520000}"/>
    <cellStyle name="40% - uthevingsfarge 4 36 2" xfId="4931" xr:uid="{00000000-0005-0000-0000-0000A0520000}"/>
    <cellStyle name="40% - uthevingsfarge 4 36 2 2" xfId="4932" xr:uid="{00000000-0005-0000-0000-0000A1520000}"/>
    <cellStyle name="40% - uthevingsfarge 4 36 2 3" xfId="45132" xr:uid="{00000000-0005-0000-0000-0000A2520000}"/>
    <cellStyle name="40% - uthevingsfarge 4 36 2_4 manuell" xfId="53651" xr:uid="{7CA7F0CB-5407-4458-A5F3-991561D71307}"/>
    <cellStyle name="40% - uthevingsfarge 4 36 3" xfId="4933" xr:uid="{00000000-0005-0000-0000-0000A4520000}"/>
    <cellStyle name="40% - uthevingsfarge 4 36 4" xfId="45133" xr:uid="{00000000-0005-0000-0000-0000A5520000}"/>
    <cellStyle name="40% - uthevingsfarge 4 36_4 manuell" xfId="53652" xr:uid="{B74682B9-C59F-488B-8FD3-96006BE3FF83}"/>
    <cellStyle name="40% - uthevingsfarge 4 37" xfId="4934" xr:uid="{00000000-0005-0000-0000-0000A7520000}"/>
    <cellStyle name="40% - uthevingsfarge 4 37 2" xfId="4935" xr:uid="{00000000-0005-0000-0000-0000A8520000}"/>
    <cellStyle name="40% - uthevingsfarge 4 37 2 2" xfId="4936" xr:uid="{00000000-0005-0000-0000-0000A9520000}"/>
    <cellStyle name="40% - uthevingsfarge 4 37 2 3" xfId="45134" xr:uid="{00000000-0005-0000-0000-0000AA520000}"/>
    <cellStyle name="40% - uthevingsfarge 4 37 2_4 manuell" xfId="53653" xr:uid="{FF3770B2-1227-4B84-8933-6105337B5464}"/>
    <cellStyle name="40% - uthevingsfarge 4 37 3" xfId="4937" xr:uid="{00000000-0005-0000-0000-0000AC520000}"/>
    <cellStyle name="40% - uthevingsfarge 4 37 4" xfId="45135" xr:uid="{00000000-0005-0000-0000-0000AD520000}"/>
    <cellStyle name="40% - uthevingsfarge 4 37_4 manuell" xfId="53654" xr:uid="{273526D6-BFD2-4AD6-A988-281EEC219BBD}"/>
    <cellStyle name="40% - uthevingsfarge 4 38" xfId="4938" xr:uid="{00000000-0005-0000-0000-0000AF520000}"/>
    <cellStyle name="40% - uthevingsfarge 4 38 2" xfId="4939" xr:uid="{00000000-0005-0000-0000-0000B0520000}"/>
    <cellStyle name="40% - uthevingsfarge 4 38 2 2" xfId="4940" xr:uid="{00000000-0005-0000-0000-0000B1520000}"/>
    <cellStyle name="40% - uthevingsfarge 4 38 2 3" xfId="45136" xr:uid="{00000000-0005-0000-0000-0000B2520000}"/>
    <cellStyle name="40% - uthevingsfarge 4 38 2_4 manuell" xfId="53655" xr:uid="{F200C4A2-F04B-4537-AC54-3FF114966C3D}"/>
    <cellStyle name="40% - uthevingsfarge 4 38 3" xfId="4941" xr:uid="{00000000-0005-0000-0000-0000B4520000}"/>
    <cellStyle name="40% - uthevingsfarge 4 38 4" xfId="45137" xr:uid="{00000000-0005-0000-0000-0000B5520000}"/>
    <cellStyle name="40% - uthevingsfarge 4 38_4 manuell" xfId="53656" xr:uid="{8464D695-31EF-4372-83E5-617BF16D18E5}"/>
    <cellStyle name="40% - uthevingsfarge 4 39" xfId="4942" xr:uid="{00000000-0005-0000-0000-0000B7520000}"/>
    <cellStyle name="40% - uthevingsfarge 4 39 2" xfId="4943" xr:uid="{00000000-0005-0000-0000-0000B8520000}"/>
    <cellStyle name="40% - uthevingsfarge 4 39 2 2" xfId="4944" xr:uid="{00000000-0005-0000-0000-0000B9520000}"/>
    <cellStyle name="40% - uthevingsfarge 4 39 2 3" xfId="45138" xr:uid="{00000000-0005-0000-0000-0000BA520000}"/>
    <cellStyle name="40% - uthevingsfarge 4 39 2_4 manuell" xfId="53657" xr:uid="{52568E04-D076-4DDF-861E-41258FD3A003}"/>
    <cellStyle name="40% - uthevingsfarge 4 39 3" xfId="4945" xr:uid="{00000000-0005-0000-0000-0000BC520000}"/>
    <cellStyle name="40% - uthevingsfarge 4 39 4" xfId="45139" xr:uid="{00000000-0005-0000-0000-0000BD520000}"/>
    <cellStyle name="40% - uthevingsfarge 4 39_4 manuell" xfId="53658" xr:uid="{199866FC-F3FA-4184-9421-194BF612A12D}"/>
    <cellStyle name="40% - uthevingsfarge 4 4" xfId="4946" xr:uid="{00000000-0005-0000-0000-0000BF520000}"/>
    <cellStyle name="40% - uthevingsfarge 4 4 10" xfId="45140" xr:uid="{00000000-0005-0000-0000-0000C0520000}"/>
    <cellStyle name="40% - uthevingsfarge 4 4 2" xfId="4947" xr:uid="{00000000-0005-0000-0000-0000C1520000}"/>
    <cellStyle name="40% - uthevingsfarge 4 4 2 2" xfId="4948" xr:uid="{00000000-0005-0000-0000-0000C2520000}"/>
    <cellStyle name="40% - uthevingsfarge 4 4 2 2 2" xfId="16613" xr:uid="{00000000-0005-0000-0000-0000C3520000}"/>
    <cellStyle name="40% - uthevingsfarge 4 4 2 2 2 2" xfId="45141" xr:uid="{00000000-0005-0000-0000-0000C4520000}"/>
    <cellStyle name="40% - uthevingsfarge 4 4 2 2 3" xfId="45142" xr:uid="{00000000-0005-0000-0000-0000C5520000}"/>
    <cellStyle name="40% - uthevingsfarge 4 4 2 2_3. Chng in credit spreads" xfId="45143" xr:uid="{00000000-0005-0000-0000-0000C6520000}"/>
    <cellStyle name="40% - uthevingsfarge 4 4 2 3" xfId="16614" xr:uid="{00000000-0005-0000-0000-0000C7520000}"/>
    <cellStyle name="40% - uthevingsfarge 4 4 2 3 2" xfId="45144" xr:uid="{00000000-0005-0000-0000-0000C8520000}"/>
    <cellStyle name="40% - uthevingsfarge 4 4 2 3 2 2" xfId="45145" xr:uid="{00000000-0005-0000-0000-0000C9520000}"/>
    <cellStyle name="40% - uthevingsfarge 4 4 2 3 3" xfId="45146" xr:uid="{00000000-0005-0000-0000-0000CA520000}"/>
    <cellStyle name="40% - uthevingsfarge 4 4 2 3_3. Chng in credit spreads" xfId="45147" xr:uid="{00000000-0005-0000-0000-0000CB520000}"/>
    <cellStyle name="40% - uthevingsfarge 4 4 2 4" xfId="45148" xr:uid="{00000000-0005-0000-0000-0000CC520000}"/>
    <cellStyle name="40% - uthevingsfarge 4 4 2 4 2" xfId="45149" xr:uid="{00000000-0005-0000-0000-0000CD520000}"/>
    <cellStyle name="40% - uthevingsfarge 4 4 2 5" xfId="45150" xr:uid="{00000000-0005-0000-0000-0000CE520000}"/>
    <cellStyle name="40% - uthevingsfarge 4 4 2 6" xfId="45151" xr:uid="{00000000-0005-0000-0000-0000CF520000}"/>
    <cellStyle name="40% - uthevingsfarge 4 4 2 7" xfId="45152" xr:uid="{00000000-0005-0000-0000-0000D0520000}"/>
    <cellStyle name="40% - uthevingsfarge 4 4 2 8" xfId="45153" xr:uid="{00000000-0005-0000-0000-0000D1520000}"/>
    <cellStyle name="40% - uthevingsfarge 4 4 2_3. Chng in credit spreads" xfId="45154" xr:uid="{00000000-0005-0000-0000-0000D2520000}"/>
    <cellStyle name="40% - uthevingsfarge 4 4 3" xfId="4949" xr:uid="{00000000-0005-0000-0000-0000D3520000}"/>
    <cellStyle name="40% - uthevingsfarge 4 4 3 2" xfId="16615" xr:uid="{00000000-0005-0000-0000-0000D4520000}"/>
    <cellStyle name="40% - uthevingsfarge 4 4 3 2 2" xfId="45155" xr:uid="{00000000-0005-0000-0000-0000D5520000}"/>
    <cellStyle name="40% - uthevingsfarge 4 4 3 3" xfId="16616" xr:uid="{00000000-0005-0000-0000-0000D6520000}"/>
    <cellStyle name="40% - uthevingsfarge 4 4 3 4" xfId="45156" xr:uid="{00000000-0005-0000-0000-0000D7520000}"/>
    <cellStyle name="40% - uthevingsfarge 4 4 3 5" xfId="45157" xr:uid="{00000000-0005-0000-0000-0000D8520000}"/>
    <cellStyle name="40% - uthevingsfarge 4 4 3 6" xfId="45158" xr:uid="{00000000-0005-0000-0000-0000D9520000}"/>
    <cellStyle name="40% - uthevingsfarge 4 4 3_3. Chng in credit spreads" xfId="45159" xr:uid="{00000000-0005-0000-0000-0000DA520000}"/>
    <cellStyle name="40% - uthevingsfarge 4 4 4" xfId="16617" xr:uid="{00000000-0005-0000-0000-0000DB520000}"/>
    <cellStyle name="40% - uthevingsfarge 4 4 4 2" xfId="16618" xr:uid="{00000000-0005-0000-0000-0000DC520000}"/>
    <cellStyle name="40% - uthevingsfarge 4 4 4 2 2" xfId="45160" xr:uid="{00000000-0005-0000-0000-0000DD520000}"/>
    <cellStyle name="40% - uthevingsfarge 4 4 4 3" xfId="16619" xr:uid="{00000000-0005-0000-0000-0000DE520000}"/>
    <cellStyle name="40% - uthevingsfarge 4 4 4 4" xfId="45161" xr:uid="{00000000-0005-0000-0000-0000DF520000}"/>
    <cellStyle name="40% - uthevingsfarge 4 4 4 5" xfId="45162" xr:uid="{00000000-0005-0000-0000-0000E0520000}"/>
    <cellStyle name="40% - uthevingsfarge 4 4 4 6" xfId="45163" xr:uid="{00000000-0005-0000-0000-0000E1520000}"/>
    <cellStyle name="40% - uthevingsfarge 4 4 4_3. Chng in credit spreads" xfId="45164" xr:uid="{00000000-0005-0000-0000-0000E2520000}"/>
    <cellStyle name="40% - uthevingsfarge 4 4 5" xfId="16620" xr:uid="{00000000-0005-0000-0000-0000E3520000}"/>
    <cellStyle name="40% - uthevingsfarge 4 4 5 2" xfId="16621" xr:uid="{00000000-0005-0000-0000-0000E4520000}"/>
    <cellStyle name="40% - uthevingsfarge 4 4 5 3" xfId="16622" xr:uid="{00000000-0005-0000-0000-0000E5520000}"/>
    <cellStyle name="40% - uthevingsfarge 4 4 5 4" xfId="45165" xr:uid="{00000000-0005-0000-0000-0000E6520000}"/>
    <cellStyle name="40% - uthevingsfarge 4 4 5 5" xfId="45166" xr:uid="{00000000-0005-0000-0000-0000E7520000}"/>
    <cellStyle name="40% - uthevingsfarge 4 4 5 6" xfId="45167" xr:uid="{00000000-0005-0000-0000-0000E8520000}"/>
    <cellStyle name="40% - uthevingsfarge 4 4 5_43 Manuell" xfId="54846" xr:uid="{2012B37C-9980-4CCC-8C62-2F3EA5EF0123}"/>
    <cellStyle name="40% - uthevingsfarge 4 4 6" xfId="16623" xr:uid="{00000000-0005-0000-0000-0000EA520000}"/>
    <cellStyle name="40% - uthevingsfarge 4 4 6 2" xfId="16624" xr:uid="{00000000-0005-0000-0000-0000EB520000}"/>
    <cellStyle name="40% - uthevingsfarge 4 4 6_43 Manuell" xfId="54847" xr:uid="{6B8CDD70-A292-4F32-8ABD-E939BE8624C1}"/>
    <cellStyle name="40% - uthevingsfarge 4 4 7" xfId="16625" xr:uid="{00000000-0005-0000-0000-0000ED520000}"/>
    <cellStyle name="40% - uthevingsfarge 4 4 8" xfId="38351" xr:uid="{00000000-0005-0000-0000-0000EE520000}"/>
    <cellStyle name="40% - uthevingsfarge 4 4 9" xfId="45168" xr:uid="{00000000-0005-0000-0000-0000EF520000}"/>
    <cellStyle name="40% - uthevingsfarge 4 4_3. Chng in credit spreads" xfId="45169" xr:uid="{00000000-0005-0000-0000-0000F0520000}"/>
    <cellStyle name="40% - uthevingsfarge 4 40" xfId="4950" xr:uid="{00000000-0005-0000-0000-0000F1520000}"/>
    <cellStyle name="40% - uthevingsfarge 4 40 2" xfId="4951" xr:uid="{00000000-0005-0000-0000-0000F2520000}"/>
    <cellStyle name="40% - uthevingsfarge 4 40 2 2" xfId="4952" xr:uid="{00000000-0005-0000-0000-0000F3520000}"/>
    <cellStyle name="40% - uthevingsfarge 4 40 2 3" xfId="45170" xr:uid="{00000000-0005-0000-0000-0000F4520000}"/>
    <cellStyle name="40% - uthevingsfarge 4 40 2_4 manuell" xfId="53659" xr:uid="{EF2DD68C-15CD-4810-B6A7-1C195E4A11D0}"/>
    <cellStyle name="40% - uthevingsfarge 4 40 3" xfId="4953" xr:uid="{00000000-0005-0000-0000-0000F6520000}"/>
    <cellStyle name="40% - uthevingsfarge 4 40 4" xfId="45171" xr:uid="{00000000-0005-0000-0000-0000F7520000}"/>
    <cellStyle name="40% - uthevingsfarge 4 40_4 manuell" xfId="53660" xr:uid="{D65254BC-5D87-49B2-B546-6143E3CFCBFE}"/>
    <cellStyle name="40% - uthevingsfarge 4 41" xfId="4954" xr:uid="{00000000-0005-0000-0000-0000F9520000}"/>
    <cellStyle name="40% - uthevingsfarge 4 41 2" xfId="4955" xr:uid="{00000000-0005-0000-0000-0000FA520000}"/>
    <cellStyle name="40% - uthevingsfarge 4 41 2 2" xfId="4956" xr:uid="{00000000-0005-0000-0000-0000FB520000}"/>
    <cellStyle name="40% - uthevingsfarge 4 41 2 3" xfId="45172" xr:uid="{00000000-0005-0000-0000-0000FC520000}"/>
    <cellStyle name="40% - uthevingsfarge 4 41 2_4 manuell" xfId="53661" xr:uid="{7A72C152-8E9B-4B5E-892A-5766EE3CE939}"/>
    <cellStyle name="40% - uthevingsfarge 4 41 3" xfId="4957" xr:uid="{00000000-0005-0000-0000-0000FE520000}"/>
    <cellStyle name="40% - uthevingsfarge 4 41 4" xfId="45173" xr:uid="{00000000-0005-0000-0000-0000FF520000}"/>
    <cellStyle name="40% - uthevingsfarge 4 41_4 manuell" xfId="53662" xr:uid="{DE685D9B-5DEA-4A0F-B7F1-2ACB89FFEA04}"/>
    <cellStyle name="40% - uthevingsfarge 4 42" xfId="4958" xr:uid="{00000000-0005-0000-0000-000001530000}"/>
    <cellStyle name="40% - uthevingsfarge 4 42 2" xfId="4959" xr:uid="{00000000-0005-0000-0000-000002530000}"/>
    <cellStyle name="40% - uthevingsfarge 4 42 2 2" xfId="4960" xr:uid="{00000000-0005-0000-0000-000003530000}"/>
    <cellStyle name="40% - uthevingsfarge 4 42 2 3" xfId="45174" xr:uid="{00000000-0005-0000-0000-000004530000}"/>
    <cellStyle name="40% - uthevingsfarge 4 42 2_4 manuell" xfId="53663" xr:uid="{E16A22CA-1FF7-4071-A4E0-B15A044BD048}"/>
    <cellStyle name="40% - uthevingsfarge 4 42 3" xfId="4961" xr:uid="{00000000-0005-0000-0000-000006530000}"/>
    <cellStyle name="40% - uthevingsfarge 4 42 4" xfId="45175" xr:uid="{00000000-0005-0000-0000-000007530000}"/>
    <cellStyle name="40% - uthevingsfarge 4 42_4 manuell" xfId="53664" xr:uid="{41AE2EBD-57A7-45AC-AC26-284C1BB3845C}"/>
    <cellStyle name="40% - uthevingsfarge 4 43" xfId="4962" xr:uid="{00000000-0005-0000-0000-000009530000}"/>
    <cellStyle name="40% - uthevingsfarge 4 43 2" xfId="4963" xr:uid="{00000000-0005-0000-0000-00000A530000}"/>
    <cellStyle name="40% - uthevingsfarge 4 43 2 2" xfId="4964" xr:uid="{00000000-0005-0000-0000-00000B530000}"/>
    <cellStyle name="40% - uthevingsfarge 4 43 2 3" xfId="45176" xr:uid="{00000000-0005-0000-0000-00000C530000}"/>
    <cellStyle name="40% - uthevingsfarge 4 43 2_4 manuell" xfId="53665" xr:uid="{D6DDC7BA-4460-4AD6-80C5-42BBDC8F0800}"/>
    <cellStyle name="40% - uthevingsfarge 4 43 3" xfId="4965" xr:uid="{00000000-0005-0000-0000-00000E530000}"/>
    <cellStyle name="40% - uthevingsfarge 4 43 4" xfId="45177" xr:uid="{00000000-0005-0000-0000-00000F530000}"/>
    <cellStyle name="40% - uthevingsfarge 4 43_4 manuell" xfId="53666" xr:uid="{AB20884C-5EAE-4097-938C-A4F35C94F451}"/>
    <cellStyle name="40% - uthevingsfarge 4 44" xfId="4966" xr:uid="{00000000-0005-0000-0000-000011530000}"/>
    <cellStyle name="40% - uthevingsfarge 4 44 2" xfId="4967" xr:uid="{00000000-0005-0000-0000-000012530000}"/>
    <cellStyle name="40% - uthevingsfarge 4 44 2 2" xfId="4968" xr:uid="{00000000-0005-0000-0000-000013530000}"/>
    <cellStyle name="40% - uthevingsfarge 4 44 2 3" xfId="45178" xr:uid="{00000000-0005-0000-0000-000014530000}"/>
    <cellStyle name="40% - uthevingsfarge 4 44 2_4 manuell" xfId="53667" xr:uid="{BF02DCA2-D891-4B28-92F0-85EF58573AF7}"/>
    <cellStyle name="40% - uthevingsfarge 4 44 3" xfId="4969" xr:uid="{00000000-0005-0000-0000-000016530000}"/>
    <cellStyle name="40% - uthevingsfarge 4 44 4" xfId="45179" xr:uid="{00000000-0005-0000-0000-000017530000}"/>
    <cellStyle name="40% - uthevingsfarge 4 44_4 manuell" xfId="53668" xr:uid="{13539DB8-A59D-40BD-A215-D323A707DE30}"/>
    <cellStyle name="40% - uthevingsfarge 4 45" xfId="4970" xr:uid="{00000000-0005-0000-0000-000019530000}"/>
    <cellStyle name="40% - uthevingsfarge 4 45 2" xfId="4971" xr:uid="{00000000-0005-0000-0000-00001A530000}"/>
    <cellStyle name="40% - uthevingsfarge 4 45 2 2" xfId="4972" xr:uid="{00000000-0005-0000-0000-00001B530000}"/>
    <cellStyle name="40% - uthevingsfarge 4 45 2 3" xfId="45180" xr:uid="{00000000-0005-0000-0000-00001C530000}"/>
    <cellStyle name="40% - uthevingsfarge 4 45 2_4 manuell" xfId="53669" xr:uid="{B8BC3253-B715-4863-8B65-4581A981F261}"/>
    <cellStyle name="40% - uthevingsfarge 4 45 3" xfId="4973" xr:uid="{00000000-0005-0000-0000-00001E530000}"/>
    <cellStyle name="40% - uthevingsfarge 4 45 4" xfId="45181" xr:uid="{00000000-0005-0000-0000-00001F530000}"/>
    <cellStyle name="40% - uthevingsfarge 4 45_4 manuell" xfId="53670" xr:uid="{519B3732-B8B9-47BC-A693-15AD01213F9A}"/>
    <cellStyle name="40% - uthevingsfarge 4 46" xfId="4974" xr:uid="{00000000-0005-0000-0000-000021530000}"/>
    <cellStyle name="40% - uthevingsfarge 4 46 2" xfId="4975" xr:uid="{00000000-0005-0000-0000-000022530000}"/>
    <cellStyle name="40% - uthevingsfarge 4 46 2 2" xfId="4976" xr:uid="{00000000-0005-0000-0000-000023530000}"/>
    <cellStyle name="40% - uthevingsfarge 4 46 2 3" xfId="45182" xr:uid="{00000000-0005-0000-0000-000024530000}"/>
    <cellStyle name="40% - uthevingsfarge 4 46 2_4 manuell" xfId="53671" xr:uid="{FE696EBB-B0BD-48A1-ACFF-6746D72768E3}"/>
    <cellStyle name="40% - uthevingsfarge 4 46 3" xfId="4977" xr:uid="{00000000-0005-0000-0000-000026530000}"/>
    <cellStyle name="40% - uthevingsfarge 4 46 4" xfId="45183" xr:uid="{00000000-0005-0000-0000-000027530000}"/>
    <cellStyle name="40% - uthevingsfarge 4 46_4 manuell" xfId="53672" xr:uid="{BEFD0327-D8D1-4B9F-B50D-3CABB46C9A4C}"/>
    <cellStyle name="40% - uthevingsfarge 4 47" xfId="4978" xr:uid="{00000000-0005-0000-0000-000029530000}"/>
    <cellStyle name="40% - uthevingsfarge 4 47 2" xfId="4979" xr:uid="{00000000-0005-0000-0000-00002A530000}"/>
    <cellStyle name="40% - uthevingsfarge 4 47 2 2" xfId="4980" xr:uid="{00000000-0005-0000-0000-00002B530000}"/>
    <cellStyle name="40% - uthevingsfarge 4 47 2 3" xfId="45184" xr:uid="{00000000-0005-0000-0000-00002C530000}"/>
    <cellStyle name="40% - uthevingsfarge 4 47 2_4 manuell" xfId="53673" xr:uid="{B7F7E390-2C84-49F4-9BA4-002CB8E17A5E}"/>
    <cellStyle name="40% - uthevingsfarge 4 47 3" xfId="4981" xr:uid="{00000000-0005-0000-0000-00002E530000}"/>
    <cellStyle name="40% - uthevingsfarge 4 47 4" xfId="45185" xr:uid="{00000000-0005-0000-0000-00002F530000}"/>
    <cellStyle name="40% - uthevingsfarge 4 47_4 manuell" xfId="53674" xr:uid="{158BE6A3-ECFC-4969-88FE-62080B320D02}"/>
    <cellStyle name="40% - uthevingsfarge 4 48" xfId="4982" xr:uid="{00000000-0005-0000-0000-000031530000}"/>
    <cellStyle name="40% - uthevingsfarge 4 48 2" xfId="4983" xr:uid="{00000000-0005-0000-0000-000032530000}"/>
    <cellStyle name="40% - uthevingsfarge 4 48 2 2" xfId="4984" xr:uid="{00000000-0005-0000-0000-000033530000}"/>
    <cellStyle name="40% - uthevingsfarge 4 48 2 3" xfId="45186" xr:uid="{00000000-0005-0000-0000-000034530000}"/>
    <cellStyle name="40% - uthevingsfarge 4 48 2_4 manuell" xfId="53675" xr:uid="{BF53E383-9F35-4B66-BEB2-F59BFE707A30}"/>
    <cellStyle name="40% - uthevingsfarge 4 48 3" xfId="4985" xr:uid="{00000000-0005-0000-0000-000036530000}"/>
    <cellStyle name="40% - uthevingsfarge 4 48 4" xfId="45187" xr:uid="{00000000-0005-0000-0000-000037530000}"/>
    <cellStyle name="40% - uthevingsfarge 4 48_4 manuell" xfId="53676" xr:uid="{63F5CF6F-E1F4-40B8-9695-932F0A619D97}"/>
    <cellStyle name="40% - uthevingsfarge 4 49" xfId="4986" xr:uid="{00000000-0005-0000-0000-000039530000}"/>
    <cellStyle name="40% - uthevingsfarge 4 49 2" xfId="4987" xr:uid="{00000000-0005-0000-0000-00003A530000}"/>
    <cellStyle name="40% - uthevingsfarge 4 49 2 2" xfId="4988" xr:uid="{00000000-0005-0000-0000-00003B530000}"/>
    <cellStyle name="40% - uthevingsfarge 4 49 2 3" xfId="45188" xr:uid="{00000000-0005-0000-0000-00003C530000}"/>
    <cellStyle name="40% - uthevingsfarge 4 49 2_4 manuell" xfId="53677" xr:uid="{5BE078EF-CDB8-4B4A-8B6A-4D294DBA64C8}"/>
    <cellStyle name="40% - uthevingsfarge 4 49 3" xfId="4989" xr:uid="{00000000-0005-0000-0000-00003E530000}"/>
    <cellStyle name="40% - uthevingsfarge 4 49 4" xfId="45189" xr:uid="{00000000-0005-0000-0000-00003F530000}"/>
    <cellStyle name="40% - uthevingsfarge 4 49_4 manuell" xfId="53678" xr:uid="{1D489FFA-7A2D-4848-9B3A-3FE496DE8609}"/>
    <cellStyle name="40% - uthevingsfarge 4 5" xfId="4990" xr:uid="{00000000-0005-0000-0000-000041530000}"/>
    <cellStyle name="40% - uthevingsfarge 4 5 2" xfId="4991" xr:uid="{00000000-0005-0000-0000-000042530000}"/>
    <cellStyle name="40% - uthevingsfarge 4 5 2 2" xfId="4992" xr:uid="{00000000-0005-0000-0000-000043530000}"/>
    <cellStyle name="40% - uthevingsfarge 4 5 2 2 2" xfId="45190" xr:uid="{00000000-0005-0000-0000-000044530000}"/>
    <cellStyle name="40% - uthevingsfarge 4 5 2 2 2 2" xfId="45191" xr:uid="{00000000-0005-0000-0000-000045530000}"/>
    <cellStyle name="40% - uthevingsfarge 4 5 2 2 3" xfId="45192" xr:uid="{00000000-0005-0000-0000-000046530000}"/>
    <cellStyle name="40% - uthevingsfarge 4 5 2 2_3. Chng in credit spreads" xfId="45193" xr:uid="{00000000-0005-0000-0000-000047530000}"/>
    <cellStyle name="40% - uthevingsfarge 4 5 2 3" xfId="45194" xr:uid="{00000000-0005-0000-0000-000048530000}"/>
    <cellStyle name="40% - uthevingsfarge 4 5 2 3 2" xfId="45195" xr:uid="{00000000-0005-0000-0000-000049530000}"/>
    <cellStyle name="40% - uthevingsfarge 4 5 2 3 2 2" xfId="45196" xr:uid="{00000000-0005-0000-0000-00004A530000}"/>
    <cellStyle name="40% - uthevingsfarge 4 5 2 3 3" xfId="45197" xr:uid="{00000000-0005-0000-0000-00004B530000}"/>
    <cellStyle name="40% - uthevingsfarge 4 5 2 3_3. Chng in credit spreads" xfId="45198" xr:uid="{00000000-0005-0000-0000-00004C530000}"/>
    <cellStyle name="40% - uthevingsfarge 4 5 2 4" xfId="45199" xr:uid="{00000000-0005-0000-0000-00004D530000}"/>
    <cellStyle name="40% - uthevingsfarge 4 5 2 4 2" xfId="45200" xr:uid="{00000000-0005-0000-0000-00004E530000}"/>
    <cellStyle name="40% - uthevingsfarge 4 5 2 5" xfId="45201" xr:uid="{00000000-0005-0000-0000-00004F530000}"/>
    <cellStyle name="40% - uthevingsfarge 4 5 2_3. Chng in credit spreads" xfId="45202" xr:uid="{00000000-0005-0000-0000-000050530000}"/>
    <cellStyle name="40% - uthevingsfarge 4 5 3" xfId="4993" xr:uid="{00000000-0005-0000-0000-000051530000}"/>
    <cellStyle name="40% - uthevingsfarge 4 5 3 2" xfId="16626" xr:uid="{00000000-0005-0000-0000-000052530000}"/>
    <cellStyle name="40% - uthevingsfarge 4 5 3 2 2" xfId="45203" xr:uid="{00000000-0005-0000-0000-000053530000}"/>
    <cellStyle name="40% - uthevingsfarge 4 5 3 3" xfId="45204" xr:uid="{00000000-0005-0000-0000-000054530000}"/>
    <cellStyle name="40% - uthevingsfarge 4 5 3_3. Chng in credit spreads" xfId="45205" xr:uid="{00000000-0005-0000-0000-000055530000}"/>
    <cellStyle name="40% - uthevingsfarge 4 5 4" xfId="16627" xr:uid="{00000000-0005-0000-0000-000056530000}"/>
    <cellStyle name="40% - uthevingsfarge 4 5 4 2" xfId="45206" xr:uid="{00000000-0005-0000-0000-000057530000}"/>
    <cellStyle name="40% - uthevingsfarge 4 5 4 2 2" xfId="45207" xr:uid="{00000000-0005-0000-0000-000058530000}"/>
    <cellStyle name="40% - uthevingsfarge 4 5 4 3" xfId="45208" xr:uid="{00000000-0005-0000-0000-000059530000}"/>
    <cellStyle name="40% - uthevingsfarge 4 5 4_3. Chng in credit spreads" xfId="45209" xr:uid="{00000000-0005-0000-0000-00005A530000}"/>
    <cellStyle name="40% - uthevingsfarge 4 5 5" xfId="16628" xr:uid="{00000000-0005-0000-0000-00005B530000}"/>
    <cellStyle name="40% - uthevingsfarge 4 5 5 2" xfId="45210" xr:uid="{00000000-0005-0000-0000-00005C530000}"/>
    <cellStyle name="40% - uthevingsfarge 4 5 6" xfId="38352" xr:uid="{00000000-0005-0000-0000-00005D530000}"/>
    <cellStyle name="40% - uthevingsfarge 4 5 7" xfId="45211" xr:uid="{00000000-0005-0000-0000-00005E530000}"/>
    <cellStyle name="40% - uthevingsfarge 4 5 8" xfId="45212" xr:uid="{00000000-0005-0000-0000-00005F530000}"/>
    <cellStyle name="40% - uthevingsfarge 4 5 9" xfId="45213" xr:uid="{00000000-0005-0000-0000-000060530000}"/>
    <cellStyle name="40% - uthevingsfarge 4 5_3. Chng in credit spreads" xfId="45214" xr:uid="{00000000-0005-0000-0000-000061530000}"/>
    <cellStyle name="40% - uthevingsfarge 4 50" xfId="4994" xr:uid="{00000000-0005-0000-0000-000062530000}"/>
    <cellStyle name="40% - uthevingsfarge 4 50 2" xfId="4995" xr:uid="{00000000-0005-0000-0000-000063530000}"/>
    <cellStyle name="40% - uthevingsfarge 4 50 2 2" xfId="4996" xr:uid="{00000000-0005-0000-0000-000064530000}"/>
    <cellStyle name="40% - uthevingsfarge 4 50 2 3" xfId="45215" xr:uid="{00000000-0005-0000-0000-000065530000}"/>
    <cellStyle name="40% - uthevingsfarge 4 50 2_4 manuell" xfId="53679" xr:uid="{D2DF1D60-81B6-49AF-BA08-E84A141293D7}"/>
    <cellStyle name="40% - uthevingsfarge 4 50 3" xfId="4997" xr:uid="{00000000-0005-0000-0000-000067530000}"/>
    <cellStyle name="40% - uthevingsfarge 4 50 4" xfId="45216" xr:uid="{00000000-0005-0000-0000-000068530000}"/>
    <cellStyle name="40% - uthevingsfarge 4 50_4 manuell" xfId="53680" xr:uid="{80ED23F4-4614-443C-BB14-06F4B8E398D3}"/>
    <cellStyle name="40% - uthevingsfarge 4 51" xfId="4998" xr:uid="{00000000-0005-0000-0000-00006A530000}"/>
    <cellStyle name="40% - uthevingsfarge 4 51 2" xfId="4999" xr:uid="{00000000-0005-0000-0000-00006B530000}"/>
    <cellStyle name="40% - uthevingsfarge 4 51 2 2" xfId="5000" xr:uid="{00000000-0005-0000-0000-00006C530000}"/>
    <cellStyle name="40% - uthevingsfarge 4 51 2 3" xfId="45217" xr:uid="{00000000-0005-0000-0000-00006D530000}"/>
    <cellStyle name="40% - uthevingsfarge 4 51 2_4 manuell" xfId="53681" xr:uid="{40ADF08F-CA5E-42F5-A1AA-B503D89E0333}"/>
    <cellStyle name="40% - uthevingsfarge 4 51 3" xfId="5001" xr:uid="{00000000-0005-0000-0000-00006F530000}"/>
    <cellStyle name="40% - uthevingsfarge 4 51 4" xfId="45218" xr:uid="{00000000-0005-0000-0000-000070530000}"/>
    <cellStyle name="40% - uthevingsfarge 4 51_4 manuell" xfId="53682" xr:uid="{2E854CF4-6242-4F61-A491-C666B59990AA}"/>
    <cellStyle name="40% - uthevingsfarge 4 52" xfId="5002" xr:uid="{00000000-0005-0000-0000-000072530000}"/>
    <cellStyle name="40% - uthevingsfarge 4 52 2" xfId="5003" xr:uid="{00000000-0005-0000-0000-000073530000}"/>
    <cellStyle name="40% - uthevingsfarge 4 52 2 2" xfId="5004" xr:uid="{00000000-0005-0000-0000-000074530000}"/>
    <cellStyle name="40% - uthevingsfarge 4 52 2 3" xfId="45219" xr:uid="{00000000-0005-0000-0000-000075530000}"/>
    <cellStyle name="40% - uthevingsfarge 4 52 2_4 manuell" xfId="53683" xr:uid="{B537AED7-C16B-40B4-A126-895916D0438C}"/>
    <cellStyle name="40% - uthevingsfarge 4 52 3" xfId="5005" xr:uid="{00000000-0005-0000-0000-000077530000}"/>
    <cellStyle name="40% - uthevingsfarge 4 52 4" xfId="45220" xr:uid="{00000000-0005-0000-0000-000078530000}"/>
    <cellStyle name="40% - uthevingsfarge 4 52_4 manuell" xfId="53684" xr:uid="{C09E2516-38B6-4FC6-B650-C7A545DD2158}"/>
    <cellStyle name="40% - uthevingsfarge 4 53" xfId="5006" xr:uid="{00000000-0005-0000-0000-00007A530000}"/>
    <cellStyle name="40% - uthevingsfarge 4 53 2" xfId="5007" xr:uid="{00000000-0005-0000-0000-00007B530000}"/>
    <cellStyle name="40% - uthevingsfarge 4 53 2 2" xfId="5008" xr:uid="{00000000-0005-0000-0000-00007C530000}"/>
    <cellStyle name="40% - uthevingsfarge 4 53 2 3" xfId="45221" xr:uid="{00000000-0005-0000-0000-00007D530000}"/>
    <cellStyle name="40% - uthevingsfarge 4 53 2_4 manuell" xfId="53685" xr:uid="{AE9967E7-B3D7-4780-A9CC-4F42BC4EADC7}"/>
    <cellStyle name="40% - uthevingsfarge 4 53 3" xfId="5009" xr:uid="{00000000-0005-0000-0000-00007F530000}"/>
    <cellStyle name="40% - uthevingsfarge 4 53 4" xfId="45222" xr:uid="{00000000-0005-0000-0000-000080530000}"/>
    <cellStyle name="40% - uthevingsfarge 4 53_4 manuell" xfId="53686" xr:uid="{9F96C40C-F3D6-4609-AD9E-22306EE172D8}"/>
    <cellStyle name="40% - uthevingsfarge 4 54" xfId="5010" xr:uid="{00000000-0005-0000-0000-000082530000}"/>
    <cellStyle name="40% - uthevingsfarge 4 54 2" xfId="5011" xr:uid="{00000000-0005-0000-0000-000083530000}"/>
    <cellStyle name="40% - uthevingsfarge 4 54 2 2" xfId="5012" xr:uid="{00000000-0005-0000-0000-000084530000}"/>
    <cellStyle name="40% - uthevingsfarge 4 54 2 3" xfId="45223" xr:uid="{00000000-0005-0000-0000-000085530000}"/>
    <cellStyle name="40% - uthevingsfarge 4 54 2_4 manuell" xfId="53687" xr:uid="{4211B73D-1267-41E7-B129-9E2CBEE48C96}"/>
    <cellStyle name="40% - uthevingsfarge 4 54 3" xfId="5013" xr:uid="{00000000-0005-0000-0000-000087530000}"/>
    <cellStyle name="40% - uthevingsfarge 4 54 4" xfId="45224" xr:uid="{00000000-0005-0000-0000-000088530000}"/>
    <cellStyle name="40% - uthevingsfarge 4 54_4 manuell" xfId="53688" xr:uid="{253FA4EA-11B6-45C9-9DAC-75160537B291}"/>
    <cellStyle name="40% - uthevingsfarge 4 55" xfId="5014" xr:uid="{00000000-0005-0000-0000-00008A530000}"/>
    <cellStyle name="40% - uthevingsfarge 4 55 2" xfId="5015" xr:uid="{00000000-0005-0000-0000-00008B530000}"/>
    <cellStyle name="40% - uthevingsfarge 4 55 2 2" xfId="5016" xr:uid="{00000000-0005-0000-0000-00008C530000}"/>
    <cellStyle name="40% - uthevingsfarge 4 55 2 3" xfId="45225" xr:uid="{00000000-0005-0000-0000-00008D530000}"/>
    <cellStyle name="40% - uthevingsfarge 4 55 2_4 manuell" xfId="53689" xr:uid="{94B05532-06E6-4EDC-A261-48AA6EA63089}"/>
    <cellStyle name="40% - uthevingsfarge 4 55 3" xfId="5017" xr:uid="{00000000-0005-0000-0000-00008F530000}"/>
    <cellStyle name="40% - uthevingsfarge 4 55 4" xfId="45226" xr:uid="{00000000-0005-0000-0000-000090530000}"/>
    <cellStyle name="40% - uthevingsfarge 4 55_4 manuell" xfId="53690" xr:uid="{6F2FCA0C-5EB8-458D-9668-2AFA76C4928F}"/>
    <cellStyle name="40% - uthevingsfarge 4 56" xfId="5018" xr:uid="{00000000-0005-0000-0000-000092530000}"/>
    <cellStyle name="40% - uthevingsfarge 4 56 2" xfId="5019" xr:uid="{00000000-0005-0000-0000-000093530000}"/>
    <cellStyle name="40% - uthevingsfarge 4 56 2 2" xfId="5020" xr:uid="{00000000-0005-0000-0000-000094530000}"/>
    <cellStyle name="40% - uthevingsfarge 4 56 2 3" xfId="45227" xr:uid="{00000000-0005-0000-0000-000095530000}"/>
    <cellStyle name="40% - uthevingsfarge 4 56 2_4 manuell" xfId="53691" xr:uid="{5E1F6C6E-8C53-4110-AA12-B61CF3D4BB08}"/>
    <cellStyle name="40% - uthevingsfarge 4 56 3" xfId="5021" xr:uid="{00000000-0005-0000-0000-000097530000}"/>
    <cellStyle name="40% - uthevingsfarge 4 56 4" xfId="45228" xr:uid="{00000000-0005-0000-0000-000098530000}"/>
    <cellStyle name="40% - uthevingsfarge 4 56_4 manuell" xfId="53692" xr:uid="{5BF348D0-57BB-4A69-BE0D-9E9B9C194EEC}"/>
    <cellStyle name="40% - uthevingsfarge 4 57" xfId="5022" xr:uid="{00000000-0005-0000-0000-00009A530000}"/>
    <cellStyle name="40% - uthevingsfarge 4 57 2" xfId="5023" xr:uid="{00000000-0005-0000-0000-00009B530000}"/>
    <cellStyle name="40% - uthevingsfarge 4 57 2 2" xfId="5024" xr:uid="{00000000-0005-0000-0000-00009C530000}"/>
    <cellStyle name="40% - uthevingsfarge 4 57 2 3" xfId="45229" xr:uid="{00000000-0005-0000-0000-00009D530000}"/>
    <cellStyle name="40% - uthevingsfarge 4 57 2_4 manuell" xfId="53693" xr:uid="{CEF1033B-16E7-436C-9D36-92E249CED469}"/>
    <cellStyle name="40% - uthevingsfarge 4 57 3" xfId="5025" xr:uid="{00000000-0005-0000-0000-00009F530000}"/>
    <cellStyle name="40% - uthevingsfarge 4 57 4" xfId="45230" xr:uid="{00000000-0005-0000-0000-0000A0530000}"/>
    <cellStyle name="40% - uthevingsfarge 4 57_4 manuell" xfId="53694" xr:uid="{611C172C-EAE3-4B1B-8079-8611563CE4DB}"/>
    <cellStyle name="40% - uthevingsfarge 4 58" xfId="5026" xr:uid="{00000000-0005-0000-0000-0000A2530000}"/>
    <cellStyle name="40% - uthevingsfarge 4 58 2" xfId="5027" xr:uid="{00000000-0005-0000-0000-0000A3530000}"/>
    <cellStyle name="40% - uthevingsfarge 4 58 2 2" xfId="5028" xr:uid="{00000000-0005-0000-0000-0000A4530000}"/>
    <cellStyle name="40% - uthevingsfarge 4 58 2 3" xfId="45231" xr:uid="{00000000-0005-0000-0000-0000A5530000}"/>
    <cellStyle name="40% - uthevingsfarge 4 58 2_4 manuell" xfId="53695" xr:uid="{72ED1E70-68CB-4B0E-B749-C498E75BBDFD}"/>
    <cellStyle name="40% - uthevingsfarge 4 58 3" xfId="5029" xr:uid="{00000000-0005-0000-0000-0000A7530000}"/>
    <cellStyle name="40% - uthevingsfarge 4 58 4" xfId="45232" xr:uid="{00000000-0005-0000-0000-0000A8530000}"/>
    <cellStyle name="40% - uthevingsfarge 4 58_4 manuell" xfId="53696" xr:uid="{DA5CE15F-2EC8-4D4F-927A-650D614A58C8}"/>
    <cellStyle name="40% - uthevingsfarge 4 59" xfId="5030" xr:uid="{00000000-0005-0000-0000-0000AA530000}"/>
    <cellStyle name="40% - uthevingsfarge 4 59 2" xfId="5031" xr:uid="{00000000-0005-0000-0000-0000AB530000}"/>
    <cellStyle name="40% - uthevingsfarge 4 59 2 2" xfId="5032" xr:uid="{00000000-0005-0000-0000-0000AC530000}"/>
    <cellStyle name="40% - uthevingsfarge 4 59 2 3" xfId="45233" xr:uid="{00000000-0005-0000-0000-0000AD530000}"/>
    <cellStyle name="40% - uthevingsfarge 4 59 2_4 manuell" xfId="53697" xr:uid="{A01838A0-A80F-4F78-B25B-D9F439DED23B}"/>
    <cellStyle name="40% - uthevingsfarge 4 59 3" xfId="5033" xr:uid="{00000000-0005-0000-0000-0000AF530000}"/>
    <cellStyle name="40% - uthevingsfarge 4 59 4" xfId="45234" xr:uid="{00000000-0005-0000-0000-0000B0530000}"/>
    <cellStyle name="40% - uthevingsfarge 4 59_4 manuell" xfId="53698" xr:uid="{F7EA78F5-DF80-445B-AFA1-C2634B2F602A}"/>
    <cellStyle name="40% - uthevingsfarge 4 6" xfId="5034" xr:uid="{00000000-0005-0000-0000-0000B2530000}"/>
    <cellStyle name="40% - uthevingsfarge 4 6 2" xfId="5035" xr:uid="{00000000-0005-0000-0000-0000B3530000}"/>
    <cellStyle name="40% - uthevingsfarge 4 6 2 2" xfId="5036" xr:uid="{00000000-0005-0000-0000-0000B4530000}"/>
    <cellStyle name="40% - uthevingsfarge 4 6 2 2 2" xfId="45235" xr:uid="{00000000-0005-0000-0000-0000B5530000}"/>
    <cellStyle name="40% - uthevingsfarge 4 6 2 2_CC1" xfId="53699" xr:uid="{5035B5AC-17EF-48B9-A93F-4BD33E37ED0B}"/>
    <cellStyle name="40% - uthevingsfarge 4 6 2 3" xfId="45236" xr:uid="{00000000-0005-0000-0000-0000B6530000}"/>
    <cellStyle name="40% - uthevingsfarge 4 6 2 4" xfId="45237" xr:uid="{00000000-0005-0000-0000-0000B7530000}"/>
    <cellStyle name="40% - uthevingsfarge 4 6 2_3. Chng in credit spreads" xfId="45238" xr:uid="{00000000-0005-0000-0000-0000B8530000}"/>
    <cellStyle name="40% - uthevingsfarge 4 6 3" xfId="5037" xr:uid="{00000000-0005-0000-0000-0000B9530000}"/>
    <cellStyle name="40% - uthevingsfarge 4 6 3 2" xfId="16629" xr:uid="{00000000-0005-0000-0000-0000BA530000}"/>
    <cellStyle name="40% - uthevingsfarge 4 6 3 2 2" xfId="45239" xr:uid="{00000000-0005-0000-0000-0000BB530000}"/>
    <cellStyle name="40% - uthevingsfarge 4 6 3 3" xfId="45240" xr:uid="{00000000-0005-0000-0000-0000BC530000}"/>
    <cellStyle name="40% - uthevingsfarge 4 6 3_3. Chng in credit spreads" xfId="45241" xr:uid="{00000000-0005-0000-0000-0000BD530000}"/>
    <cellStyle name="40% - uthevingsfarge 4 6 4" xfId="16630" xr:uid="{00000000-0005-0000-0000-0000BE530000}"/>
    <cellStyle name="40% - uthevingsfarge 4 6 4 2" xfId="45242" xr:uid="{00000000-0005-0000-0000-0000BF530000}"/>
    <cellStyle name="40% - uthevingsfarge 4 6 5" xfId="16631" xr:uid="{00000000-0005-0000-0000-0000C0530000}"/>
    <cellStyle name="40% - uthevingsfarge 4 6 6" xfId="38353" xr:uid="{00000000-0005-0000-0000-0000C1530000}"/>
    <cellStyle name="40% - uthevingsfarge 4 6 7" xfId="45243" xr:uid="{00000000-0005-0000-0000-0000C2530000}"/>
    <cellStyle name="40% - uthevingsfarge 4 6 8" xfId="45244" xr:uid="{00000000-0005-0000-0000-0000C3530000}"/>
    <cellStyle name="40% - uthevingsfarge 4 6 9" xfId="45245" xr:uid="{00000000-0005-0000-0000-0000C4530000}"/>
    <cellStyle name="40% - uthevingsfarge 4 6_3. Chng in credit spreads" xfId="45246" xr:uid="{00000000-0005-0000-0000-0000C5530000}"/>
    <cellStyle name="40% - uthevingsfarge 4 60" xfId="16632" xr:uid="{00000000-0005-0000-0000-0000C6530000}"/>
    <cellStyle name="40% - uthevingsfarge 4 60 2" xfId="16633" xr:uid="{00000000-0005-0000-0000-0000C7530000}"/>
    <cellStyle name="40% - uthevingsfarge 4 60 2 2" xfId="35015" xr:uid="{00000000-0005-0000-0000-0000C8530000}"/>
    <cellStyle name="40% - uthevingsfarge 4 60 3" xfId="16634" xr:uid="{00000000-0005-0000-0000-0000C9530000}"/>
    <cellStyle name="40% - uthevingsfarge 4 60 4" xfId="34779" xr:uid="{00000000-0005-0000-0000-0000CA530000}"/>
    <cellStyle name="40% - uthevingsfarge 4 60_43 Manuell" xfId="54848" xr:uid="{CA3F620C-5957-47AE-9CB9-E4CAB5728D86}"/>
    <cellStyle name="40% - uthevingsfarge 4 61" xfId="16635" xr:uid="{00000000-0005-0000-0000-0000CC530000}"/>
    <cellStyle name="40% - uthevingsfarge 4 61 2" xfId="16636" xr:uid="{00000000-0005-0000-0000-0000CD530000}"/>
    <cellStyle name="40% - uthevingsfarge 4 61 2 2" xfId="35036" xr:uid="{00000000-0005-0000-0000-0000CE530000}"/>
    <cellStyle name="40% - uthevingsfarge 4 61 3" xfId="16637" xr:uid="{00000000-0005-0000-0000-0000CF530000}"/>
    <cellStyle name="40% - uthevingsfarge 4 61 4" xfId="34805" xr:uid="{00000000-0005-0000-0000-0000D0530000}"/>
    <cellStyle name="40% - uthevingsfarge 4 61_43 Manuell" xfId="54849" xr:uid="{7DD943DD-16A3-4407-9EC9-7C305C77BED2}"/>
    <cellStyle name="40% - uthevingsfarge 4 62" xfId="16638" xr:uid="{00000000-0005-0000-0000-0000D2530000}"/>
    <cellStyle name="40% - uthevingsfarge 4 62 2" xfId="16639" xr:uid="{00000000-0005-0000-0000-0000D3530000}"/>
    <cellStyle name="40% - uthevingsfarge 4 62 2 2" xfId="35003" xr:uid="{00000000-0005-0000-0000-0000D4530000}"/>
    <cellStyle name="40% - uthevingsfarge 4 62 3" xfId="34713" xr:uid="{00000000-0005-0000-0000-0000D5530000}"/>
    <cellStyle name="40% - uthevingsfarge 4 62_43 Manuell" xfId="54850" xr:uid="{D4612796-17EA-4E03-AB4E-708A25EEC509}"/>
    <cellStyle name="40% - uthevingsfarge 4 63" xfId="16640" xr:uid="{00000000-0005-0000-0000-0000D7530000}"/>
    <cellStyle name="40% - uthevingsfarge 4 63 2" xfId="34989" xr:uid="{00000000-0005-0000-0000-0000D8530000}"/>
    <cellStyle name="40% - uthevingsfarge 4 64" xfId="16641" xr:uid="{00000000-0005-0000-0000-0000D9530000}"/>
    <cellStyle name="40% - uthevingsfarge 4 64 2" xfId="35068" xr:uid="{00000000-0005-0000-0000-0000DA530000}"/>
    <cellStyle name="40% - uthevingsfarge 4 65" xfId="16642" xr:uid="{00000000-0005-0000-0000-0000DB530000}"/>
    <cellStyle name="40% - uthevingsfarge 4 65 2" xfId="34959" xr:uid="{00000000-0005-0000-0000-0000DC530000}"/>
    <cellStyle name="40% - uthevingsfarge 4 66" xfId="16643" xr:uid="{00000000-0005-0000-0000-0000DD530000}"/>
    <cellStyle name="40% - uthevingsfarge 4 66 2" xfId="35054" xr:uid="{00000000-0005-0000-0000-0000DE530000}"/>
    <cellStyle name="40% - uthevingsfarge 4 67" xfId="34928" xr:uid="{00000000-0005-0000-0000-0000DF530000}"/>
    <cellStyle name="40% - uthevingsfarge 4 68" xfId="45247" xr:uid="{00000000-0005-0000-0000-0000E0530000}"/>
    <cellStyle name="40% - uthevingsfarge 4 69" xfId="45248" xr:uid="{00000000-0005-0000-0000-0000E1530000}"/>
    <cellStyle name="40% - uthevingsfarge 4 7" xfId="5038" xr:uid="{00000000-0005-0000-0000-0000E2530000}"/>
    <cellStyle name="40% - uthevingsfarge 4 7 2" xfId="5039" xr:uid="{00000000-0005-0000-0000-0000E3530000}"/>
    <cellStyle name="40% - uthevingsfarge 4 7 2 2" xfId="5040" xr:uid="{00000000-0005-0000-0000-0000E4530000}"/>
    <cellStyle name="40% - uthevingsfarge 4 7 2 3" xfId="45249" xr:uid="{00000000-0005-0000-0000-0000E5530000}"/>
    <cellStyle name="40% - uthevingsfarge 4 7 2 4" xfId="45250" xr:uid="{00000000-0005-0000-0000-0000E6530000}"/>
    <cellStyle name="40% - uthevingsfarge 4 7 2_4 manuell" xfId="53700" xr:uid="{96BD08DF-0E9B-465B-B120-F77A5739D64E}"/>
    <cellStyle name="40% - uthevingsfarge 4 7 3" xfId="5041" xr:uid="{00000000-0005-0000-0000-0000E8530000}"/>
    <cellStyle name="40% - uthevingsfarge 4 7 3 2" xfId="16644" xr:uid="{00000000-0005-0000-0000-0000E9530000}"/>
    <cellStyle name="40% - uthevingsfarge 4 7 3_43 Manuell" xfId="54851" xr:uid="{A8982F0F-DA90-4027-80A8-8193B5A09D2D}"/>
    <cellStyle name="40% - uthevingsfarge 4 7 4" xfId="16645" xr:uid="{00000000-0005-0000-0000-0000EB530000}"/>
    <cellStyle name="40% - uthevingsfarge 4 7 5" xfId="16646" xr:uid="{00000000-0005-0000-0000-0000EC530000}"/>
    <cellStyle name="40% - uthevingsfarge 4 7 6" xfId="45251" xr:uid="{00000000-0005-0000-0000-0000ED530000}"/>
    <cellStyle name="40% - uthevingsfarge 4 7 7" xfId="45252" xr:uid="{00000000-0005-0000-0000-0000EE530000}"/>
    <cellStyle name="40% - uthevingsfarge 4 7 8" xfId="45253" xr:uid="{00000000-0005-0000-0000-0000EF530000}"/>
    <cellStyle name="40% - uthevingsfarge 4 7_3. Chng in credit spreads" xfId="45254" xr:uid="{00000000-0005-0000-0000-0000F0530000}"/>
    <cellStyle name="40% - uthevingsfarge 4 70" xfId="45255" xr:uid="{00000000-0005-0000-0000-0000F1530000}"/>
    <cellStyle name="40% - uthevingsfarge 4 71" xfId="45256" xr:uid="{00000000-0005-0000-0000-0000F2530000}"/>
    <cellStyle name="40% - uthevingsfarge 4 72" xfId="45257" xr:uid="{00000000-0005-0000-0000-0000F3530000}"/>
    <cellStyle name="40% - uthevingsfarge 4 73" xfId="45258" xr:uid="{00000000-0005-0000-0000-0000F4530000}"/>
    <cellStyle name="40% - uthevingsfarge 4 74" xfId="45259" xr:uid="{00000000-0005-0000-0000-0000F5530000}"/>
    <cellStyle name="40% - uthevingsfarge 4 8" xfId="5042" xr:uid="{00000000-0005-0000-0000-0000F6530000}"/>
    <cellStyle name="40% - uthevingsfarge 4 8 2" xfId="5043" xr:uid="{00000000-0005-0000-0000-0000F7530000}"/>
    <cellStyle name="40% - uthevingsfarge 4 8 2 2" xfId="5044" xr:uid="{00000000-0005-0000-0000-0000F8530000}"/>
    <cellStyle name="40% - uthevingsfarge 4 8 2 3" xfId="45260" xr:uid="{00000000-0005-0000-0000-0000F9530000}"/>
    <cellStyle name="40% - uthevingsfarge 4 8 2 4" xfId="45261" xr:uid="{00000000-0005-0000-0000-0000FA530000}"/>
    <cellStyle name="40% - uthevingsfarge 4 8 2_4 manuell" xfId="53701" xr:uid="{58063659-5ACD-4003-B159-8377DAFB655A}"/>
    <cellStyle name="40% - uthevingsfarge 4 8 3" xfId="5045" xr:uid="{00000000-0005-0000-0000-0000FC530000}"/>
    <cellStyle name="40% - uthevingsfarge 4 8 4" xfId="45262" xr:uid="{00000000-0005-0000-0000-0000FD530000}"/>
    <cellStyle name="40% - uthevingsfarge 4 8 5" xfId="45263" xr:uid="{00000000-0005-0000-0000-0000FE530000}"/>
    <cellStyle name="40% - uthevingsfarge 4 8_3. Chng in credit spreads" xfId="45264" xr:uid="{00000000-0005-0000-0000-0000FF530000}"/>
    <cellStyle name="40% - uthevingsfarge 4 9" xfId="5046" xr:uid="{00000000-0005-0000-0000-000000540000}"/>
    <cellStyle name="40% - uthevingsfarge 4 9 2" xfId="5047" xr:uid="{00000000-0005-0000-0000-000001540000}"/>
    <cellStyle name="40% - uthevingsfarge 4 9 2 2" xfId="5048" xr:uid="{00000000-0005-0000-0000-000002540000}"/>
    <cellStyle name="40% - uthevingsfarge 4 9 2 3" xfId="45265" xr:uid="{00000000-0005-0000-0000-000003540000}"/>
    <cellStyle name="40% - uthevingsfarge 4 9 2_4 manuell" xfId="53702" xr:uid="{21DFD38B-F526-4B61-B9CE-9194C6E67EC8}"/>
    <cellStyle name="40% - uthevingsfarge 4 9 3" xfId="5049" xr:uid="{00000000-0005-0000-0000-000005540000}"/>
    <cellStyle name="40% - uthevingsfarge 4 9 4" xfId="45266" xr:uid="{00000000-0005-0000-0000-000006540000}"/>
    <cellStyle name="40% - uthevingsfarge 4 9 5" xfId="45267" xr:uid="{00000000-0005-0000-0000-000007540000}"/>
    <cellStyle name="40% - uthevingsfarge 4 9_4 manuell" xfId="53703" xr:uid="{E36A0E07-4393-49A4-9BFA-B07FE76B8AF9}"/>
    <cellStyle name="40% - uthevingsfarge 4_4 manuell" xfId="53704" xr:uid="{85F6C2CE-3384-4A14-B385-B46C8FA701E6}"/>
    <cellStyle name="40% - uthevingsfarge 5" xfId="34654" xr:uid="{00000000-0005-0000-0000-00000A540000}"/>
    <cellStyle name="40% - uthevingsfarge 5 10" xfId="5050" xr:uid="{00000000-0005-0000-0000-00000B540000}"/>
    <cellStyle name="40% - uthevingsfarge 5 10 2" xfId="5051" xr:uid="{00000000-0005-0000-0000-00000C540000}"/>
    <cellStyle name="40% - uthevingsfarge 5 10 2 2" xfId="5052" xr:uid="{00000000-0005-0000-0000-00000D540000}"/>
    <cellStyle name="40% - uthevingsfarge 5 10 2 3" xfId="45268" xr:uid="{00000000-0005-0000-0000-00000E540000}"/>
    <cellStyle name="40% - uthevingsfarge 5 10 2_4 manuell" xfId="53705" xr:uid="{FDDDCEE7-881A-48E7-9B88-D92D4E20B620}"/>
    <cellStyle name="40% - uthevingsfarge 5 10 3" xfId="5053" xr:uid="{00000000-0005-0000-0000-000010540000}"/>
    <cellStyle name="40% - uthevingsfarge 5 10 4" xfId="45269" xr:uid="{00000000-0005-0000-0000-000011540000}"/>
    <cellStyle name="40% - uthevingsfarge 5 10 5" xfId="45270" xr:uid="{00000000-0005-0000-0000-000012540000}"/>
    <cellStyle name="40% - uthevingsfarge 5 10_4 manuell" xfId="53706" xr:uid="{CC28C45B-D29B-4972-A04B-7177D112E7AA}"/>
    <cellStyle name="40% - uthevingsfarge 5 11" xfId="5054" xr:uid="{00000000-0005-0000-0000-000014540000}"/>
    <cellStyle name="40% - uthevingsfarge 5 11 2" xfId="5055" xr:uid="{00000000-0005-0000-0000-000015540000}"/>
    <cellStyle name="40% - uthevingsfarge 5 11 2 2" xfId="5056" xr:uid="{00000000-0005-0000-0000-000016540000}"/>
    <cellStyle name="40% - uthevingsfarge 5 11 2 3" xfId="45271" xr:uid="{00000000-0005-0000-0000-000017540000}"/>
    <cellStyle name="40% - uthevingsfarge 5 11 2_4 manuell" xfId="53707" xr:uid="{2CFF4C42-9415-4DC9-8D1A-603D43F0AE50}"/>
    <cellStyle name="40% - uthevingsfarge 5 11 3" xfId="5057" xr:uid="{00000000-0005-0000-0000-000019540000}"/>
    <cellStyle name="40% - uthevingsfarge 5 11 4" xfId="45272" xr:uid="{00000000-0005-0000-0000-00001A540000}"/>
    <cellStyle name="40% - uthevingsfarge 5 11_4 manuell" xfId="53708" xr:uid="{4FA2BBD8-F7F3-4A47-8A1F-E4AD131561AB}"/>
    <cellStyle name="40% - uthevingsfarge 5 12" xfId="5058" xr:uid="{00000000-0005-0000-0000-00001C540000}"/>
    <cellStyle name="40% - uthevingsfarge 5 12 2" xfId="5059" xr:uid="{00000000-0005-0000-0000-00001D540000}"/>
    <cellStyle name="40% - uthevingsfarge 5 12 2 2" xfId="5060" xr:uid="{00000000-0005-0000-0000-00001E540000}"/>
    <cellStyle name="40% - uthevingsfarge 5 12 2 3" xfId="45273" xr:uid="{00000000-0005-0000-0000-00001F540000}"/>
    <cellStyle name="40% - uthevingsfarge 5 12 2_4 manuell" xfId="53709" xr:uid="{B2F17EEA-BF69-4F23-9E12-836CBCA65538}"/>
    <cellStyle name="40% - uthevingsfarge 5 12 3" xfId="5061" xr:uid="{00000000-0005-0000-0000-000021540000}"/>
    <cellStyle name="40% - uthevingsfarge 5 12 4" xfId="45274" xr:uid="{00000000-0005-0000-0000-000022540000}"/>
    <cellStyle name="40% - uthevingsfarge 5 12_4 manuell" xfId="53710" xr:uid="{EDE2E3DC-3178-4139-BCF6-936602EB91D7}"/>
    <cellStyle name="40% - uthevingsfarge 5 13" xfId="5062" xr:uid="{00000000-0005-0000-0000-000024540000}"/>
    <cellStyle name="40% - uthevingsfarge 5 13 2" xfId="5063" xr:uid="{00000000-0005-0000-0000-000025540000}"/>
    <cellStyle name="40% - uthevingsfarge 5 13 2 2" xfId="5064" xr:uid="{00000000-0005-0000-0000-000026540000}"/>
    <cellStyle name="40% - uthevingsfarge 5 13 2 3" xfId="45275" xr:uid="{00000000-0005-0000-0000-000027540000}"/>
    <cellStyle name="40% - uthevingsfarge 5 13 2_4 manuell" xfId="53711" xr:uid="{A2B59DBD-768E-419B-B704-E6F1E1B0CE69}"/>
    <cellStyle name="40% - uthevingsfarge 5 13 3" xfId="5065" xr:uid="{00000000-0005-0000-0000-000029540000}"/>
    <cellStyle name="40% - uthevingsfarge 5 13 4" xfId="45276" xr:uid="{00000000-0005-0000-0000-00002A540000}"/>
    <cellStyle name="40% - uthevingsfarge 5 13_4 manuell" xfId="53712" xr:uid="{EF53F646-80FD-4ABF-A124-30041792109B}"/>
    <cellStyle name="40% - uthevingsfarge 5 14" xfId="5066" xr:uid="{00000000-0005-0000-0000-00002C540000}"/>
    <cellStyle name="40% - uthevingsfarge 5 14 2" xfId="5067" xr:uid="{00000000-0005-0000-0000-00002D540000}"/>
    <cellStyle name="40% - uthevingsfarge 5 14 2 2" xfId="5068" xr:uid="{00000000-0005-0000-0000-00002E540000}"/>
    <cellStyle name="40% - uthevingsfarge 5 14 2 3" xfId="45277" xr:uid="{00000000-0005-0000-0000-00002F540000}"/>
    <cellStyle name="40% - uthevingsfarge 5 14 2_4 manuell" xfId="53713" xr:uid="{F68A2E15-5EC9-4F5B-A9EA-D03F17DF4B58}"/>
    <cellStyle name="40% - uthevingsfarge 5 14 3" xfId="5069" xr:uid="{00000000-0005-0000-0000-000031540000}"/>
    <cellStyle name="40% - uthevingsfarge 5 14 4" xfId="45278" xr:uid="{00000000-0005-0000-0000-000032540000}"/>
    <cellStyle name="40% - uthevingsfarge 5 14_4 manuell" xfId="53714" xr:uid="{EF58E2B5-0B4A-4E65-9190-E44806FE882D}"/>
    <cellStyle name="40% - uthevingsfarge 5 15" xfId="5070" xr:uid="{00000000-0005-0000-0000-000034540000}"/>
    <cellStyle name="40% - uthevingsfarge 5 15 2" xfId="5071" xr:uid="{00000000-0005-0000-0000-000035540000}"/>
    <cellStyle name="40% - uthevingsfarge 5 15 2 2" xfId="5072" xr:uid="{00000000-0005-0000-0000-000036540000}"/>
    <cellStyle name="40% - uthevingsfarge 5 15 2 3" xfId="45279" xr:uid="{00000000-0005-0000-0000-000037540000}"/>
    <cellStyle name="40% - uthevingsfarge 5 15 2_4 manuell" xfId="53715" xr:uid="{75804E07-12ED-45A7-92B3-F7D42F890B46}"/>
    <cellStyle name="40% - uthevingsfarge 5 15 3" xfId="5073" xr:uid="{00000000-0005-0000-0000-000039540000}"/>
    <cellStyle name="40% - uthevingsfarge 5 15 4" xfId="45280" xr:uid="{00000000-0005-0000-0000-00003A540000}"/>
    <cellStyle name="40% - uthevingsfarge 5 15_4 manuell" xfId="53716" xr:uid="{F1E432B7-9F70-4F01-87C1-7A3A81052E5A}"/>
    <cellStyle name="40% - uthevingsfarge 5 16" xfId="5074" xr:uid="{00000000-0005-0000-0000-00003C540000}"/>
    <cellStyle name="40% - uthevingsfarge 5 16 2" xfId="5075" xr:uid="{00000000-0005-0000-0000-00003D540000}"/>
    <cellStyle name="40% - uthevingsfarge 5 16 2 2" xfId="5076" xr:uid="{00000000-0005-0000-0000-00003E540000}"/>
    <cellStyle name="40% - uthevingsfarge 5 16 2 3" xfId="45281" xr:uid="{00000000-0005-0000-0000-00003F540000}"/>
    <cellStyle name="40% - uthevingsfarge 5 16 2_4 manuell" xfId="53717" xr:uid="{26C13AB6-DE77-426D-97BB-DB2541D07C9F}"/>
    <cellStyle name="40% - uthevingsfarge 5 16 3" xfId="5077" xr:uid="{00000000-0005-0000-0000-000041540000}"/>
    <cellStyle name="40% - uthevingsfarge 5 16 4" xfId="45282" xr:uid="{00000000-0005-0000-0000-000042540000}"/>
    <cellStyle name="40% - uthevingsfarge 5 16_4 manuell" xfId="53718" xr:uid="{37441258-D04F-4A02-A5BC-BD0CD8B0ED28}"/>
    <cellStyle name="40% - uthevingsfarge 5 17" xfId="5078" xr:uid="{00000000-0005-0000-0000-000044540000}"/>
    <cellStyle name="40% - uthevingsfarge 5 17 2" xfId="5079" xr:uid="{00000000-0005-0000-0000-000045540000}"/>
    <cellStyle name="40% - uthevingsfarge 5 17 2 2" xfId="5080" xr:uid="{00000000-0005-0000-0000-000046540000}"/>
    <cellStyle name="40% - uthevingsfarge 5 17 2 3" xfId="45283" xr:uid="{00000000-0005-0000-0000-000047540000}"/>
    <cellStyle name="40% - uthevingsfarge 5 17 2_4 manuell" xfId="53719" xr:uid="{AF260B24-8C86-495C-BFC8-604F6828E13D}"/>
    <cellStyle name="40% - uthevingsfarge 5 17 3" xfId="5081" xr:uid="{00000000-0005-0000-0000-000049540000}"/>
    <cellStyle name="40% - uthevingsfarge 5 17 4" xfId="45284" xr:uid="{00000000-0005-0000-0000-00004A540000}"/>
    <cellStyle name="40% - uthevingsfarge 5 17_4 manuell" xfId="53720" xr:uid="{AE8EDD1D-254B-44BB-9E81-F6C9892FFB39}"/>
    <cellStyle name="40% - uthevingsfarge 5 18" xfId="5082" xr:uid="{00000000-0005-0000-0000-00004C540000}"/>
    <cellStyle name="40% - uthevingsfarge 5 18 2" xfId="5083" xr:uid="{00000000-0005-0000-0000-00004D540000}"/>
    <cellStyle name="40% - uthevingsfarge 5 18 2 2" xfId="5084" xr:uid="{00000000-0005-0000-0000-00004E540000}"/>
    <cellStyle name="40% - uthevingsfarge 5 18 2 3" xfId="45285" xr:uid="{00000000-0005-0000-0000-00004F540000}"/>
    <cellStyle name="40% - uthevingsfarge 5 18 2_4 manuell" xfId="53721" xr:uid="{9D9A2E0B-6BEC-4205-9E75-4E18452E65B1}"/>
    <cellStyle name="40% - uthevingsfarge 5 18 3" xfId="5085" xr:uid="{00000000-0005-0000-0000-000051540000}"/>
    <cellStyle name="40% - uthevingsfarge 5 18 4" xfId="45286" xr:uid="{00000000-0005-0000-0000-000052540000}"/>
    <cellStyle name="40% - uthevingsfarge 5 18_4 manuell" xfId="53722" xr:uid="{9F8E68AB-A3A2-44C7-A8CA-D77C8FEC45B7}"/>
    <cellStyle name="40% - uthevingsfarge 5 19" xfId="5086" xr:uid="{00000000-0005-0000-0000-000054540000}"/>
    <cellStyle name="40% - uthevingsfarge 5 19 2" xfId="5087" xr:uid="{00000000-0005-0000-0000-000055540000}"/>
    <cellStyle name="40% - uthevingsfarge 5 19 2 2" xfId="5088" xr:uid="{00000000-0005-0000-0000-000056540000}"/>
    <cellStyle name="40% - uthevingsfarge 5 19 2 3" xfId="45287" xr:uid="{00000000-0005-0000-0000-000057540000}"/>
    <cellStyle name="40% - uthevingsfarge 5 19 2_4 manuell" xfId="53723" xr:uid="{9EA7393F-A64B-4287-A6C5-4273515558F8}"/>
    <cellStyle name="40% - uthevingsfarge 5 19 3" xfId="5089" xr:uid="{00000000-0005-0000-0000-000059540000}"/>
    <cellStyle name="40% - uthevingsfarge 5 19 4" xfId="45288" xr:uid="{00000000-0005-0000-0000-00005A540000}"/>
    <cellStyle name="40% - uthevingsfarge 5 19_4 manuell" xfId="53724" xr:uid="{67A5CA50-D87E-44F6-BC47-CE1AC6CCE62D}"/>
    <cellStyle name="40% - uthevingsfarge 5 2" xfId="5090" xr:uid="{00000000-0005-0000-0000-00005C540000}"/>
    <cellStyle name="40% - uthevingsfarge 5 2 10" xfId="16647" xr:uid="{00000000-0005-0000-0000-00005D540000}"/>
    <cellStyle name="40% - uthevingsfarge 5 2 10 2" xfId="16648" xr:uid="{00000000-0005-0000-0000-00005E540000}"/>
    <cellStyle name="40% - uthevingsfarge 5 2 10 3" xfId="16649" xr:uid="{00000000-0005-0000-0000-00005F540000}"/>
    <cellStyle name="40% - uthevingsfarge 5 2 10_43 Manuell" xfId="54852" xr:uid="{FEDF28C5-59C5-44EF-900D-A56FEBCCCC13}"/>
    <cellStyle name="40% - uthevingsfarge 5 2 11" xfId="16650" xr:uid="{00000000-0005-0000-0000-000061540000}"/>
    <cellStyle name="40% - uthevingsfarge 5 2 12" xfId="16651" xr:uid="{00000000-0005-0000-0000-000062540000}"/>
    <cellStyle name="40% - uthevingsfarge 5 2 13" xfId="45289" xr:uid="{00000000-0005-0000-0000-000063540000}"/>
    <cellStyle name="40% - uthevingsfarge 5 2 14" xfId="45290" xr:uid="{00000000-0005-0000-0000-000064540000}"/>
    <cellStyle name="40% - uthevingsfarge 5 2 15" xfId="45291" xr:uid="{00000000-0005-0000-0000-000065540000}"/>
    <cellStyle name="40% - uthevingsfarge 5 2 16" xfId="45292" xr:uid="{00000000-0005-0000-0000-000066540000}"/>
    <cellStyle name="40% - uthevingsfarge 5 2 2" xfId="5091" xr:uid="{00000000-0005-0000-0000-000067540000}"/>
    <cellStyle name="40% - uthevingsfarge 5 2 2 10" xfId="45293" xr:uid="{00000000-0005-0000-0000-000068540000}"/>
    <cellStyle name="40% - uthevingsfarge 5 2 2 11" xfId="45294" xr:uid="{00000000-0005-0000-0000-000069540000}"/>
    <cellStyle name="40% - uthevingsfarge 5 2 2 2" xfId="5092" xr:uid="{00000000-0005-0000-0000-00006A540000}"/>
    <cellStyle name="40% - uthevingsfarge 5 2 2 2 10" xfId="45295" xr:uid="{00000000-0005-0000-0000-00006B540000}"/>
    <cellStyle name="40% - uthevingsfarge 5 2 2 2 2" xfId="16652" xr:uid="{00000000-0005-0000-0000-00006C540000}"/>
    <cellStyle name="40% - uthevingsfarge 5 2 2 2 2 2" xfId="16653" xr:uid="{00000000-0005-0000-0000-00006D540000}"/>
    <cellStyle name="40% - uthevingsfarge 5 2 2 2 2 2 2" xfId="45296" xr:uid="{00000000-0005-0000-0000-00006E540000}"/>
    <cellStyle name="40% - uthevingsfarge 5 2 2 2 2 2 2 2" xfId="45297" xr:uid="{00000000-0005-0000-0000-00006F540000}"/>
    <cellStyle name="40% - uthevingsfarge 5 2 2 2 2 2 3" xfId="45298" xr:uid="{00000000-0005-0000-0000-000070540000}"/>
    <cellStyle name="40% - uthevingsfarge 5 2 2 2 2 2_3. Chng in credit spreads" xfId="45299" xr:uid="{00000000-0005-0000-0000-000071540000}"/>
    <cellStyle name="40% - uthevingsfarge 5 2 2 2 2 3" xfId="16654" xr:uid="{00000000-0005-0000-0000-000072540000}"/>
    <cellStyle name="40% - uthevingsfarge 5 2 2 2 2 3 2" xfId="45300" xr:uid="{00000000-0005-0000-0000-000073540000}"/>
    <cellStyle name="40% - uthevingsfarge 5 2 2 2 2 4" xfId="45301" xr:uid="{00000000-0005-0000-0000-000074540000}"/>
    <cellStyle name="40% - uthevingsfarge 5 2 2 2 2 5" xfId="45302" xr:uid="{00000000-0005-0000-0000-000075540000}"/>
    <cellStyle name="40% - uthevingsfarge 5 2 2 2 2 6" xfId="45303" xr:uid="{00000000-0005-0000-0000-000076540000}"/>
    <cellStyle name="40% - uthevingsfarge 5 2 2 2 2_3. Chng in credit spreads" xfId="45304" xr:uid="{00000000-0005-0000-0000-000077540000}"/>
    <cellStyle name="40% - uthevingsfarge 5 2 2 2 3" xfId="16655" xr:uid="{00000000-0005-0000-0000-000078540000}"/>
    <cellStyle name="40% - uthevingsfarge 5 2 2 2 3 2" xfId="16656" xr:uid="{00000000-0005-0000-0000-000079540000}"/>
    <cellStyle name="40% - uthevingsfarge 5 2 2 2 3 2 2" xfId="45305" xr:uid="{00000000-0005-0000-0000-00007A540000}"/>
    <cellStyle name="40% - uthevingsfarge 5 2 2 2 3 2 2 2" xfId="45306" xr:uid="{00000000-0005-0000-0000-00007B540000}"/>
    <cellStyle name="40% - uthevingsfarge 5 2 2 2 3 2 3" xfId="45307" xr:uid="{00000000-0005-0000-0000-00007C540000}"/>
    <cellStyle name="40% - uthevingsfarge 5 2 2 2 3 2_3. Chng in credit spreads" xfId="45308" xr:uid="{00000000-0005-0000-0000-00007D540000}"/>
    <cellStyle name="40% - uthevingsfarge 5 2 2 2 3 3" xfId="16657" xr:uid="{00000000-0005-0000-0000-00007E540000}"/>
    <cellStyle name="40% - uthevingsfarge 5 2 2 2 3 3 2" xfId="45309" xr:uid="{00000000-0005-0000-0000-00007F540000}"/>
    <cellStyle name="40% - uthevingsfarge 5 2 2 2 3 4" xfId="45310" xr:uid="{00000000-0005-0000-0000-000080540000}"/>
    <cellStyle name="40% - uthevingsfarge 5 2 2 2 3 5" xfId="45311" xr:uid="{00000000-0005-0000-0000-000081540000}"/>
    <cellStyle name="40% - uthevingsfarge 5 2 2 2 3 6" xfId="45312" xr:uid="{00000000-0005-0000-0000-000082540000}"/>
    <cellStyle name="40% - uthevingsfarge 5 2 2 2 3_3. Chng in credit spreads" xfId="45313" xr:uid="{00000000-0005-0000-0000-000083540000}"/>
    <cellStyle name="40% - uthevingsfarge 5 2 2 2 4" xfId="16658" xr:uid="{00000000-0005-0000-0000-000084540000}"/>
    <cellStyle name="40% - uthevingsfarge 5 2 2 2 4 2" xfId="16659" xr:uid="{00000000-0005-0000-0000-000085540000}"/>
    <cellStyle name="40% - uthevingsfarge 5 2 2 2 4 2 2" xfId="45314" xr:uid="{00000000-0005-0000-0000-000086540000}"/>
    <cellStyle name="40% - uthevingsfarge 5 2 2 2 4 3" xfId="16660" xr:uid="{00000000-0005-0000-0000-000087540000}"/>
    <cellStyle name="40% - uthevingsfarge 5 2 2 2 4 4" xfId="45315" xr:uid="{00000000-0005-0000-0000-000088540000}"/>
    <cellStyle name="40% - uthevingsfarge 5 2 2 2 4 5" xfId="45316" xr:uid="{00000000-0005-0000-0000-000089540000}"/>
    <cellStyle name="40% - uthevingsfarge 5 2 2 2 4 6" xfId="45317" xr:uid="{00000000-0005-0000-0000-00008A540000}"/>
    <cellStyle name="40% - uthevingsfarge 5 2 2 2 4_3. Chng in credit spreads" xfId="45318" xr:uid="{00000000-0005-0000-0000-00008B540000}"/>
    <cellStyle name="40% - uthevingsfarge 5 2 2 2 5" xfId="16661" xr:uid="{00000000-0005-0000-0000-00008C540000}"/>
    <cellStyle name="40% - uthevingsfarge 5 2 2 2 5 2" xfId="16662" xr:uid="{00000000-0005-0000-0000-00008D540000}"/>
    <cellStyle name="40% - uthevingsfarge 5 2 2 2 5 2 2" xfId="45319" xr:uid="{00000000-0005-0000-0000-00008E540000}"/>
    <cellStyle name="40% - uthevingsfarge 5 2 2 2 5 3" xfId="16663" xr:uid="{00000000-0005-0000-0000-00008F540000}"/>
    <cellStyle name="40% - uthevingsfarge 5 2 2 2 5 4" xfId="45320" xr:uid="{00000000-0005-0000-0000-000090540000}"/>
    <cellStyle name="40% - uthevingsfarge 5 2 2 2 5 5" xfId="45321" xr:uid="{00000000-0005-0000-0000-000091540000}"/>
    <cellStyle name="40% - uthevingsfarge 5 2 2 2 5_3. Chng in credit spreads" xfId="45322" xr:uid="{00000000-0005-0000-0000-000092540000}"/>
    <cellStyle name="40% - uthevingsfarge 5 2 2 2 6" xfId="16664" xr:uid="{00000000-0005-0000-0000-000093540000}"/>
    <cellStyle name="40% - uthevingsfarge 5 2 2 2 6 2" xfId="45323" xr:uid="{00000000-0005-0000-0000-000094540000}"/>
    <cellStyle name="40% - uthevingsfarge 5 2 2 2 7" xfId="16665" xr:uid="{00000000-0005-0000-0000-000095540000}"/>
    <cellStyle name="40% - uthevingsfarge 5 2 2 2 8" xfId="45324" xr:uid="{00000000-0005-0000-0000-000096540000}"/>
    <cellStyle name="40% - uthevingsfarge 5 2 2 2 9" xfId="45325" xr:uid="{00000000-0005-0000-0000-000097540000}"/>
    <cellStyle name="40% - uthevingsfarge 5 2 2 2_3. Chng in credit spreads" xfId="45326" xr:uid="{00000000-0005-0000-0000-000098540000}"/>
    <cellStyle name="40% - uthevingsfarge 5 2 2 3" xfId="16666" xr:uid="{00000000-0005-0000-0000-000099540000}"/>
    <cellStyle name="40% - uthevingsfarge 5 2 2 3 2" xfId="16667" xr:uid="{00000000-0005-0000-0000-00009A540000}"/>
    <cellStyle name="40% - uthevingsfarge 5 2 2 3 2 2" xfId="45327" xr:uid="{00000000-0005-0000-0000-00009B540000}"/>
    <cellStyle name="40% - uthevingsfarge 5 2 2 3 2 2 2" xfId="45328" xr:uid="{00000000-0005-0000-0000-00009C540000}"/>
    <cellStyle name="40% - uthevingsfarge 5 2 2 3 2 3" xfId="45329" xr:uid="{00000000-0005-0000-0000-00009D540000}"/>
    <cellStyle name="40% - uthevingsfarge 5 2 2 3 2_3. Chng in credit spreads" xfId="45330" xr:uid="{00000000-0005-0000-0000-00009E540000}"/>
    <cellStyle name="40% - uthevingsfarge 5 2 2 3 3" xfId="16668" xr:uid="{00000000-0005-0000-0000-00009F540000}"/>
    <cellStyle name="40% - uthevingsfarge 5 2 2 3 3 2" xfId="45331" xr:uid="{00000000-0005-0000-0000-0000A0540000}"/>
    <cellStyle name="40% - uthevingsfarge 5 2 2 3 4" xfId="45332" xr:uid="{00000000-0005-0000-0000-0000A1540000}"/>
    <cellStyle name="40% - uthevingsfarge 5 2 2 3 5" xfId="45333" xr:uid="{00000000-0005-0000-0000-0000A2540000}"/>
    <cellStyle name="40% - uthevingsfarge 5 2 2 3 6" xfId="45334" xr:uid="{00000000-0005-0000-0000-0000A3540000}"/>
    <cellStyle name="40% - uthevingsfarge 5 2 2 3_3. Chng in credit spreads" xfId="45335" xr:uid="{00000000-0005-0000-0000-0000A4540000}"/>
    <cellStyle name="40% - uthevingsfarge 5 2 2 4" xfId="16669" xr:uid="{00000000-0005-0000-0000-0000A5540000}"/>
    <cellStyle name="40% - uthevingsfarge 5 2 2 4 2" xfId="16670" xr:uid="{00000000-0005-0000-0000-0000A6540000}"/>
    <cellStyle name="40% - uthevingsfarge 5 2 2 4 2 2" xfId="45336" xr:uid="{00000000-0005-0000-0000-0000A7540000}"/>
    <cellStyle name="40% - uthevingsfarge 5 2 2 4 2 2 2" xfId="45337" xr:uid="{00000000-0005-0000-0000-0000A8540000}"/>
    <cellStyle name="40% - uthevingsfarge 5 2 2 4 2 3" xfId="45338" xr:uid="{00000000-0005-0000-0000-0000A9540000}"/>
    <cellStyle name="40% - uthevingsfarge 5 2 2 4 2_3. Chng in credit spreads" xfId="45339" xr:uid="{00000000-0005-0000-0000-0000AA540000}"/>
    <cellStyle name="40% - uthevingsfarge 5 2 2 4 3" xfId="16671" xr:uid="{00000000-0005-0000-0000-0000AB540000}"/>
    <cellStyle name="40% - uthevingsfarge 5 2 2 4 3 2" xfId="45340" xr:uid="{00000000-0005-0000-0000-0000AC540000}"/>
    <cellStyle name="40% - uthevingsfarge 5 2 2 4 4" xfId="45341" xr:uid="{00000000-0005-0000-0000-0000AD540000}"/>
    <cellStyle name="40% - uthevingsfarge 5 2 2 4 5" xfId="45342" xr:uid="{00000000-0005-0000-0000-0000AE540000}"/>
    <cellStyle name="40% - uthevingsfarge 5 2 2 4 6" xfId="45343" xr:uid="{00000000-0005-0000-0000-0000AF540000}"/>
    <cellStyle name="40% - uthevingsfarge 5 2 2 4_3. Chng in credit spreads" xfId="45344" xr:uid="{00000000-0005-0000-0000-0000B0540000}"/>
    <cellStyle name="40% - uthevingsfarge 5 2 2 5" xfId="16672" xr:uid="{00000000-0005-0000-0000-0000B1540000}"/>
    <cellStyle name="40% - uthevingsfarge 5 2 2 5 2" xfId="16673" xr:uid="{00000000-0005-0000-0000-0000B2540000}"/>
    <cellStyle name="40% - uthevingsfarge 5 2 2 5 2 2" xfId="45345" xr:uid="{00000000-0005-0000-0000-0000B3540000}"/>
    <cellStyle name="40% - uthevingsfarge 5 2 2 5 2 2 2" xfId="45346" xr:uid="{00000000-0005-0000-0000-0000B4540000}"/>
    <cellStyle name="40% - uthevingsfarge 5 2 2 5 2 3" xfId="45347" xr:uid="{00000000-0005-0000-0000-0000B5540000}"/>
    <cellStyle name="40% - uthevingsfarge 5 2 2 5 2_3. Chng in credit spreads" xfId="45348" xr:uid="{00000000-0005-0000-0000-0000B6540000}"/>
    <cellStyle name="40% - uthevingsfarge 5 2 2 5 3" xfId="16674" xr:uid="{00000000-0005-0000-0000-0000B7540000}"/>
    <cellStyle name="40% - uthevingsfarge 5 2 2 5 3 2" xfId="45349" xr:uid="{00000000-0005-0000-0000-0000B8540000}"/>
    <cellStyle name="40% - uthevingsfarge 5 2 2 5 4" xfId="45350" xr:uid="{00000000-0005-0000-0000-0000B9540000}"/>
    <cellStyle name="40% - uthevingsfarge 5 2 2 5 5" xfId="45351" xr:uid="{00000000-0005-0000-0000-0000BA540000}"/>
    <cellStyle name="40% - uthevingsfarge 5 2 2 5 6" xfId="45352" xr:uid="{00000000-0005-0000-0000-0000BB540000}"/>
    <cellStyle name="40% - uthevingsfarge 5 2 2 5_3. Chng in credit spreads" xfId="45353" xr:uid="{00000000-0005-0000-0000-0000BC540000}"/>
    <cellStyle name="40% - uthevingsfarge 5 2 2 6" xfId="16675" xr:uid="{00000000-0005-0000-0000-0000BD540000}"/>
    <cellStyle name="40% - uthevingsfarge 5 2 2 6 2" xfId="16676" xr:uid="{00000000-0005-0000-0000-0000BE540000}"/>
    <cellStyle name="40% - uthevingsfarge 5 2 2 6 2 2" xfId="45354" xr:uid="{00000000-0005-0000-0000-0000BF540000}"/>
    <cellStyle name="40% - uthevingsfarge 5 2 2 6 3" xfId="16677" xr:uid="{00000000-0005-0000-0000-0000C0540000}"/>
    <cellStyle name="40% - uthevingsfarge 5 2 2 6 4" xfId="45355" xr:uid="{00000000-0005-0000-0000-0000C1540000}"/>
    <cellStyle name="40% - uthevingsfarge 5 2 2 6 5" xfId="45356" xr:uid="{00000000-0005-0000-0000-0000C2540000}"/>
    <cellStyle name="40% - uthevingsfarge 5 2 2 6 6" xfId="45357" xr:uid="{00000000-0005-0000-0000-0000C3540000}"/>
    <cellStyle name="40% - uthevingsfarge 5 2 2 6_3. Chng in credit spreads" xfId="45358" xr:uid="{00000000-0005-0000-0000-0000C4540000}"/>
    <cellStyle name="40% - uthevingsfarge 5 2 2 7" xfId="16678" xr:uid="{00000000-0005-0000-0000-0000C5540000}"/>
    <cellStyle name="40% - uthevingsfarge 5 2 2 7 2" xfId="45359" xr:uid="{00000000-0005-0000-0000-0000C6540000}"/>
    <cellStyle name="40% - uthevingsfarge 5 2 2 8" xfId="38354" xr:uid="{00000000-0005-0000-0000-0000C7540000}"/>
    <cellStyle name="40% - uthevingsfarge 5 2 2 9" xfId="45360" xr:uid="{00000000-0005-0000-0000-0000C8540000}"/>
    <cellStyle name="40% - uthevingsfarge 5 2 2_3. Chng in credit spreads" xfId="45361" xr:uid="{00000000-0005-0000-0000-0000C9540000}"/>
    <cellStyle name="40% - uthevingsfarge 5 2 3" xfId="12447" xr:uid="{00000000-0005-0000-0000-0000CA540000}"/>
    <cellStyle name="40% - uthevingsfarge 5 2 3 10" xfId="45362" xr:uid="{00000000-0005-0000-0000-0000CB540000}"/>
    <cellStyle name="40% - uthevingsfarge 5 2 3 2" xfId="16679" xr:uid="{00000000-0005-0000-0000-0000CC540000}"/>
    <cellStyle name="40% - uthevingsfarge 5 2 3 2 2" xfId="16680" xr:uid="{00000000-0005-0000-0000-0000CD540000}"/>
    <cellStyle name="40% - uthevingsfarge 5 2 3 2 2 2" xfId="45363" xr:uid="{00000000-0005-0000-0000-0000CE540000}"/>
    <cellStyle name="40% - uthevingsfarge 5 2 3 2 2 2 2" xfId="45364" xr:uid="{00000000-0005-0000-0000-0000CF540000}"/>
    <cellStyle name="40% - uthevingsfarge 5 2 3 2 2 3" xfId="45365" xr:uid="{00000000-0005-0000-0000-0000D0540000}"/>
    <cellStyle name="40% - uthevingsfarge 5 2 3 2 2_3. Chng in credit spreads" xfId="45366" xr:uid="{00000000-0005-0000-0000-0000D1540000}"/>
    <cellStyle name="40% - uthevingsfarge 5 2 3 2 3" xfId="16681" xr:uid="{00000000-0005-0000-0000-0000D2540000}"/>
    <cellStyle name="40% - uthevingsfarge 5 2 3 2 3 2" xfId="45367" xr:uid="{00000000-0005-0000-0000-0000D3540000}"/>
    <cellStyle name="40% - uthevingsfarge 5 2 3 2 3 2 2" xfId="45368" xr:uid="{00000000-0005-0000-0000-0000D4540000}"/>
    <cellStyle name="40% - uthevingsfarge 5 2 3 2 3 3" xfId="45369" xr:uid="{00000000-0005-0000-0000-0000D5540000}"/>
    <cellStyle name="40% - uthevingsfarge 5 2 3 2 3_3. Chng in credit spreads" xfId="45370" xr:uid="{00000000-0005-0000-0000-0000D6540000}"/>
    <cellStyle name="40% - uthevingsfarge 5 2 3 2 4" xfId="45371" xr:uid="{00000000-0005-0000-0000-0000D7540000}"/>
    <cellStyle name="40% - uthevingsfarge 5 2 3 2 4 2" xfId="45372" xr:uid="{00000000-0005-0000-0000-0000D8540000}"/>
    <cellStyle name="40% - uthevingsfarge 5 2 3 2 4 2 2" xfId="45373" xr:uid="{00000000-0005-0000-0000-0000D9540000}"/>
    <cellStyle name="40% - uthevingsfarge 5 2 3 2 4 3" xfId="45374" xr:uid="{00000000-0005-0000-0000-0000DA540000}"/>
    <cellStyle name="40% - uthevingsfarge 5 2 3 2 4_3. Chng in credit spreads" xfId="45375" xr:uid="{00000000-0005-0000-0000-0000DB540000}"/>
    <cellStyle name="40% - uthevingsfarge 5 2 3 2 5" xfId="45376" xr:uid="{00000000-0005-0000-0000-0000DC540000}"/>
    <cellStyle name="40% - uthevingsfarge 5 2 3 2 5 2" xfId="45377" xr:uid="{00000000-0005-0000-0000-0000DD540000}"/>
    <cellStyle name="40% - uthevingsfarge 5 2 3 2 6" xfId="45378" xr:uid="{00000000-0005-0000-0000-0000DE540000}"/>
    <cellStyle name="40% - uthevingsfarge 5 2 3 2_3. Chng in credit spreads" xfId="45379" xr:uid="{00000000-0005-0000-0000-0000DF540000}"/>
    <cellStyle name="40% - uthevingsfarge 5 2 3 3" xfId="16682" xr:uid="{00000000-0005-0000-0000-0000E0540000}"/>
    <cellStyle name="40% - uthevingsfarge 5 2 3 3 2" xfId="16683" xr:uid="{00000000-0005-0000-0000-0000E1540000}"/>
    <cellStyle name="40% - uthevingsfarge 5 2 3 3 2 2" xfId="45380" xr:uid="{00000000-0005-0000-0000-0000E2540000}"/>
    <cellStyle name="40% - uthevingsfarge 5 2 3 3 2 2 2" xfId="45381" xr:uid="{00000000-0005-0000-0000-0000E3540000}"/>
    <cellStyle name="40% - uthevingsfarge 5 2 3 3 2 3" xfId="45382" xr:uid="{00000000-0005-0000-0000-0000E4540000}"/>
    <cellStyle name="40% - uthevingsfarge 5 2 3 3 2_3. Chng in credit spreads" xfId="45383" xr:uid="{00000000-0005-0000-0000-0000E5540000}"/>
    <cellStyle name="40% - uthevingsfarge 5 2 3 3 3" xfId="16684" xr:uid="{00000000-0005-0000-0000-0000E6540000}"/>
    <cellStyle name="40% - uthevingsfarge 5 2 3 3 3 2" xfId="45384" xr:uid="{00000000-0005-0000-0000-0000E7540000}"/>
    <cellStyle name="40% - uthevingsfarge 5 2 3 3 4" xfId="45385" xr:uid="{00000000-0005-0000-0000-0000E8540000}"/>
    <cellStyle name="40% - uthevingsfarge 5 2 3 3 5" xfId="45386" xr:uid="{00000000-0005-0000-0000-0000E9540000}"/>
    <cellStyle name="40% - uthevingsfarge 5 2 3 3 6" xfId="45387" xr:uid="{00000000-0005-0000-0000-0000EA540000}"/>
    <cellStyle name="40% - uthevingsfarge 5 2 3 3_3. Chng in credit spreads" xfId="45388" xr:uid="{00000000-0005-0000-0000-0000EB540000}"/>
    <cellStyle name="40% - uthevingsfarge 5 2 3 4" xfId="16685" xr:uid="{00000000-0005-0000-0000-0000EC540000}"/>
    <cellStyle name="40% - uthevingsfarge 5 2 3 4 2" xfId="16686" xr:uid="{00000000-0005-0000-0000-0000ED540000}"/>
    <cellStyle name="40% - uthevingsfarge 5 2 3 4 2 2" xfId="45389" xr:uid="{00000000-0005-0000-0000-0000EE540000}"/>
    <cellStyle name="40% - uthevingsfarge 5 2 3 4 3" xfId="16687" xr:uid="{00000000-0005-0000-0000-0000EF540000}"/>
    <cellStyle name="40% - uthevingsfarge 5 2 3 4 4" xfId="45390" xr:uid="{00000000-0005-0000-0000-0000F0540000}"/>
    <cellStyle name="40% - uthevingsfarge 5 2 3 4 5" xfId="45391" xr:uid="{00000000-0005-0000-0000-0000F1540000}"/>
    <cellStyle name="40% - uthevingsfarge 5 2 3 4 6" xfId="45392" xr:uid="{00000000-0005-0000-0000-0000F2540000}"/>
    <cellStyle name="40% - uthevingsfarge 5 2 3 4_3. Chng in credit spreads" xfId="45393" xr:uid="{00000000-0005-0000-0000-0000F3540000}"/>
    <cellStyle name="40% - uthevingsfarge 5 2 3 5" xfId="16688" xr:uid="{00000000-0005-0000-0000-0000F4540000}"/>
    <cellStyle name="40% - uthevingsfarge 5 2 3 5 2" xfId="16689" xr:uid="{00000000-0005-0000-0000-0000F5540000}"/>
    <cellStyle name="40% - uthevingsfarge 5 2 3 5 2 2" xfId="45394" xr:uid="{00000000-0005-0000-0000-0000F6540000}"/>
    <cellStyle name="40% - uthevingsfarge 5 2 3 5 3" xfId="16690" xr:uid="{00000000-0005-0000-0000-0000F7540000}"/>
    <cellStyle name="40% - uthevingsfarge 5 2 3 5 4" xfId="45395" xr:uid="{00000000-0005-0000-0000-0000F8540000}"/>
    <cellStyle name="40% - uthevingsfarge 5 2 3 5 5" xfId="45396" xr:uid="{00000000-0005-0000-0000-0000F9540000}"/>
    <cellStyle name="40% - uthevingsfarge 5 2 3 5 6" xfId="45397" xr:uid="{00000000-0005-0000-0000-0000FA540000}"/>
    <cellStyle name="40% - uthevingsfarge 5 2 3 5_3. Chng in credit spreads" xfId="45398" xr:uid="{00000000-0005-0000-0000-0000FB540000}"/>
    <cellStyle name="40% - uthevingsfarge 5 2 3 6" xfId="16691" xr:uid="{00000000-0005-0000-0000-0000FC540000}"/>
    <cellStyle name="40% - uthevingsfarge 5 2 3 6 2" xfId="45399" xr:uid="{00000000-0005-0000-0000-0000FD540000}"/>
    <cellStyle name="40% - uthevingsfarge 5 2 3 6 2 2" xfId="45400" xr:uid="{00000000-0005-0000-0000-0000FE540000}"/>
    <cellStyle name="40% - uthevingsfarge 5 2 3 6 3" xfId="45401" xr:uid="{00000000-0005-0000-0000-0000FF540000}"/>
    <cellStyle name="40% - uthevingsfarge 5 2 3 6_3. Chng in credit spreads" xfId="45402" xr:uid="{00000000-0005-0000-0000-000000550000}"/>
    <cellStyle name="40% - uthevingsfarge 5 2 3 7" xfId="16692" xr:uid="{00000000-0005-0000-0000-000001550000}"/>
    <cellStyle name="40% - uthevingsfarge 5 2 3 7 2" xfId="45403" xr:uid="{00000000-0005-0000-0000-000002550000}"/>
    <cellStyle name="40% - uthevingsfarge 5 2 3 8" xfId="38355" xr:uid="{00000000-0005-0000-0000-000003550000}"/>
    <cellStyle name="40% - uthevingsfarge 5 2 3 9" xfId="45404" xr:uid="{00000000-0005-0000-0000-000004550000}"/>
    <cellStyle name="40% - uthevingsfarge 5 2 3_3. Chng in credit spreads" xfId="45405" xr:uid="{00000000-0005-0000-0000-000005550000}"/>
    <cellStyle name="40% - uthevingsfarge 5 2 4" xfId="16693" xr:uid="{00000000-0005-0000-0000-000006550000}"/>
    <cellStyle name="40% - uthevingsfarge 5 2 4 2" xfId="16694" xr:uid="{00000000-0005-0000-0000-000007550000}"/>
    <cellStyle name="40% - uthevingsfarge 5 2 4 2 2" xfId="16695" xr:uid="{00000000-0005-0000-0000-000008550000}"/>
    <cellStyle name="40% - uthevingsfarge 5 2 4 2 2 2" xfId="45406" xr:uid="{00000000-0005-0000-0000-000009550000}"/>
    <cellStyle name="40% - uthevingsfarge 5 2 4 2 3" xfId="45407" xr:uid="{00000000-0005-0000-0000-00000A550000}"/>
    <cellStyle name="40% - uthevingsfarge 5 2 4 2_3. Chng in credit spreads" xfId="45408" xr:uid="{00000000-0005-0000-0000-00000B550000}"/>
    <cellStyle name="40% - uthevingsfarge 5 2 4 3" xfId="16696" xr:uid="{00000000-0005-0000-0000-00000C550000}"/>
    <cellStyle name="40% - uthevingsfarge 5 2 4 3 2" xfId="45409" xr:uid="{00000000-0005-0000-0000-00000D550000}"/>
    <cellStyle name="40% - uthevingsfarge 5 2 4 3 2 2" xfId="45410" xr:uid="{00000000-0005-0000-0000-00000E550000}"/>
    <cellStyle name="40% - uthevingsfarge 5 2 4 3 3" xfId="45411" xr:uid="{00000000-0005-0000-0000-00000F550000}"/>
    <cellStyle name="40% - uthevingsfarge 5 2 4 3_3. Chng in credit spreads" xfId="45412" xr:uid="{00000000-0005-0000-0000-000010550000}"/>
    <cellStyle name="40% - uthevingsfarge 5 2 4 4" xfId="16697" xr:uid="{00000000-0005-0000-0000-000011550000}"/>
    <cellStyle name="40% - uthevingsfarge 5 2 4 4 2" xfId="45413" xr:uid="{00000000-0005-0000-0000-000012550000}"/>
    <cellStyle name="40% - uthevingsfarge 5 2 4 4 2 2" xfId="45414" xr:uid="{00000000-0005-0000-0000-000013550000}"/>
    <cellStyle name="40% - uthevingsfarge 5 2 4 4 3" xfId="45415" xr:uid="{00000000-0005-0000-0000-000014550000}"/>
    <cellStyle name="40% - uthevingsfarge 5 2 4 4_3. Chng in credit spreads" xfId="45416" xr:uid="{00000000-0005-0000-0000-000015550000}"/>
    <cellStyle name="40% - uthevingsfarge 5 2 4 5" xfId="45417" xr:uid="{00000000-0005-0000-0000-000016550000}"/>
    <cellStyle name="40% - uthevingsfarge 5 2 4 5 2" xfId="45418" xr:uid="{00000000-0005-0000-0000-000017550000}"/>
    <cellStyle name="40% - uthevingsfarge 5 2 4 6" xfId="45419" xr:uid="{00000000-0005-0000-0000-000018550000}"/>
    <cellStyle name="40% - uthevingsfarge 5 2 4 7" xfId="45420" xr:uid="{00000000-0005-0000-0000-000019550000}"/>
    <cellStyle name="40% - uthevingsfarge 5 2 4_3. Chng in credit spreads" xfId="45421" xr:uid="{00000000-0005-0000-0000-00001A550000}"/>
    <cellStyle name="40% - uthevingsfarge 5 2 5" xfId="16698" xr:uid="{00000000-0005-0000-0000-00001B550000}"/>
    <cellStyle name="40% - uthevingsfarge 5 2 5 2" xfId="16699" xr:uid="{00000000-0005-0000-0000-00001C550000}"/>
    <cellStyle name="40% - uthevingsfarge 5 2 5 2 2" xfId="16700" xr:uid="{00000000-0005-0000-0000-00001D550000}"/>
    <cellStyle name="40% - uthevingsfarge 5 2 5 2 2 2" xfId="45422" xr:uid="{00000000-0005-0000-0000-00001E550000}"/>
    <cellStyle name="40% - uthevingsfarge 5 2 5 2 3" xfId="45423" xr:uid="{00000000-0005-0000-0000-00001F550000}"/>
    <cellStyle name="40% - uthevingsfarge 5 2 5 2_3. Chng in credit spreads" xfId="45424" xr:uid="{00000000-0005-0000-0000-000020550000}"/>
    <cellStyle name="40% - uthevingsfarge 5 2 5 3" xfId="16701" xr:uid="{00000000-0005-0000-0000-000021550000}"/>
    <cellStyle name="40% - uthevingsfarge 5 2 5 3 2" xfId="45425" xr:uid="{00000000-0005-0000-0000-000022550000}"/>
    <cellStyle name="40% - uthevingsfarge 5 2 5 4" xfId="16702" xr:uid="{00000000-0005-0000-0000-000023550000}"/>
    <cellStyle name="40% - uthevingsfarge 5 2 5 5" xfId="45426" xr:uid="{00000000-0005-0000-0000-000024550000}"/>
    <cellStyle name="40% - uthevingsfarge 5 2 5 6" xfId="45427" xr:uid="{00000000-0005-0000-0000-000025550000}"/>
    <cellStyle name="40% - uthevingsfarge 5 2 5 7" xfId="45428" xr:uid="{00000000-0005-0000-0000-000026550000}"/>
    <cellStyle name="40% - uthevingsfarge 5 2 5_3. Chng in credit spreads" xfId="45429" xr:uid="{00000000-0005-0000-0000-000027550000}"/>
    <cellStyle name="40% - uthevingsfarge 5 2 6" xfId="16703" xr:uid="{00000000-0005-0000-0000-000028550000}"/>
    <cellStyle name="40% - uthevingsfarge 5 2 6 2" xfId="16704" xr:uid="{00000000-0005-0000-0000-000029550000}"/>
    <cellStyle name="40% - uthevingsfarge 5 2 6 2 2" xfId="16705" xr:uid="{00000000-0005-0000-0000-00002A550000}"/>
    <cellStyle name="40% - uthevingsfarge 5 2 6 2 2 2" xfId="45430" xr:uid="{00000000-0005-0000-0000-00002B550000}"/>
    <cellStyle name="40% - uthevingsfarge 5 2 6 2 3" xfId="45431" xr:uid="{00000000-0005-0000-0000-00002C550000}"/>
    <cellStyle name="40% - uthevingsfarge 5 2 6 2_3. Chng in credit spreads" xfId="45432" xr:uid="{00000000-0005-0000-0000-00002D550000}"/>
    <cellStyle name="40% - uthevingsfarge 5 2 6 3" xfId="16706" xr:uid="{00000000-0005-0000-0000-00002E550000}"/>
    <cellStyle name="40% - uthevingsfarge 5 2 6 3 2" xfId="45433" xr:uid="{00000000-0005-0000-0000-00002F550000}"/>
    <cellStyle name="40% - uthevingsfarge 5 2 6 4" xfId="16707" xr:uid="{00000000-0005-0000-0000-000030550000}"/>
    <cellStyle name="40% - uthevingsfarge 5 2 6 5" xfId="45434" xr:uid="{00000000-0005-0000-0000-000031550000}"/>
    <cellStyle name="40% - uthevingsfarge 5 2 6 6" xfId="45435" xr:uid="{00000000-0005-0000-0000-000032550000}"/>
    <cellStyle name="40% - uthevingsfarge 5 2 6 7" xfId="45436" xr:uid="{00000000-0005-0000-0000-000033550000}"/>
    <cellStyle name="40% - uthevingsfarge 5 2 6_3. Chng in credit spreads" xfId="45437" xr:uid="{00000000-0005-0000-0000-000034550000}"/>
    <cellStyle name="40% - uthevingsfarge 5 2 7" xfId="16708" xr:uid="{00000000-0005-0000-0000-000035550000}"/>
    <cellStyle name="40% - uthevingsfarge 5 2 7 2" xfId="16709" xr:uid="{00000000-0005-0000-0000-000036550000}"/>
    <cellStyle name="40% - uthevingsfarge 5 2 7 2 2" xfId="16710" xr:uid="{00000000-0005-0000-0000-000037550000}"/>
    <cellStyle name="40% - uthevingsfarge 5 2 7 2 3" xfId="45438" xr:uid="{00000000-0005-0000-0000-000038550000}"/>
    <cellStyle name="40% - uthevingsfarge 5 2 7 2_43 Manuell" xfId="54853" xr:uid="{BDB6CC17-9A12-408A-9702-0176876A7E6F}"/>
    <cellStyle name="40% - uthevingsfarge 5 2 7 3" xfId="16711" xr:uid="{00000000-0005-0000-0000-00003A550000}"/>
    <cellStyle name="40% - uthevingsfarge 5 2 7 4" xfId="16712" xr:uid="{00000000-0005-0000-0000-00003B550000}"/>
    <cellStyle name="40% - uthevingsfarge 5 2 7 5" xfId="45439" xr:uid="{00000000-0005-0000-0000-00003C550000}"/>
    <cellStyle name="40% - uthevingsfarge 5 2 7 6" xfId="45440" xr:uid="{00000000-0005-0000-0000-00003D550000}"/>
    <cellStyle name="40% - uthevingsfarge 5 2 7_3. Chng in credit spreads" xfId="45441" xr:uid="{00000000-0005-0000-0000-00003E550000}"/>
    <cellStyle name="40% - uthevingsfarge 5 2 8" xfId="16713" xr:uid="{00000000-0005-0000-0000-00003F550000}"/>
    <cellStyle name="40% - uthevingsfarge 5 2 8 2" xfId="16714" xr:uid="{00000000-0005-0000-0000-000040550000}"/>
    <cellStyle name="40% - uthevingsfarge 5 2 8 2 2" xfId="45442" xr:uid="{00000000-0005-0000-0000-000041550000}"/>
    <cellStyle name="40% - uthevingsfarge 5 2 8 3" xfId="16715" xr:uid="{00000000-0005-0000-0000-000042550000}"/>
    <cellStyle name="40% - uthevingsfarge 5 2 8 4" xfId="45443" xr:uid="{00000000-0005-0000-0000-000043550000}"/>
    <cellStyle name="40% - uthevingsfarge 5 2 8_3. Chng in credit spreads" xfId="45444" xr:uid="{00000000-0005-0000-0000-000044550000}"/>
    <cellStyle name="40% - uthevingsfarge 5 2 9" xfId="16716" xr:uid="{00000000-0005-0000-0000-000045550000}"/>
    <cellStyle name="40% - uthevingsfarge 5 2 9 2" xfId="16717" xr:uid="{00000000-0005-0000-0000-000046550000}"/>
    <cellStyle name="40% - uthevingsfarge 5 2 9 3" xfId="16718" xr:uid="{00000000-0005-0000-0000-000047550000}"/>
    <cellStyle name="40% - uthevingsfarge 5 2 9_43 Manuell" xfId="54854" xr:uid="{F0E3DABD-E3F7-4E3C-8F40-333107DCCAEF}"/>
    <cellStyle name="40% - uthevingsfarge 5 2_11" xfId="5093" xr:uid="{00000000-0005-0000-0000-000049550000}"/>
    <cellStyle name="40% - uthevingsfarge 5 20" xfId="5094" xr:uid="{00000000-0005-0000-0000-00004A550000}"/>
    <cellStyle name="40% - uthevingsfarge 5 20 2" xfId="5095" xr:uid="{00000000-0005-0000-0000-00004B550000}"/>
    <cellStyle name="40% - uthevingsfarge 5 20 2 2" xfId="5096" xr:uid="{00000000-0005-0000-0000-00004C550000}"/>
    <cellStyle name="40% - uthevingsfarge 5 20 2 3" xfId="45445" xr:uid="{00000000-0005-0000-0000-00004D550000}"/>
    <cellStyle name="40% - uthevingsfarge 5 20 2_4 manuell" xfId="53725" xr:uid="{00002297-5BA6-4439-BFA1-0DCD1FD60A68}"/>
    <cellStyle name="40% - uthevingsfarge 5 20 3" xfId="5097" xr:uid="{00000000-0005-0000-0000-00004F550000}"/>
    <cellStyle name="40% - uthevingsfarge 5 20 4" xfId="45446" xr:uid="{00000000-0005-0000-0000-000050550000}"/>
    <cellStyle name="40% - uthevingsfarge 5 20_4 manuell" xfId="53726" xr:uid="{3D62100D-09A0-4738-A208-6D45F7A04E90}"/>
    <cellStyle name="40% - uthevingsfarge 5 21" xfId="5098" xr:uid="{00000000-0005-0000-0000-000052550000}"/>
    <cellStyle name="40% - uthevingsfarge 5 21 2" xfId="5099" xr:uid="{00000000-0005-0000-0000-000053550000}"/>
    <cellStyle name="40% - uthevingsfarge 5 21 2 2" xfId="5100" xr:uid="{00000000-0005-0000-0000-000054550000}"/>
    <cellStyle name="40% - uthevingsfarge 5 21 2 3" xfId="45447" xr:uid="{00000000-0005-0000-0000-000055550000}"/>
    <cellStyle name="40% - uthevingsfarge 5 21 2_4 manuell" xfId="53727" xr:uid="{1FF2FED5-21D6-4BCA-9A66-713613C32B98}"/>
    <cellStyle name="40% - uthevingsfarge 5 21 3" xfId="5101" xr:uid="{00000000-0005-0000-0000-000057550000}"/>
    <cellStyle name="40% - uthevingsfarge 5 21 4" xfId="45448" xr:uid="{00000000-0005-0000-0000-000058550000}"/>
    <cellStyle name="40% - uthevingsfarge 5 21_4 manuell" xfId="53728" xr:uid="{6F7003F7-ABC7-4B70-A7BE-6CFFB8B3E6A8}"/>
    <cellStyle name="40% - uthevingsfarge 5 22" xfId="5102" xr:uid="{00000000-0005-0000-0000-00005A550000}"/>
    <cellStyle name="40% - uthevingsfarge 5 22 2" xfId="5103" xr:uid="{00000000-0005-0000-0000-00005B550000}"/>
    <cellStyle name="40% - uthevingsfarge 5 22 2 2" xfId="5104" xr:uid="{00000000-0005-0000-0000-00005C550000}"/>
    <cellStyle name="40% - uthevingsfarge 5 22 2 3" xfId="45449" xr:uid="{00000000-0005-0000-0000-00005D550000}"/>
    <cellStyle name="40% - uthevingsfarge 5 22 2_4 manuell" xfId="53729" xr:uid="{06D362DC-ACA3-4B4C-A5C0-AF5BF8AABC16}"/>
    <cellStyle name="40% - uthevingsfarge 5 22 3" xfId="5105" xr:uid="{00000000-0005-0000-0000-00005F550000}"/>
    <cellStyle name="40% - uthevingsfarge 5 22 4" xfId="45450" xr:uid="{00000000-0005-0000-0000-000060550000}"/>
    <cellStyle name="40% - uthevingsfarge 5 22_4 manuell" xfId="53730" xr:uid="{DF4E5B96-CD1B-49DE-962A-2507A8396159}"/>
    <cellStyle name="40% - uthevingsfarge 5 23" xfId="5106" xr:uid="{00000000-0005-0000-0000-000062550000}"/>
    <cellStyle name="40% - uthevingsfarge 5 23 2" xfId="5107" xr:uid="{00000000-0005-0000-0000-000063550000}"/>
    <cellStyle name="40% - uthevingsfarge 5 23 2 2" xfId="5108" xr:uid="{00000000-0005-0000-0000-000064550000}"/>
    <cellStyle name="40% - uthevingsfarge 5 23 2 3" xfId="45451" xr:uid="{00000000-0005-0000-0000-000065550000}"/>
    <cellStyle name="40% - uthevingsfarge 5 23 2_4 manuell" xfId="53731" xr:uid="{FAD7C7B4-50E3-41F8-B366-858622B9E54F}"/>
    <cellStyle name="40% - uthevingsfarge 5 23 3" xfId="5109" xr:uid="{00000000-0005-0000-0000-000067550000}"/>
    <cellStyle name="40% - uthevingsfarge 5 23 4" xfId="45452" xr:uid="{00000000-0005-0000-0000-000068550000}"/>
    <cellStyle name="40% - uthevingsfarge 5 23_4 manuell" xfId="53732" xr:uid="{6848EF1F-F5F4-4519-9149-7779B3ADB17F}"/>
    <cellStyle name="40% - uthevingsfarge 5 24" xfId="5110" xr:uid="{00000000-0005-0000-0000-00006A550000}"/>
    <cellStyle name="40% - uthevingsfarge 5 24 2" xfId="5111" xr:uid="{00000000-0005-0000-0000-00006B550000}"/>
    <cellStyle name="40% - uthevingsfarge 5 24 2 2" xfId="5112" xr:uid="{00000000-0005-0000-0000-00006C550000}"/>
    <cellStyle name="40% - uthevingsfarge 5 24 2 3" xfId="45453" xr:uid="{00000000-0005-0000-0000-00006D550000}"/>
    <cellStyle name="40% - uthevingsfarge 5 24 2_4 manuell" xfId="53733" xr:uid="{DC92F3D6-86E9-4E70-9EA5-4BCAF3B45A2C}"/>
    <cellStyle name="40% - uthevingsfarge 5 24 3" xfId="5113" xr:uid="{00000000-0005-0000-0000-00006F550000}"/>
    <cellStyle name="40% - uthevingsfarge 5 24 4" xfId="45454" xr:uid="{00000000-0005-0000-0000-000070550000}"/>
    <cellStyle name="40% - uthevingsfarge 5 24_4 manuell" xfId="53734" xr:uid="{580B4643-8B97-405E-98C3-FED3B6B84239}"/>
    <cellStyle name="40% - uthevingsfarge 5 25" xfId="5114" xr:uid="{00000000-0005-0000-0000-000072550000}"/>
    <cellStyle name="40% - uthevingsfarge 5 25 2" xfId="5115" xr:uid="{00000000-0005-0000-0000-000073550000}"/>
    <cellStyle name="40% - uthevingsfarge 5 25 2 2" xfId="5116" xr:uid="{00000000-0005-0000-0000-000074550000}"/>
    <cellStyle name="40% - uthevingsfarge 5 25 2 3" xfId="45455" xr:uid="{00000000-0005-0000-0000-000075550000}"/>
    <cellStyle name="40% - uthevingsfarge 5 25 2_4 manuell" xfId="53735" xr:uid="{2B83D5B6-2605-4075-9C3E-B796360A78C0}"/>
    <cellStyle name="40% - uthevingsfarge 5 25 3" xfId="5117" xr:uid="{00000000-0005-0000-0000-000077550000}"/>
    <cellStyle name="40% - uthevingsfarge 5 25 4" xfId="45456" xr:uid="{00000000-0005-0000-0000-000078550000}"/>
    <cellStyle name="40% - uthevingsfarge 5 25_4 manuell" xfId="53736" xr:uid="{E59A9E9E-17D2-45E9-B639-3346B366424E}"/>
    <cellStyle name="40% - uthevingsfarge 5 26" xfId="5118" xr:uid="{00000000-0005-0000-0000-00007A550000}"/>
    <cellStyle name="40% - uthevingsfarge 5 26 2" xfId="5119" xr:uid="{00000000-0005-0000-0000-00007B550000}"/>
    <cellStyle name="40% - uthevingsfarge 5 26 2 2" xfId="5120" xr:uid="{00000000-0005-0000-0000-00007C550000}"/>
    <cellStyle name="40% - uthevingsfarge 5 26 2 3" xfId="45457" xr:uid="{00000000-0005-0000-0000-00007D550000}"/>
    <cellStyle name="40% - uthevingsfarge 5 26 2_4 manuell" xfId="53737" xr:uid="{45093E0E-9A02-4B2E-BF79-E9C3700458C4}"/>
    <cellStyle name="40% - uthevingsfarge 5 26 3" xfId="5121" xr:uid="{00000000-0005-0000-0000-00007F550000}"/>
    <cellStyle name="40% - uthevingsfarge 5 26 4" xfId="45458" xr:uid="{00000000-0005-0000-0000-000080550000}"/>
    <cellStyle name="40% - uthevingsfarge 5 26_4 manuell" xfId="53738" xr:uid="{00FABE2B-5A87-44FE-8CB2-154DD34D0E38}"/>
    <cellStyle name="40% - uthevingsfarge 5 27" xfId="5122" xr:uid="{00000000-0005-0000-0000-000082550000}"/>
    <cellStyle name="40% - uthevingsfarge 5 27 2" xfId="5123" xr:uid="{00000000-0005-0000-0000-000083550000}"/>
    <cellStyle name="40% - uthevingsfarge 5 27 2 2" xfId="5124" xr:uid="{00000000-0005-0000-0000-000084550000}"/>
    <cellStyle name="40% - uthevingsfarge 5 27 2 3" xfId="45459" xr:uid="{00000000-0005-0000-0000-000085550000}"/>
    <cellStyle name="40% - uthevingsfarge 5 27 2_4 manuell" xfId="53739" xr:uid="{7BED1041-28CC-40E0-A6E2-F89D8A6F30F1}"/>
    <cellStyle name="40% - uthevingsfarge 5 27 3" xfId="5125" xr:uid="{00000000-0005-0000-0000-000087550000}"/>
    <cellStyle name="40% - uthevingsfarge 5 27 4" xfId="45460" xr:uid="{00000000-0005-0000-0000-000088550000}"/>
    <cellStyle name="40% - uthevingsfarge 5 27_4 manuell" xfId="53740" xr:uid="{7261C6FC-2E9E-483D-B9D9-C87EB0EC6BBF}"/>
    <cellStyle name="40% - uthevingsfarge 5 28" xfId="5126" xr:uid="{00000000-0005-0000-0000-00008A550000}"/>
    <cellStyle name="40% - uthevingsfarge 5 28 2" xfId="5127" xr:uid="{00000000-0005-0000-0000-00008B550000}"/>
    <cellStyle name="40% - uthevingsfarge 5 28 2 2" xfId="5128" xr:uid="{00000000-0005-0000-0000-00008C550000}"/>
    <cellStyle name="40% - uthevingsfarge 5 28 2 3" xfId="45461" xr:uid="{00000000-0005-0000-0000-00008D550000}"/>
    <cellStyle name="40% - uthevingsfarge 5 28 2_4 manuell" xfId="53741" xr:uid="{A1A4E8EE-6185-4F0B-9DB7-B31A66F2BEB0}"/>
    <cellStyle name="40% - uthevingsfarge 5 28 3" xfId="5129" xr:uid="{00000000-0005-0000-0000-00008F550000}"/>
    <cellStyle name="40% - uthevingsfarge 5 28 4" xfId="45462" xr:uid="{00000000-0005-0000-0000-000090550000}"/>
    <cellStyle name="40% - uthevingsfarge 5 28_4 manuell" xfId="53742" xr:uid="{4F0A673C-4B38-4462-A170-033107F94BAE}"/>
    <cellStyle name="40% - uthevingsfarge 5 29" xfId="5130" xr:uid="{00000000-0005-0000-0000-000092550000}"/>
    <cellStyle name="40% - uthevingsfarge 5 29 2" xfId="5131" xr:uid="{00000000-0005-0000-0000-000093550000}"/>
    <cellStyle name="40% - uthevingsfarge 5 29 2 2" xfId="5132" xr:uid="{00000000-0005-0000-0000-000094550000}"/>
    <cellStyle name="40% - uthevingsfarge 5 29 2 3" xfId="45463" xr:uid="{00000000-0005-0000-0000-000095550000}"/>
    <cellStyle name="40% - uthevingsfarge 5 29 2_4 manuell" xfId="53743" xr:uid="{EC13A17F-5837-4FE5-85C8-9594F03D9752}"/>
    <cellStyle name="40% - uthevingsfarge 5 29 3" xfId="5133" xr:uid="{00000000-0005-0000-0000-000097550000}"/>
    <cellStyle name="40% - uthevingsfarge 5 29 4" xfId="45464" xr:uid="{00000000-0005-0000-0000-000098550000}"/>
    <cellStyle name="40% - uthevingsfarge 5 29_4 manuell" xfId="53744" xr:uid="{5F4CF14C-6DE9-44E5-9EE0-7D40B3A8DEB8}"/>
    <cellStyle name="40% - uthevingsfarge 5 3" xfId="5134" xr:uid="{00000000-0005-0000-0000-00009A550000}"/>
    <cellStyle name="40% - uthevingsfarge 5 3 10" xfId="45465" xr:uid="{00000000-0005-0000-0000-00009B550000}"/>
    <cellStyle name="40% - uthevingsfarge 5 3 11" xfId="45466" xr:uid="{00000000-0005-0000-0000-00009C550000}"/>
    <cellStyle name="40% - uthevingsfarge 5 3 2" xfId="5135" xr:uid="{00000000-0005-0000-0000-00009D550000}"/>
    <cellStyle name="40% - uthevingsfarge 5 3 2 10" xfId="45467" xr:uid="{00000000-0005-0000-0000-00009E550000}"/>
    <cellStyle name="40% - uthevingsfarge 5 3 2 2" xfId="5136" xr:uid="{00000000-0005-0000-0000-00009F550000}"/>
    <cellStyle name="40% - uthevingsfarge 5 3 2 2 2" xfId="16719" xr:uid="{00000000-0005-0000-0000-0000A0550000}"/>
    <cellStyle name="40% - uthevingsfarge 5 3 2 2 2 2" xfId="45468" xr:uid="{00000000-0005-0000-0000-0000A1550000}"/>
    <cellStyle name="40% - uthevingsfarge 5 3 2 2 2 2 2" xfId="45469" xr:uid="{00000000-0005-0000-0000-0000A2550000}"/>
    <cellStyle name="40% - uthevingsfarge 5 3 2 2 2 3" xfId="45470" xr:uid="{00000000-0005-0000-0000-0000A3550000}"/>
    <cellStyle name="40% - uthevingsfarge 5 3 2 2 2_3. Chng in credit spreads" xfId="45471" xr:uid="{00000000-0005-0000-0000-0000A4550000}"/>
    <cellStyle name="40% - uthevingsfarge 5 3 2 2 3" xfId="16720" xr:uid="{00000000-0005-0000-0000-0000A5550000}"/>
    <cellStyle name="40% - uthevingsfarge 5 3 2 2 3 2" xfId="45472" xr:uid="{00000000-0005-0000-0000-0000A6550000}"/>
    <cellStyle name="40% - uthevingsfarge 5 3 2 2 3 2 2" xfId="45473" xr:uid="{00000000-0005-0000-0000-0000A7550000}"/>
    <cellStyle name="40% - uthevingsfarge 5 3 2 2 3 3" xfId="45474" xr:uid="{00000000-0005-0000-0000-0000A8550000}"/>
    <cellStyle name="40% - uthevingsfarge 5 3 2 2 3_3. Chng in credit spreads" xfId="45475" xr:uid="{00000000-0005-0000-0000-0000A9550000}"/>
    <cellStyle name="40% - uthevingsfarge 5 3 2 2 4" xfId="45476" xr:uid="{00000000-0005-0000-0000-0000AA550000}"/>
    <cellStyle name="40% - uthevingsfarge 5 3 2 2 4 2" xfId="45477" xr:uid="{00000000-0005-0000-0000-0000AB550000}"/>
    <cellStyle name="40% - uthevingsfarge 5 3 2 2 5" xfId="45478" xr:uid="{00000000-0005-0000-0000-0000AC550000}"/>
    <cellStyle name="40% - uthevingsfarge 5 3 2 2 6" xfId="45479" xr:uid="{00000000-0005-0000-0000-0000AD550000}"/>
    <cellStyle name="40% - uthevingsfarge 5 3 2 2_3. Chng in credit spreads" xfId="45480" xr:uid="{00000000-0005-0000-0000-0000AE550000}"/>
    <cellStyle name="40% - uthevingsfarge 5 3 2 3" xfId="16721" xr:uid="{00000000-0005-0000-0000-0000AF550000}"/>
    <cellStyle name="40% - uthevingsfarge 5 3 2 3 2" xfId="16722" xr:uid="{00000000-0005-0000-0000-0000B0550000}"/>
    <cellStyle name="40% - uthevingsfarge 5 3 2 3 2 2" xfId="45481" xr:uid="{00000000-0005-0000-0000-0000B1550000}"/>
    <cellStyle name="40% - uthevingsfarge 5 3 2 3 3" xfId="16723" xr:uid="{00000000-0005-0000-0000-0000B2550000}"/>
    <cellStyle name="40% - uthevingsfarge 5 3 2 3 4" xfId="45482" xr:uid="{00000000-0005-0000-0000-0000B3550000}"/>
    <cellStyle name="40% - uthevingsfarge 5 3 2 3 5" xfId="45483" xr:uid="{00000000-0005-0000-0000-0000B4550000}"/>
    <cellStyle name="40% - uthevingsfarge 5 3 2 3 6" xfId="45484" xr:uid="{00000000-0005-0000-0000-0000B5550000}"/>
    <cellStyle name="40% - uthevingsfarge 5 3 2 3_3. Chng in credit spreads" xfId="45485" xr:uid="{00000000-0005-0000-0000-0000B6550000}"/>
    <cellStyle name="40% - uthevingsfarge 5 3 2 4" xfId="16724" xr:uid="{00000000-0005-0000-0000-0000B7550000}"/>
    <cellStyle name="40% - uthevingsfarge 5 3 2 4 2" xfId="16725" xr:uid="{00000000-0005-0000-0000-0000B8550000}"/>
    <cellStyle name="40% - uthevingsfarge 5 3 2 4 2 2" xfId="45486" xr:uid="{00000000-0005-0000-0000-0000B9550000}"/>
    <cellStyle name="40% - uthevingsfarge 5 3 2 4 3" xfId="16726" xr:uid="{00000000-0005-0000-0000-0000BA550000}"/>
    <cellStyle name="40% - uthevingsfarge 5 3 2 4 4" xfId="45487" xr:uid="{00000000-0005-0000-0000-0000BB550000}"/>
    <cellStyle name="40% - uthevingsfarge 5 3 2 4 5" xfId="45488" xr:uid="{00000000-0005-0000-0000-0000BC550000}"/>
    <cellStyle name="40% - uthevingsfarge 5 3 2 4 6" xfId="45489" xr:uid="{00000000-0005-0000-0000-0000BD550000}"/>
    <cellStyle name="40% - uthevingsfarge 5 3 2 4_3. Chng in credit spreads" xfId="45490" xr:uid="{00000000-0005-0000-0000-0000BE550000}"/>
    <cellStyle name="40% - uthevingsfarge 5 3 2 5" xfId="16727" xr:uid="{00000000-0005-0000-0000-0000BF550000}"/>
    <cellStyle name="40% - uthevingsfarge 5 3 2 5 2" xfId="16728" xr:uid="{00000000-0005-0000-0000-0000C0550000}"/>
    <cellStyle name="40% - uthevingsfarge 5 3 2 5 3" xfId="16729" xr:uid="{00000000-0005-0000-0000-0000C1550000}"/>
    <cellStyle name="40% - uthevingsfarge 5 3 2 5 4" xfId="45491" xr:uid="{00000000-0005-0000-0000-0000C2550000}"/>
    <cellStyle name="40% - uthevingsfarge 5 3 2 5 5" xfId="45492" xr:uid="{00000000-0005-0000-0000-0000C3550000}"/>
    <cellStyle name="40% - uthevingsfarge 5 3 2 5 6" xfId="45493" xr:uid="{00000000-0005-0000-0000-0000C4550000}"/>
    <cellStyle name="40% - uthevingsfarge 5 3 2 5_43 Manuell" xfId="54855" xr:uid="{FC98CF43-2744-4E90-9516-FBAF23261A37}"/>
    <cellStyle name="40% - uthevingsfarge 5 3 2 6" xfId="16730" xr:uid="{00000000-0005-0000-0000-0000C6550000}"/>
    <cellStyle name="40% - uthevingsfarge 5 3 2 6 2" xfId="16731" xr:uid="{00000000-0005-0000-0000-0000C7550000}"/>
    <cellStyle name="40% - uthevingsfarge 5 3 2 6_43 Manuell" xfId="54856" xr:uid="{A0E84C5B-A5C1-4155-B4BC-07CE231980B5}"/>
    <cellStyle name="40% - uthevingsfarge 5 3 2 7" xfId="16732" xr:uid="{00000000-0005-0000-0000-0000C9550000}"/>
    <cellStyle name="40% - uthevingsfarge 5 3 2 8" xfId="45494" xr:uid="{00000000-0005-0000-0000-0000CA550000}"/>
    <cellStyle name="40% - uthevingsfarge 5 3 2 9" xfId="45495" xr:uid="{00000000-0005-0000-0000-0000CB550000}"/>
    <cellStyle name="40% - uthevingsfarge 5 3 2_3. Chng in credit spreads" xfId="45496" xr:uid="{00000000-0005-0000-0000-0000CC550000}"/>
    <cellStyle name="40% - uthevingsfarge 5 3 3" xfId="5137" xr:uid="{00000000-0005-0000-0000-0000CD550000}"/>
    <cellStyle name="40% - uthevingsfarge 5 3 3 2" xfId="16733" xr:uid="{00000000-0005-0000-0000-0000CE550000}"/>
    <cellStyle name="40% - uthevingsfarge 5 3 3 2 2" xfId="45497" xr:uid="{00000000-0005-0000-0000-0000CF550000}"/>
    <cellStyle name="40% - uthevingsfarge 5 3 3 2 2 2" xfId="45498" xr:uid="{00000000-0005-0000-0000-0000D0550000}"/>
    <cellStyle name="40% - uthevingsfarge 5 3 3 2 2 2 2" xfId="45499" xr:uid="{00000000-0005-0000-0000-0000D1550000}"/>
    <cellStyle name="40% - uthevingsfarge 5 3 3 2 2 3" xfId="45500" xr:uid="{00000000-0005-0000-0000-0000D2550000}"/>
    <cellStyle name="40% - uthevingsfarge 5 3 3 2 2_3. Chng in credit spreads" xfId="45501" xr:uid="{00000000-0005-0000-0000-0000D3550000}"/>
    <cellStyle name="40% - uthevingsfarge 5 3 3 2 3" xfId="45502" xr:uid="{00000000-0005-0000-0000-0000D4550000}"/>
    <cellStyle name="40% - uthevingsfarge 5 3 3 2 3 2" xfId="45503" xr:uid="{00000000-0005-0000-0000-0000D5550000}"/>
    <cellStyle name="40% - uthevingsfarge 5 3 3 2 3 2 2" xfId="45504" xr:uid="{00000000-0005-0000-0000-0000D6550000}"/>
    <cellStyle name="40% - uthevingsfarge 5 3 3 2 3 3" xfId="45505" xr:uid="{00000000-0005-0000-0000-0000D7550000}"/>
    <cellStyle name="40% - uthevingsfarge 5 3 3 2 3_3. Chng in credit spreads" xfId="45506" xr:uid="{00000000-0005-0000-0000-0000D8550000}"/>
    <cellStyle name="40% - uthevingsfarge 5 3 3 2 4" xfId="45507" xr:uid="{00000000-0005-0000-0000-0000D9550000}"/>
    <cellStyle name="40% - uthevingsfarge 5 3 3 2 4 2" xfId="45508" xr:uid="{00000000-0005-0000-0000-0000DA550000}"/>
    <cellStyle name="40% - uthevingsfarge 5 3 3 2 5" xfId="45509" xr:uid="{00000000-0005-0000-0000-0000DB550000}"/>
    <cellStyle name="40% - uthevingsfarge 5 3 3 2_3. Chng in credit spreads" xfId="45510" xr:uid="{00000000-0005-0000-0000-0000DC550000}"/>
    <cellStyle name="40% - uthevingsfarge 5 3 3 3" xfId="16734" xr:uid="{00000000-0005-0000-0000-0000DD550000}"/>
    <cellStyle name="40% - uthevingsfarge 5 3 3 3 2" xfId="45511" xr:uid="{00000000-0005-0000-0000-0000DE550000}"/>
    <cellStyle name="40% - uthevingsfarge 5 3 3 3 2 2" xfId="45512" xr:uid="{00000000-0005-0000-0000-0000DF550000}"/>
    <cellStyle name="40% - uthevingsfarge 5 3 3 3 3" xfId="45513" xr:uid="{00000000-0005-0000-0000-0000E0550000}"/>
    <cellStyle name="40% - uthevingsfarge 5 3 3 3_3. Chng in credit spreads" xfId="45514" xr:uid="{00000000-0005-0000-0000-0000E1550000}"/>
    <cellStyle name="40% - uthevingsfarge 5 3 3 4" xfId="45515" xr:uid="{00000000-0005-0000-0000-0000E2550000}"/>
    <cellStyle name="40% - uthevingsfarge 5 3 3 4 2" xfId="45516" xr:uid="{00000000-0005-0000-0000-0000E3550000}"/>
    <cellStyle name="40% - uthevingsfarge 5 3 3 4 2 2" xfId="45517" xr:uid="{00000000-0005-0000-0000-0000E4550000}"/>
    <cellStyle name="40% - uthevingsfarge 5 3 3 4 3" xfId="45518" xr:uid="{00000000-0005-0000-0000-0000E5550000}"/>
    <cellStyle name="40% - uthevingsfarge 5 3 3 4_3. Chng in credit spreads" xfId="45519" xr:uid="{00000000-0005-0000-0000-0000E6550000}"/>
    <cellStyle name="40% - uthevingsfarge 5 3 3 5" xfId="45520" xr:uid="{00000000-0005-0000-0000-0000E7550000}"/>
    <cellStyle name="40% - uthevingsfarge 5 3 3 5 2" xfId="45521" xr:uid="{00000000-0005-0000-0000-0000E8550000}"/>
    <cellStyle name="40% - uthevingsfarge 5 3 3 6" xfId="45522" xr:uid="{00000000-0005-0000-0000-0000E9550000}"/>
    <cellStyle name="40% - uthevingsfarge 5 3 3_3. Chng in credit spreads" xfId="45523" xr:uid="{00000000-0005-0000-0000-0000EA550000}"/>
    <cellStyle name="40% - uthevingsfarge 5 3 4" xfId="16735" xr:uid="{00000000-0005-0000-0000-0000EB550000}"/>
    <cellStyle name="40% - uthevingsfarge 5 3 4 2" xfId="16736" xr:uid="{00000000-0005-0000-0000-0000EC550000}"/>
    <cellStyle name="40% - uthevingsfarge 5 3 4 2 2" xfId="45524" xr:uid="{00000000-0005-0000-0000-0000ED550000}"/>
    <cellStyle name="40% - uthevingsfarge 5 3 4 2 2 2" xfId="45525" xr:uid="{00000000-0005-0000-0000-0000EE550000}"/>
    <cellStyle name="40% - uthevingsfarge 5 3 4 2 3" xfId="45526" xr:uid="{00000000-0005-0000-0000-0000EF550000}"/>
    <cellStyle name="40% - uthevingsfarge 5 3 4 2_3. Chng in credit spreads" xfId="45527" xr:uid="{00000000-0005-0000-0000-0000F0550000}"/>
    <cellStyle name="40% - uthevingsfarge 5 3 4 3" xfId="16737" xr:uid="{00000000-0005-0000-0000-0000F1550000}"/>
    <cellStyle name="40% - uthevingsfarge 5 3 4 3 2" xfId="45528" xr:uid="{00000000-0005-0000-0000-0000F2550000}"/>
    <cellStyle name="40% - uthevingsfarge 5 3 4 3 2 2" xfId="45529" xr:uid="{00000000-0005-0000-0000-0000F3550000}"/>
    <cellStyle name="40% - uthevingsfarge 5 3 4 3 3" xfId="45530" xr:uid="{00000000-0005-0000-0000-0000F4550000}"/>
    <cellStyle name="40% - uthevingsfarge 5 3 4 3_3. Chng in credit spreads" xfId="45531" xr:uid="{00000000-0005-0000-0000-0000F5550000}"/>
    <cellStyle name="40% - uthevingsfarge 5 3 4 4" xfId="45532" xr:uid="{00000000-0005-0000-0000-0000F6550000}"/>
    <cellStyle name="40% - uthevingsfarge 5 3 4 4 2" xfId="45533" xr:uid="{00000000-0005-0000-0000-0000F7550000}"/>
    <cellStyle name="40% - uthevingsfarge 5 3 4 5" xfId="45534" xr:uid="{00000000-0005-0000-0000-0000F8550000}"/>
    <cellStyle name="40% - uthevingsfarge 5 3 4 6" xfId="45535" xr:uid="{00000000-0005-0000-0000-0000F9550000}"/>
    <cellStyle name="40% - uthevingsfarge 5 3 4_3. Chng in credit spreads" xfId="45536" xr:uid="{00000000-0005-0000-0000-0000FA550000}"/>
    <cellStyle name="40% - uthevingsfarge 5 3 5" xfId="16738" xr:uid="{00000000-0005-0000-0000-0000FB550000}"/>
    <cellStyle name="40% - uthevingsfarge 5 3 5 2" xfId="16739" xr:uid="{00000000-0005-0000-0000-0000FC550000}"/>
    <cellStyle name="40% - uthevingsfarge 5 3 5 2 2" xfId="45537" xr:uid="{00000000-0005-0000-0000-0000FD550000}"/>
    <cellStyle name="40% - uthevingsfarge 5 3 5 3" xfId="16740" xr:uid="{00000000-0005-0000-0000-0000FE550000}"/>
    <cellStyle name="40% - uthevingsfarge 5 3 5 4" xfId="45538" xr:uid="{00000000-0005-0000-0000-0000FF550000}"/>
    <cellStyle name="40% - uthevingsfarge 5 3 5 5" xfId="45539" xr:uid="{00000000-0005-0000-0000-000000560000}"/>
    <cellStyle name="40% - uthevingsfarge 5 3 5 6" xfId="45540" xr:uid="{00000000-0005-0000-0000-000001560000}"/>
    <cellStyle name="40% - uthevingsfarge 5 3 5_3. Chng in credit spreads" xfId="45541" xr:uid="{00000000-0005-0000-0000-000002560000}"/>
    <cellStyle name="40% - uthevingsfarge 5 3 6" xfId="16741" xr:uid="{00000000-0005-0000-0000-000003560000}"/>
    <cellStyle name="40% - uthevingsfarge 5 3 6 2" xfId="16742" xr:uid="{00000000-0005-0000-0000-000004560000}"/>
    <cellStyle name="40% - uthevingsfarge 5 3 6 2 2" xfId="45542" xr:uid="{00000000-0005-0000-0000-000005560000}"/>
    <cellStyle name="40% - uthevingsfarge 5 3 6 3" xfId="16743" xr:uid="{00000000-0005-0000-0000-000006560000}"/>
    <cellStyle name="40% - uthevingsfarge 5 3 6 4" xfId="45543" xr:uid="{00000000-0005-0000-0000-000007560000}"/>
    <cellStyle name="40% - uthevingsfarge 5 3 6 5" xfId="45544" xr:uid="{00000000-0005-0000-0000-000008560000}"/>
    <cellStyle name="40% - uthevingsfarge 5 3 6 6" xfId="45545" xr:uid="{00000000-0005-0000-0000-000009560000}"/>
    <cellStyle name="40% - uthevingsfarge 5 3 6_3. Chng in credit spreads" xfId="45546" xr:uid="{00000000-0005-0000-0000-00000A560000}"/>
    <cellStyle name="40% - uthevingsfarge 5 3 7" xfId="16744" xr:uid="{00000000-0005-0000-0000-00000B560000}"/>
    <cellStyle name="40% - uthevingsfarge 5 3 7 2" xfId="16745" xr:uid="{00000000-0005-0000-0000-00000C560000}"/>
    <cellStyle name="40% - uthevingsfarge 5 3 7 2 2" xfId="45547" xr:uid="{00000000-0005-0000-0000-00000D560000}"/>
    <cellStyle name="40% - uthevingsfarge 5 3 7 3" xfId="45548" xr:uid="{00000000-0005-0000-0000-00000E560000}"/>
    <cellStyle name="40% - uthevingsfarge 5 3 7_3. Chng in credit spreads" xfId="45549" xr:uid="{00000000-0005-0000-0000-00000F560000}"/>
    <cellStyle name="40% - uthevingsfarge 5 3 8" xfId="16746" xr:uid="{00000000-0005-0000-0000-000010560000}"/>
    <cellStyle name="40% - uthevingsfarge 5 3 9" xfId="38356" xr:uid="{00000000-0005-0000-0000-000011560000}"/>
    <cellStyle name="40% - uthevingsfarge 5 3_4 manuell" xfId="53745" xr:uid="{655B776F-C5A7-46B7-BD7C-CFF3076C87F4}"/>
    <cellStyle name="40% - uthevingsfarge 5 30" xfId="5138" xr:uid="{00000000-0005-0000-0000-000013560000}"/>
    <cellStyle name="40% - uthevingsfarge 5 30 2" xfId="5139" xr:uid="{00000000-0005-0000-0000-000014560000}"/>
    <cellStyle name="40% - uthevingsfarge 5 30 2 2" xfId="5140" xr:uid="{00000000-0005-0000-0000-000015560000}"/>
    <cellStyle name="40% - uthevingsfarge 5 30 2 3" xfId="45550" xr:uid="{00000000-0005-0000-0000-000016560000}"/>
    <cellStyle name="40% - uthevingsfarge 5 30 2_4 manuell" xfId="53746" xr:uid="{758F4D51-F3BF-4453-ACA2-3CB42F6DEAB8}"/>
    <cellStyle name="40% - uthevingsfarge 5 30 3" xfId="5141" xr:uid="{00000000-0005-0000-0000-000018560000}"/>
    <cellStyle name="40% - uthevingsfarge 5 30 4" xfId="45551" xr:uid="{00000000-0005-0000-0000-000019560000}"/>
    <cellStyle name="40% - uthevingsfarge 5 30_4 manuell" xfId="53747" xr:uid="{BE7FCD68-B847-47BE-919F-CC41B35C0563}"/>
    <cellStyle name="40% - uthevingsfarge 5 31" xfId="5142" xr:uid="{00000000-0005-0000-0000-00001B560000}"/>
    <cellStyle name="40% - uthevingsfarge 5 31 2" xfId="5143" xr:uid="{00000000-0005-0000-0000-00001C560000}"/>
    <cellStyle name="40% - uthevingsfarge 5 31 2 2" xfId="5144" xr:uid="{00000000-0005-0000-0000-00001D560000}"/>
    <cellStyle name="40% - uthevingsfarge 5 31 2 3" xfId="45552" xr:uid="{00000000-0005-0000-0000-00001E560000}"/>
    <cellStyle name="40% - uthevingsfarge 5 31 2_4 manuell" xfId="53748" xr:uid="{A6077881-2278-4F87-BE00-BE4E426A17C6}"/>
    <cellStyle name="40% - uthevingsfarge 5 31 3" xfId="5145" xr:uid="{00000000-0005-0000-0000-000020560000}"/>
    <cellStyle name="40% - uthevingsfarge 5 31 4" xfId="45553" xr:uid="{00000000-0005-0000-0000-000021560000}"/>
    <cellStyle name="40% - uthevingsfarge 5 31_4 manuell" xfId="53749" xr:uid="{D913DF22-7368-40D1-A0E4-A406E3BB2763}"/>
    <cellStyle name="40% - uthevingsfarge 5 32" xfId="5146" xr:uid="{00000000-0005-0000-0000-000023560000}"/>
    <cellStyle name="40% - uthevingsfarge 5 32 2" xfId="5147" xr:uid="{00000000-0005-0000-0000-000024560000}"/>
    <cellStyle name="40% - uthevingsfarge 5 32 2 2" xfId="5148" xr:uid="{00000000-0005-0000-0000-000025560000}"/>
    <cellStyle name="40% - uthevingsfarge 5 32 2 3" xfId="45554" xr:uid="{00000000-0005-0000-0000-000026560000}"/>
    <cellStyle name="40% - uthevingsfarge 5 32 2_4 manuell" xfId="53750" xr:uid="{7E28384A-A977-4C10-A7AA-F18A734D6250}"/>
    <cellStyle name="40% - uthevingsfarge 5 32 3" xfId="5149" xr:uid="{00000000-0005-0000-0000-000028560000}"/>
    <cellStyle name="40% - uthevingsfarge 5 32 4" xfId="45555" xr:uid="{00000000-0005-0000-0000-000029560000}"/>
    <cellStyle name="40% - uthevingsfarge 5 32_4 manuell" xfId="53751" xr:uid="{7129D0C9-1885-4EB1-8877-266763C77398}"/>
    <cellStyle name="40% - uthevingsfarge 5 33" xfId="5150" xr:uid="{00000000-0005-0000-0000-00002B560000}"/>
    <cellStyle name="40% - uthevingsfarge 5 33 2" xfId="5151" xr:uid="{00000000-0005-0000-0000-00002C560000}"/>
    <cellStyle name="40% - uthevingsfarge 5 33 2 2" xfId="5152" xr:uid="{00000000-0005-0000-0000-00002D560000}"/>
    <cellStyle name="40% - uthevingsfarge 5 33 2 3" xfId="45556" xr:uid="{00000000-0005-0000-0000-00002E560000}"/>
    <cellStyle name="40% - uthevingsfarge 5 33 2_4 manuell" xfId="53752" xr:uid="{8A155D79-8D3C-42C6-9861-F6503F364895}"/>
    <cellStyle name="40% - uthevingsfarge 5 33 3" xfId="5153" xr:uid="{00000000-0005-0000-0000-000030560000}"/>
    <cellStyle name="40% - uthevingsfarge 5 33 4" xfId="45557" xr:uid="{00000000-0005-0000-0000-000031560000}"/>
    <cellStyle name="40% - uthevingsfarge 5 33_4 manuell" xfId="53753" xr:uid="{59C484A4-D046-494E-9947-A7A263FE0761}"/>
    <cellStyle name="40% - uthevingsfarge 5 34" xfId="5154" xr:uid="{00000000-0005-0000-0000-000033560000}"/>
    <cellStyle name="40% - uthevingsfarge 5 34 2" xfId="5155" xr:uid="{00000000-0005-0000-0000-000034560000}"/>
    <cellStyle name="40% - uthevingsfarge 5 34 2 2" xfId="5156" xr:uid="{00000000-0005-0000-0000-000035560000}"/>
    <cellStyle name="40% - uthevingsfarge 5 34 2 3" xfId="45558" xr:uid="{00000000-0005-0000-0000-000036560000}"/>
    <cellStyle name="40% - uthevingsfarge 5 34 2_4 manuell" xfId="53754" xr:uid="{0FE4B3A2-96E2-47E1-B642-81176DC0C122}"/>
    <cellStyle name="40% - uthevingsfarge 5 34 3" xfId="5157" xr:uid="{00000000-0005-0000-0000-000038560000}"/>
    <cellStyle name="40% - uthevingsfarge 5 34 4" xfId="45559" xr:uid="{00000000-0005-0000-0000-000039560000}"/>
    <cellStyle name="40% - uthevingsfarge 5 34_4 manuell" xfId="53755" xr:uid="{926E5FCA-91CF-4BB3-A038-2EE0BF3BBF19}"/>
    <cellStyle name="40% - uthevingsfarge 5 35" xfId="5158" xr:uid="{00000000-0005-0000-0000-00003B560000}"/>
    <cellStyle name="40% - uthevingsfarge 5 35 2" xfId="5159" xr:uid="{00000000-0005-0000-0000-00003C560000}"/>
    <cellStyle name="40% - uthevingsfarge 5 35 2 2" xfId="5160" xr:uid="{00000000-0005-0000-0000-00003D560000}"/>
    <cellStyle name="40% - uthevingsfarge 5 35 2 3" xfId="45560" xr:uid="{00000000-0005-0000-0000-00003E560000}"/>
    <cellStyle name="40% - uthevingsfarge 5 35 2_4 manuell" xfId="53756" xr:uid="{759F28D4-E7AD-4F05-9082-699CFEE708CF}"/>
    <cellStyle name="40% - uthevingsfarge 5 35 3" xfId="5161" xr:uid="{00000000-0005-0000-0000-000040560000}"/>
    <cellStyle name="40% - uthevingsfarge 5 35 4" xfId="45561" xr:uid="{00000000-0005-0000-0000-000041560000}"/>
    <cellStyle name="40% - uthevingsfarge 5 35_4 manuell" xfId="53757" xr:uid="{51E5A830-7A5A-492B-8DD3-D636CC749114}"/>
    <cellStyle name="40% - uthevingsfarge 5 36" xfId="5162" xr:uid="{00000000-0005-0000-0000-000043560000}"/>
    <cellStyle name="40% - uthevingsfarge 5 36 2" xfId="5163" xr:uid="{00000000-0005-0000-0000-000044560000}"/>
    <cellStyle name="40% - uthevingsfarge 5 36 2 2" xfId="5164" xr:uid="{00000000-0005-0000-0000-000045560000}"/>
    <cellStyle name="40% - uthevingsfarge 5 36 2 3" xfId="45562" xr:uid="{00000000-0005-0000-0000-000046560000}"/>
    <cellStyle name="40% - uthevingsfarge 5 36 2_4 manuell" xfId="53758" xr:uid="{0B915710-B0BE-4563-8992-E86D269B0804}"/>
    <cellStyle name="40% - uthevingsfarge 5 36 3" xfId="5165" xr:uid="{00000000-0005-0000-0000-000048560000}"/>
    <cellStyle name="40% - uthevingsfarge 5 36 4" xfId="45563" xr:uid="{00000000-0005-0000-0000-000049560000}"/>
    <cellStyle name="40% - uthevingsfarge 5 36_4 manuell" xfId="53759" xr:uid="{5509F625-268B-4867-A949-D14CEA1A3E49}"/>
    <cellStyle name="40% - uthevingsfarge 5 37" xfId="5166" xr:uid="{00000000-0005-0000-0000-00004B560000}"/>
    <cellStyle name="40% - uthevingsfarge 5 37 2" xfId="5167" xr:uid="{00000000-0005-0000-0000-00004C560000}"/>
    <cellStyle name="40% - uthevingsfarge 5 37 2 2" xfId="5168" xr:uid="{00000000-0005-0000-0000-00004D560000}"/>
    <cellStyle name="40% - uthevingsfarge 5 37 2 3" xfId="45564" xr:uid="{00000000-0005-0000-0000-00004E560000}"/>
    <cellStyle name="40% - uthevingsfarge 5 37 2_4 manuell" xfId="53760" xr:uid="{87B8EA44-8828-4B0F-A367-5AB06B947FA6}"/>
    <cellStyle name="40% - uthevingsfarge 5 37 3" xfId="5169" xr:uid="{00000000-0005-0000-0000-000050560000}"/>
    <cellStyle name="40% - uthevingsfarge 5 37 4" xfId="45565" xr:uid="{00000000-0005-0000-0000-000051560000}"/>
    <cellStyle name="40% - uthevingsfarge 5 37_4 manuell" xfId="53761" xr:uid="{E868DBDE-CD3C-45FC-B21F-214070E8DF35}"/>
    <cellStyle name="40% - uthevingsfarge 5 38" xfId="5170" xr:uid="{00000000-0005-0000-0000-000053560000}"/>
    <cellStyle name="40% - uthevingsfarge 5 38 2" xfId="5171" xr:uid="{00000000-0005-0000-0000-000054560000}"/>
    <cellStyle name="40% - uthevingsfarge 5 38 2 2" xfId="5172" xr:uid="{00000000-0005-0000-0000-000055560000}"/>
    <cellStyle name="40% - uthevingsfarge 5 38 2 3" xfId="45566" xr:uid="{00000000-0005-0000-0000-000056560000}"/>
    <cellStyle name="40% - uthevingsfarge 5 38 2_4 manuell" xfId="53762" xr:uid="{F5B93D5E-5940-41E0-A223-DCE0BA757DB3}"/>
    <cellStyle name="40% - uthevingsfarge 5 38 3" xfId="5173" xr:uid="{00000000-0005-0000-0000-000058560000}"/>
    <cellStyle name="40% - uthevingsfarge 5 38 4" xfId="45567" xr:uid="{00000000-0005-0000-0000-000059560000}"/>
    <cellStyle name="40% - uthevingsfarge 5 38_4 manuell" xfId="53763" xr:uid="{478DB04E-4366-4488-A742-432E517DC54D}"/>
    <cellStyle name="40% - uthevingsfarge 5 39" xfId="5174" xr:uid="{00000000-0005-0000-0000-00005B560000}"/>
    <cellStyle name="40% - uthevingsfarge 5 39 2" xfId="5175" xr:uid="{00000000-0005-0000-0000-00005C560000}"/>
    <cellStyle name="40% - uthevingsfarge 5 39 2 2" xfId="5176" xr:uid="{00000000-0005-0000-0000-00005D560000}"/>
    <cellStyle name="40% - uthevingsfarge 5 39 2 3" xfId="45568" xr:uid="{00000000-0005-0000-0000-00005E560000}"/>
    <cellStyle name="40% - uthevingsfarge 5 39 2_4 manuell" xfId="53764" xr:uid="{1CEB2909-379C-4E35-A461-C4CD5E412C31}"/>
    <cellStyle name="40% - uthevingsfarge 5 39 3" xfId="5177" xr:uid="{00000000-0005-0000-0000-000060560000}"/>
    <cellStyle name="40% - uthevingsfarge 5 39 4" xfId="45569" xr:uid="{00000000-0005-0000-0000-000061560000}"/>
    <cellStyle name="40% - uthevingsfarge 5 39_4 manuell" xfId="53765" xr:uid="{605385B9-0CE2-4FBE-A2D7-87DE2E85F332}"/>
    <cellStyle name="40% - uthevingsfarge 5 4" xfId="5178" xr:uid="{00000000-0005-0000-0000-000063560000}"/>
    <cellStyle name="40% - uthevingsfarge 5 4 10" xfId="45570" xr:uid="{00000000-0005-0000-0000-000064560000}"/>
    <cellStyle name="40% - uthevingsfarge 5 4 2" xfId="5179" xr:uid="{00000000-0005-0000-0000-000065560000}"/>
    <cellStyle name="40% - uthevingsfarge 5 4 2 2" xfId="5180" xr:uid="{00000000-0005-0000-0000-000066560000}"/>
    <cellStyle name="40% - uthevingsfarge 5 4 2 2 2" xfId="16747" xr:uid="{00000000-0005-0000-0000-000067560000}"/>
    <cellStyle name="40% - uthevingsfarge 5 4 2 2 2 2" xfId="45571" xr:uid="{00000000-0005-0000-0000-000068560000}"/>
    <cellStyle name="40% - uthevingsfarge 5 4 2 2 3" xfId="45572" xr:uid="{00000000-0005-0000-0000-000069560000}"/>
    <cellStyle name="40% - uthevingsfarge 5 4 2 2_3. Chng in credit spreads" xfId="45573" xr:uid="{00000000-0005-0000-0000-00006A560000}"/>
    <cellStyle name="40% - uthevingsfarge 5 4 2 3" xfId="16748" xr:uid="{00000000-0005-0000-0000-00006B560000}"/>
    <cellStyle name="40% - uthevingsfarge 5 4 2 3 2" xfId="45574" xr:uid="{00000000-0005-0000-0000-00006C560000}"/>
    <cellStyle name="40% - uthevingsfarge 5 4 2 3 2 2" xfId="45575" xr:uid="{00000000-0005-0000-0000-00006D560000}"/>
    <cellStyle name="40% - uthevingsfarge 5 4 2 3 3" xfId="45576" xr:uid="{00000000-0005-0000-0000-00006E560000}"/>
    <cellStyle name="40% - uthevingsfarge 5 4 2 3_3. Chng in credit spreads" xfId="45577" xr:uid="{00000000-0005-0000-0000-00006F560000}"/>
    <cellStyle name="40% - uthevingsfarge 5 4 2 4" xfId="45578" xr:uid="{00000000-0005-0000-0000-000070560000}"/>
    <cellStyle name="40% - uthevingsfarge 5 4 2 4 2" xfId="45579" xr:uid="{00000000-0005-0000-0000-000071560000}"/>
    <cellStyle name="40% - uthevingsfarge 5 4 2 5" xfId="45580" xr:uid="{00000000-0005-0000-0000-000072560000}"/>
    <cellStyle name="40% - uthevingsfarge 5 4 2 6" xfId="45581" xr:uid="{00000000-0005-0000-0000-000073560000}"/>
    <cellStyle name="40% - uthevingsfarge 5 4 2 7" xfId="45582" xr:uid="{00000000-0005-0000-0000-000074560000}"/>
    <cellStyle name="40% - uthevingsfarge 5 4 2 8" xfId="45583" xr:uid="{00000000-0005-0000-0000-000075560000}"/>
    <cellStyle name="40% - uthevingsfarge 5 4 2_3. Chng in credit spreads" xfId="45584" xr:uid="{00000000-0005-0000-0000-000076560000}"/>
    <cellStyle name="40% - uthevingsfarge 5 4 3" xfId="5181" xr:uid="{00000000-0005-0000-0000-000077560000}"/>
    <cellStyle name="40% - uthevingsfarge 5 4 3 2" xfId="16749" xr:uid="{00000000-0005-0000-0000-000078560000}"/>
    <cellStyle name="40% - uthevingsfarge 5 4 3 2 2" xfId="45585" xr:uid="{00000000-0005-0000-0000-000079560000}"/>
    <cellStyle name="40% - uthevingsfarge 5 4 3 3" xfId="16750" xr:uid="{00000000-0005-0000-0000-00007A560000}"/>
    <cellStyle name="40% - uthevingsfarge 5 4 3 4" xfId="45586" xr:uid="{00000000-0005-0000-0000-00007B560000}"/>
    <cellStyle name="40% - uthevingsfarge 5 4 3 5" xfId="45587" xr:uid="{00000000-0005-0000-0000-00007C560000}"/>
    <cellStyle name="40% - uthevingsfarge 5 4 3 6" xfId="45588" xr:uid="{00000000-0005-0000-0000-00007D560000}"/>
    <cellStyle name="40% - uthevingsfarge 5 4 3_3. Chng in credit spreads" xfId="45589" xr:uid="{00000000-0005-0000-0000-00007E560000}"/>
    <cellStyle name="40% - uthevingsfarge 5 4 4" xfId="16751" xr:uid="{00000000-0005-0000-0000-00007F560000}"/>
    <cellStyle name="40% - uthevingsfarge 5 4 4 2" xfId="16752" xr:uid="{00000000-0005-0000-0000-000080560000}"/>
    <cellStyle name="40% - uthevingsfarge 5 4 4 2 2" xfId="45590" xr:uid="{00000000-0005-0000-0000-000081560000}"/>
    <cellStyle name="40% - uthevingsfarge 5 4 4 3" xfId="16753" xr:uid="{00000000-0005-0000-0000-000082560000}"/>
    <cellStyle name="40% - uthevingsfarge 5 4 4 4" xfId="45591" xr:uid="{00000000-0005-0000-0000-000083560000}"/>
    <cellStyle name="40% - uthevingsfarge 5 4 4 5" xfId="45592" xr:uid="{00000000-0005-0000-0000-000084560000}"/>
    <cellStyle name="40% - uthevingsfarge 5 4 4 6" xfId="45593" xr:uid="{00000000-0005-0000-0000-000085560000}"/>
    <cellStyle name="40% - uthevingsfarge 5 4 4_3. Chng in credit spreads" xfId="45594" xr:uid="{00000000-0005-0000-0000-000086560000}"/>
    <cellStyle name="40% - uthevingsfarge 5 4 5" xfId="16754" xr:uid="{00000000-0005-0000-0000-000087560000}"/>
    <cellStyle name="40% - uthevingsfarge 5 4 5 2" xfId="16755" xr:uid="{00000000-0005-0000-0000-000088560000}"/>
    <cellStyle name="40% - uthevingsfarge 5 4 5 3" xfId="16756" xr:uid="{00000000-0005-0000-0000-000089560000}"/>
    <cellStyle name="40% - uthevingsfarge 5 4 5 4" xfId="45595" xr:uid="{00000000-0005-0000-0000-00008A560000}"/>
    <cellStyle name="40% - uthevingsfarge 5 4 5 5" xfId="45596" xr:uid="{00000000-0005-0000-0000-00008B560000}"/>
    <cellStyle name="40% - uthevingsfarge 5 4 5 6" xfId="45597" xr:uid="{00000000-0005-0000-0000-00008C560000}"/>
    <cellStyle name="40% - uthevingsfarge 5 4 5_43 Manuell" xfId="54857" xr:uid="{653DC223-7FA7-4954-B940-47C6AB358268}"/>
    <cellStyle name="40% - uthevingsfarge 5 4 6" xfId="16757" xr:uid="{00000000-0005-0000-0000-00008E560000}"/>
    <cellStyle name="40% - uthevingsfarge 5 4 6 2" xfId="16758" xr:uid="{00000000-0005-0000-0000-00008F560000}"/>
    <cellStyle name="40% - uthevingsfarge 5 4 6_43 Manuell" xfId="54858" xr:uid="{74BA69D9-5C38-4080-A7D5-924B9F7B02C2}"/>
    <cellStyle name="40% - uthevingsfarge 5 4 7" xfId="16759" xr:uid="{00000000-0005-0000-0000-000091560000}"/>
    <cellStyle name="40% - uthevingsfarge 5 4 8" xfId="38357" xr:uid="{00000000-0005-0000-0000-000092560000}"/>
    <cellStyle name="40% - uthevingsfarge 5 4 9" xfId="45598" xr:uid="{00000000-0005-0000-0000-000093560000}"/>
    <cellStyle name="40% - uthevingsfarge 5 4_3. Chng in credit spreads" xfId="45599" xr:uid="{00000000-0005-0000-0000-000094560000}"/>
    <cellStyle name="40% - uthevingsfarge 5 40" xfId="5182" xr:uid="{00000000-0005-0000-0000-000095560000}"/>
    <cellStyle name="40% - uthevingsfarge 5 40 2" xfId="5183" xr:uid="{00000000-0005-0000-0000-000096560000}"/>
    <cellStyle name="40% - uthevingsfarge 5 40 2 2" xfId="5184" xr:uid="{00000000-0005-0000-0000-000097560000}"/>
    <cellStyle name="40% - uthevingsfarge 5 40 2 3" xfId="45600" xr:uid="{00000000-0005-0000-0000-000098560000}"/>
    <cellStyle name="40% - uthevingsfarge 5 40 2_4 manuell" xfId="53766" xr:uid="{FBE34E8F-26F7-41EF-94B9-D4833EBD2A37}"/>
    <cellStyle name="40% - uthevingsfarge 5 40 3" xfId="5185" xr:uid="{00000000-0005-0000-0000-00009A560000}"/>
    <cellStyle name="40% - uthevingsfarge 5 40 4" xfId="45601" xr:uid="{00000000-0005-0000-0000-00009B560000}"/>
    <cellStyle name="40% - uthevingsfarge 5 40_4 manuell" xfId="53767" xr:uid="{35240877-F09C-476E-9C97-214AFCCB3805}"/>
    <cellStyle name="40% - uthevingsfarge 5 41" xfId="5186" xr:uid="{00000000-0005-0000-0000-00009D560000}"/>
    <cellStyle name="40% - uthevingsfarge 5 41 2" xfId="5187" xr:uid="{00000000-0005-0000-0000-00009E560000}"/>
    <cellStyle name="40% - uthevingsfarge 5 41 2 2" xfId="5188" xr:uid="{00000000-0005-0000-0000-00009F560000}"/>
    <cellStyle name="40% - uthevingsfarge 5 41 2 3" xfId="45602" xr:uid="{00000000-0005-0000-0000-0000A0560000}"/>
    <cellStyle name="40% - uthevingsfarge 5 41 2_4 manuell" xfId="53768" xr:uid="{6C0AF753-620F-4422-9DDA-9C4EEB0AF6E2}"/>
    <cellStyle name="40% - uthevingsfarge 5 41 3" xfId="5189" xr:uid="{00000000-0005-0000-0000-0000A2560000}"/>
    <cellStyle name="40% - uthevingsfarge 5 41 4" xfId="45603" xr:uid="{00000000-0005-0000-0000-0000A3560000}"/>
    <cellStyle name="40% - uthevingsfarge 5 41_4 manuell" xfId="53769" xr:uid="{DA9ECF4D-0008-4D32-9215-80C0DB507429}"/>
    <cellStyle name="40% - uthevingsfarge 5 42" xfId="5190" xr:uid="{00000000-0005-0000-0000-0000A5560000}"/>
    <cellStyle name="40% - uthevingsfarge 5 42 2" xfId="5191" xr:uid="{00000000-0005-0000-0000-0000A6560000}"/>
    <cellStyle name="40% - uthevingsfarge 5 42 2 2" xfId="5192" xr:uid="{00000000-0005-0000-0000-0000A7560000}"/>
    <cellStyle name="40% - uthevingsfarge 5 42 2 3" xfId="45604" xr:uid="{00000000-0005-0000-0000-0000A8560000}"/>
    <cellStyle name="40% - uthevingsfarge 5 42 2_4 manuell" xfId="53770" xr:uid="{691837F3-E791-4CE1-B048-C29A0AA20571}"/>
    <cellStyle name="40% - uthevingsfarge 5 42 3" xfId="5193" xr:uid="{00000000-0005-0000-0000-0000AA560000}"/>
    <cellStyle name="40% - uthevingsfarge 5 42 4" xfId="45605" xr:uid="{00000000-0005-0000-0000-0000AB560000}"/>
    <cellStyle name="40% - uthevingsfarge 5 42_4 manuell" xfId="53771" xr:uid="{8E307B83-AC0F-4DFF-B80A-EC3DFA6FDDE0}"/>
    <cellStyle name="40% - uthevingsfarge 5 43" xfId="5194" xr:uid="{00000000-0005-0000-0000-0000AD560000}"/>
    <cellStyle name="40% - uthevingsfarge 5 43 2" xfId="5195" xr:uid="{00000000-0005-0000-0000-0000AE560000}"/>
    <cellStyle name="40% - uthevingsfarge 5 43 2 2" xfId="5196" xr:uid="{00000000-0005-0000-0000-0000AF560000}"/>
    <cellStyle name="40% - uthevingsfarge 5 43 2 3" xfId="45606" xr:uid="{00000000-0005-0000-0000-0000B0560000}"/>
    <cellStyle name="40% - uthevingsfarge 5 43 2_4 manuell" xfId="53772" xr:uid="{BBCFC8D2-5AEF-41B4-B2E6-D4D8799CCDF0}"/>
    <cellStyle name="40% - uthevingsfarge 5 43 3" xfId="5197" xr:uid="{00000000-0005-0000-0000-0000B2560000}"/>
    <cellStyle name="40% - uthevingsfarge 5 43 4" xfId="45607" xr:uid="{00000000-0005-0000-0000-0000B3560000}"/>
    <cellStyle name="40% - uthevingsfarge 5 43_4 manuell" xfId="53773" xr:uid="{4E10CD6D-06B8-46B2-AE82-CF8BA9E2DFC4}"/>
    <cellStyle name="40% - uthevingsfarge 5 44" xfId="5198" xr:uid="{00000000-0005-0000-0000-0000B5560000}"/>
    <cellStyle name="40% - uthevingsfarge 5 44 2" xfId="5199" xr:uid="{00000000-0005-0000-0000-0000B6560000}"/>
    <cellStyle name="40% - uthevingsfarge 5 44 2 2" xfId="5200" xr:uid="{00000000-0005-0000-0000-0000B7560000}"/>
    <cellStyle name="40% - uthevingsfarge 5 44 2 3" xfId="45608" xr:uid="{00000000-0005-0000-0000-0000B8560000}"/>
    <cellStyle name="40% - uthevingsfarge 5 44 2_4 manuell" xfId="53774" xr:uid="{F03F8214-CEA7-4408-9CC5-2527115EF3EB}"/>
    <cellStyle name="40% - uthevingsfarge 5 44 3" xfId="5201" xr:uid="{00000000-0005-0000-0000-0000BA560000}"/>
    <cellStyle name="40% - uthevingsfarge 5 44 4" xfId="45609" xr:uid="{00000000-0005-0000-0000-0000BB560000}"/>
    <cellStyle name="40% - uthevingsfarge 5 44_4 manuell" xfId="53775" xr:uid="{CCBE04B9-977E-45C3-9A30-8F462A99C9CF}"/>
    <cellStyle name="40% - uthevingsfarge 5 45" xfId="5202" xr:uid="{00000000-0005-0000-0000-0000BD560000}"/>
    <cellStyle name="40% - uthevingsfarge 5 45 2" xfId="5203" xr:uid="{00000000-0005-0000-0000-0000BE560000}"/>
    <cellStyle name="40% - uthevingsfarge 5 45 2 2" xfId="5204" xr:uid="{00000000-0005-0000-0000-0000BF560000}"/>
    <cellStyle name="40% - uthevingsfarge 5 45 2 3" xfId="45610" xr:uid="{00000000-0005-0000-0000-0000C0560000}"/>
    <cellStyle name="40% - uthevingsfarge 5 45 2_4 manuell" xfId="53776" xr:uid="{D140AFE0-BDD9-4F1B-9B80-54305441985D}"/>
    <cellStyle name="40% - uthevingsfarge 5 45 3" xfId="5205" xr:uid="{00000000-0005-0000-0000-0000C2560000}"/>
    <cellStyle name="40% - uthevingsfarge 5 45 4" xfId="45611" xr:uid="{00000000-0005-0000-0000-0000C3560000}"/>
    <cellStyle name="40% - uthevingsfarge 5 45_4 manuell" xfId="53777" xr:uid="{42AD52C3-DCE5-4368-B649-5506C15CB1BF}"/>
    <cellStyle name="40% - uthevingsfarge 5 46" xfId="5206" xr:uid="{00000000-0005-0000-0000-0000C5560000}"/>
    <cellStyle name="40% - uthevingsfarge 5 46 2" xfId="5207" xr:uid="{00000000-0005-0000-0000-0000C6560000}"/>
    <cellStyle name="40% - uthevingsfarge 5 46 2 2" xfId="5208" xr:uid="{00000000-0005-0000-0000-0000C7560000}"/>
    <cellStyle name="40% - uthevingsfarge 5 46 2 3" xfId="45612" xr:uid="{00000000-0005-0000-0000-0000C8560000}"/>
    <cellStyle name="40% - uthevingsfarge 5 46 2_4 manuell" xfId="53778" xr:uid="{198F43DD-D285-4829-9B3C-FA258AC51D6A}"/>
    <cellStyle name="40% - uthevingsfarge 5 46 3" xfId="5209" xr:uid="{00000000-0005-0000-0000-0000CA560000}"/>
    <cellStyle name="40% - uthevingsfarge 5 46 4" xfId="45613" xr:uid="{00000000-0005-0000-0000-0000CB560000}"/>
    <cellStyle name="40% - uthevingsfarge 5 46_4 manuell" xfId="53779" xr:uid="{38FDE173-CA72-4FB4-B407-1BE613F3D058}"/>
    <cellStyle name="40% - uthevingsfarge 5 47" xfId="5210" xr:uid="{00000000-0005-0000-0000-0000CD560000}"/>
    <cellStyle name="40% - uthevingsfarge 5 47 2" xfId="5211" xr:uid="{00000000-0005-0000-0000-0000CE560000}"/>
    <cellStyle name="40% - uthevingsfarge 5 47 2 2" xfId="5212" xr:uid="{00000000-0005-0000-0000-0000CF560000}"/>
    <cellStyle name="40% - uthevingsfarge 5 47 2 3" xfId="45614" xr:uid="{00000000-0005-0000-0000-0000D0560000}"/>
    <cellStyle name="40% - uthevingsfarge 5 47 2_4 manuell" xfId="53780" xr:uid="{053C998A-A1CC-4B89-91D6-8DCDFC588653}"/>
    <cellStyle name="40% - uthevingsfarge 5 47 3" xfId="5213" xr:uid="{00000000-0005-0000-0000-0000D2560000}"/>
    <cellStyle name="40% - uthevingsfarge 5 47 4" xfId="45615" xr:uid="{00000000-0005-0000-0000-0000D3560000}"/>
    <cellStyle name="40% - uthevingsfarge 5 47_4 manuell" xfId="53781" xr:uid="{4EBCD9CF-DB4C-4297-BC6C-C3A1D4ACA7C9}"/>
    <cellStyle name="40% - uthevingsfarge 5 48" xfId="5214" xr:uid="{00000000-0005-0000-0000-0000D5560000}"/>
    <cellStyle name="40% - uthevingsfarge 5 48 2" xfId="5215" xr:uid="{00000000-0005-0000-0000-0000D6560000}"/>
    <cellStyle name="40% - uthevingsfarge 5 48 2 2" xfId="5216" xr:uid="{00000000-0005-0000-0000-0000D7560000}"/>
    <cellStyle name="40% - uthevingsfarge 5 48 2 3" xfId="45616" xr:uid="{00000000-0005-0000-0000-0000D8560000}"/>
    <cellStyle name="40% - uthevingsfarge 5 48 2_4 manuell" xfId="53782" xr:uid="{622B827C-09F0-48E6-B4B0-F3D1A5004452}"/>
    <cellStyle name="40% - uthevingsfarge 5 48 3" xfId="5217" xr:uid="{00000000-0005-0000-0000-0000DA560000}"/>
    <cellStyle name="40% - uthevingsfarge 5 48 4" xfId="45617" xr:uid="{00000000-0005-0000-0000-0000DB560000}"/>
    <cellStyle name="40% - uthevingsfarge 5 48_4 manuell" xfId="53783" xr:uid="{6A1B48DE-02E5-4CA0-B44C-21AB3775468A}"/>
    <cellStyle name="40% - uthevingsfarge 5 49" xfId="5218" xr:uid="{00000000-0005-0000-0000-0000DD560000}"/>
    <cellStyle name="40% - uthevingsfarge 5 49 2" xfId="5219" xr:uid="{00000000-0005-0000-0000-0000DE560000}"/>
    <cellStyle name="40% - uthevingsfarge 5 49 2 2" xfId="5220" xr:uid="{00000000-0005-0000-0000-0000DF560000}"/>
    <cellStyle name="40% - uthevingsfarge 5 49 2 3" xfId="45618" xr:uid="{00000000-0005-0000-0000-0000E0560000}"/>
    <cellStyle name="40% - uthevingsfarge 5 49 2_4 manuell" xfId="53784" xr:uid="{03DB7920-23D7-4DC5-A952-CEBC48128AC5}"/>
    <cellStyle name="40% - uthevingsfarge 5 49 3" xfId="5221" xr:uid="{00000000-0005-0000-0000-0000E2560000}"/>
    <cellStyle name="40% - uthevingsfarge 5 49 4" xfId="45619" xr:uid="{00000000-0005-0000-0000-0000E3560000}"/>
    <cellStyle name="40% - uthevingsfarge 5 49_4 manuell" xfId="53785" xr:uid="{3A7EDB60-05EC-4481-B16D-FDF0C4CFB7FE}"/>
    <cellStyle name="40% - uthevingsfarge 5 5" xfId="5222" xr:uid="{00000000-0005-0000-0000-0000E5560000}"/>
    <cellStyle name="40% - uthevingsfarge 5 5 2" xfId="5223" xr:uid="{00000000-0005-0000-0000-0000E6560000}"/>
    <cellStyle name="40% - uthevingsfarge 5 5 2 2" xfId="5224" xr:uid="{00000000-0005-0000-0000-0000E7560000}"/>
    <cellStyle name="40% - uthevingsfarge 5 5 2 2 2" xfId="45620" xr:uid="{00000000-0005-0000-0000-0000E8560000}"/>
    <cellStyle name="40% - uthevingsfarge 5 5 2 2 2 2" xfId="45621" xr:uid="{00000000-0005-0000-0000-0000E9560000}"/>
    <cellStyle name="40% - uthevingsfarge 5 5 2 2 3" xfId="45622" xr:uid="{00000000-0005-0000-0000-0000EA560000}"/>
    <cellStyle name="40% - uthevingsfarge 5 5 2 2_3. Chng in credit spreads" xfId="45623" xr:uid="{00000000-0005-0000-0000-0000EB560000}"/>
    <cellStyle name="40% - uthevingsfarge 5 5 2 3" xfId="45624" xr:uid="{00000000-0005-0000-0000-0000EC560000}"/>
    <cellStyle name="40% - uthevingsfarge 5 5 2 3 2" xfId="45625" xr:uid="{00000000-0005-0000-0000-0000ED560000}"/>
    <cellStyle name="40% - uthevingsfarge 5 5 2 3 2 2" xfId="45626" xr:uid="{00000000-0005-0000-0000-0000EE560000}"/>
    <cellStyle name="40% - uthevingsfarge 5 5 2 3 3" xfId="45627" xr:uid="{00000000-0005-0000-0000-0000EF560000}"/>
    <cellStyle name="40% - uthevingsfarge 5 5 2 3_3. Chng in credit spreads" xfId="45628" xr:uid="{00000000-0005-0000-0000-0000F0560000}"/>
    <cellStyle name="40% - uthevingsfarge 5 5 2 4" xfId="45629" xr:uid="{00000000-0005-0000-0000-0000F1560000}"/>
    <cellStyle name="40% - uthevingsfarge 5 5 2 4 2" xfId="45630" xr:uid="{00000000-0005-0000-0000-0000F2560000}"/>
    <cellStyle name="40% - uthevingsfarge 5 5 2 5" xfId="45631" xr:uid="{00000000-0005-0000-0000-0000F3560000}"/>
    <cellStyle name="40% - uthevingsfarge 5 5 2_3. Chng in credit spreads" xfId="45632" xr:uid="{00000000-0005-0000-0000-0000F4560000}"/>
    <cellStyle name="40% - uthevingsfarge 5 5 3" xfId="5225" xr:uid="{00000000-0005-0000-0000-0000F5560000}"/>
    <cellStyle name="40% - uthevingsfarge 5 5 3 2" xfId="16760" xr:uid="{00000000-0005-0000-0000-0000F6560000}"/>
    <cellStyle name="40% - uthevingsfarge 5 5 3 2 2" xfId="45633" xr:uid="{00000000-0005-0000-0000-0000F7560000}"/>
    <cellStyle name="40% - uthevingsfarge 5 5 3 3" xfId="45634" xr:uid="{00000000-0005-0000-0000-0000F8560000}"/>
    <cellStyle name="40% - uthevingsfarge 5 5 3_3. Chng in credit spreads" xfId="45635" xr:uid="{00000000-0005-0000-0000-0000F9560000}"/>
    <cellStyle name="40% - uthevingsfarge 5 5 4" xfId="16761" xr:uid="{00000000-0005-0000-0000-0000FA560000}"/>
    <cellStyle name="40% - uthevingsfarge 5 5 4 2" xfId="45636" xr:uid="{00000000-0005-0000-0000-0000FB560000}"/>
    <cellStyle name="40% - uthevingsfarge 5 5 4 2 2" xfId="45637" xr:uid="{00000000-0005-0000-0000-0000FC560000}"/>
    <cellStyle name="40% - uthevingsfarge 5 5 4 3" xfId="45638" xr:uid="{00000000-0005-0000-0000-0000FD560000}"/>
    <cellStyle name="40% - uthevingsfarge 5 5 4_3. Chng in credit spreads" xfId="45639" xr:uid="{00000000-0005-0000-0000-0000FE560000}"/>
    <cellStyle name="40% - uthevingsfarge 5 5 5" xfId="16762" xr:uid="{00000000-0005-0000-0000-0000FF560000}"/>
    <cellStyle name="40% - uthevingsfarge 5 5 5 2" xfId="45640" xr:uid="{00000000-0005-0000-0000-000000570000}"/>
    <cellStyle name="40% - uthevingsfarge 5 5 6" xfId="38358" xr:uid="{00000000-0005-0000-0000-000001570000}"/>
    <cellStyle name="40% - uthevingsfarge 5 5 7" xfId="45641" xr:uid="{00000000-0005-0000-0000-000002570000}"/>
    <cellStyle name="40% - uthevingsfarge 5 5 8" xfId="45642" xr:uid="{00000000-0005-0000-0000-000003570000}"/>
    <cellStyle name="40% - uthevingsfarge 5 5 9" xfId="45643" xr:uid="{00000000-0005-0000-0000-000004570000}"/>
    <cellStyle name="40% - uthevingsfarge 5 5_3. Chng in credit spreads" xfId="45644" xr:uid="{00000000-0005-0000-0000-000005570000}"/>
    <cellStyle name="40% - uthevingsfarge 5 50" xfId="5226" xr:uid="{00000000-0005-0000-0000-000006570000}"/>
    <cellStyle name="40% - uthevingsfarge 5 50 2" xfId="5227" xr:uid="{00000000-0005-0000-0000-000007570000}"/>
    <cellStyle name="40% - uthevingsfarge 5 50 2 2" xfId="5228" xr:uid="{00000000-0005-0000-0000-000008570000}"/>
    <cellStyle name="40% - uthevingsfarge 5 50 2 3" xfId="45645" xr:uid="{00000000-0005-0000-0000-000009570000}"/>
    <cellStyle name="40% - uthevingsfarge 5 50 2_4 manuell" xfId="53786" xr:uid="{50409D76-0141-4E47-A749-D322EF80308C}"/>
    <cellStyle name="40% - uthevingsfarge 5 50 3" xfId="5229" xr:uid="{00000000-0005-0000-0000-00000B570000}"/>
    <cellStyle name="40% - uthevingsfarge 5 50 4" xfId="45646" xr:uid="{00000000-0005-0000-0000-00000C570000}"/>
    <cellStyle name="40% - uthevingsfarge 5 50_4 manuell" xfId="53787" xr:uid="{E2FD49D0-53E2-4A95-A2B6-9606F6C94234}"/>
    <cellStyle name="40% - uthevingsfarge 5 51" xfId="5230" xr:uid="{00000000-0005-0000-0000-00000E570000}"/>
    <cellStyle name="40% - uthevingsfarge 5 51 2" xfId="5231" xr:uid="{00000000-0005-0000-0000-00000F570000}"/>
    <cellStyle name="40% - uthevingsfarge 5 51 2 2" xfId="5232" xr:uid="{00000000-0005-0000-0000-000010570000}"/>
    <cellStyle name="40% - uthevingsfarge 5 51 2 3" xfId="45647" xr:uid="{00000000-0005-0000-0000-000011570000}"/>
    <cellStyle name="40% - uthevingsfarge 5 51 2_4 manuell" xfId="53788" xr:uid="{C08026F2-8634-4AB9-8E98-5ECAF5534280}"/>
    <cellStyle name="40% - uthevingsfarge 5 51 3" xfId="5233" xr:uid="{00000000-0005-0000-0000-000013570000}"/>
    <cellStyle name="40% - uthevingsfarge 5 51 4" xfId="45648" xr:uid="{00000000-0005-0000-0000-000014570000}"/>
    <cellStyle name="40% - uthevingsfarge 5 51_4 manuell" xfId="53789" xr:uid="{23CFE181-9A3E-4FED-8EB9-A96471DC6A0B}"/>
    <cellStyle name="40% - uthevingsfarge 5 52" xfId="5234" xr:uid="{00000000-0005-0000-0000-000016570000}"/>
    <cellStyle name="40% - uthevingsfarge 5 52 2" xfId="5235" xr:uid="{00000000-0005-0000-0000-000017570000}"/>
    <cellStyle name="40% - uthevingsfarge 5 52 2 2" xfId="5236" xr:uid="{00000000-0005-0000-0000-000018570000}"/>
    <cellStyle name="40% - uthevingsfarge 5 52 2 3" xfId="45649" xr:uid="{00000000-0005-0000-0000-000019570000}"/>
    <cellStyle name="40% - uthevingsfarge 5 52 2_4 manuell" xfId="53790" xr:uid="{17136FDE-20F6-4536-8159-E707C2E2B642}"/>
    <cellStyle name="40% - uthevingsfarge 5 52 3" xfId="5237" xr:uid="{00000000-0005-0000-0000-00001B570000}"/>
    <cellStyle name="40% - uthevingsfarge 5 52 4" xfId="45650" xr:uid="{00000000-0005-0000-0000-00001C570000}"/>
    <cellStyle name="40% - uthevingsfarge 5 52_4 manuell" xfId="53791" xr:uid="{4A06FA89-E3B7-4EEF-B3C4-74D058AB9A6B}"/>
    <cellStyle name="40% - uthevingsfarge 5 53" xfId="5238" xr:uid="{00000000-0005-0000-0000-00001E570000}"/>
    <cellStyle name="40% - uthevingsfarge 5 53 2" xfId="5239" xr:uid="{00000000-0005-0000-0000-00001F570000}"/>
    <cellStyle name="40% - uthevingsfarge 5 53 2 2" xfId="5240" xr:uid="{00000000-0005-0000-0000-000020570000}"/>
    <cellStyle name="40% - uthevingsfarge 5 53 2 3" xfId="45651" xr:uid="{00000000-0005-0000-0000-000021570000}"/>
    <cellStyle name="40% - uthevingsfarge 5 53 2_4 manuell" xfId="53792" xr:uid="{56E70A13-19CE-4679-95C5-E1C15AD3099C}"/>
    <cellStyle name="40% - uthevingsfarge 5 53 3" xfId="5241" xr:uid="{00000000-0005-0000-0000-000023570000}"/>
    <cellStyle name="40% - uthevingsfarge 5 53 4" xfId="45652" xr:uid="{00000000-0005-0000-0000-000024570000}"/>
    <cellStyle name="40% - uthevingsfarge 5 53_4 manuell" xfId="53793" xr:uid="{098229AC-6FAC-4DE2-92DC-A06BF4F66163}"/>
    <cellStyle name="40% - uthevingsfarge 5 54" xfId="5242" xr:uid="{00000000-0005-0000-0000-000026570000}"/>
    <cellStyle name="40% - uthevingsfarge 5 54 2" xfId="5243" xr:uid="{00000000-0005-0000-0000-000027570000}"/>
    <cellStyle name="40% - uthevingsfarge 5 54 2 2" xfId="5244" xr:uid="{00000000-0005-0000-0000-000028570000}"/>
    <cellStyle name="40% - uthevingsfarge 5 54 2 3" xfId="45653" xr:uid="{00000000-0005-0000-0000-000029570000}"/>
    <cellStyle name="40% - uthevingsfarge 5 54 2_4 manuell" xfId="53794" xr:uid="{58FC8EBC-2871-4E70-B47A-D7F5EE3F6B11}"/>
    <cellStyle name="40% - uthevingsfarge 5 54 3" xfId="5245" xr:uid="{00000000-0005-0000-0000-00002B570000}"/>
    <cellStyle name="40% - uthevingsfarge 5 54 4" xfId="45654" xr:uid="{00000000-0005-0000-0000-00002C570000}"/>
    <cellStyle name="40% - uthevingsfarge 5 54_4 manuell" xfId="53795" xr:uid="{F20B6912-2AA0-4339-AC6B-4C8FA91D0179}"/>
    <cellStyle name="40% - uthevingsfarge 5 55" xfId="5246" xr:uid="{00000000-0005-0000-0000-00002E570000}"/>
    <cellStyle name="40% - uthevingsfarge 5 55 2" xfId="5247" xr:uid="{00000000-0005-0000-0000-00002F570000}"/>
    <cellStyle name="40% - uthevingsfarge 5 55 2 2" xfId="5248" xr:uid="{00000000-0005-0000-0000-000030570000}"/>
    <cellStyle name="40% - uthevingsfarge 5 55 2 3" xfId="45655" xr:uid="{00000000-0005-0000-0000-000031570000}"/>
    <cellStyle name="40% - uthevingsfarge 5 55 2_4 manuell" xfId="53796" xr:uid="{17773402-59D9-4CC3-9988-7F0BC11E1312}"/>
    <cellStyle name="40% - uthevingsfarge 5 55 3" xfId="5249" xr:uid="{00000000-0005-0000-0000-000033570000}"/>
    <cellStyle name="40% - uthevingsfarge 5 55 4" xfId="45656" xr:uid="{00000000-0005-0000-0000-000034570000}"/>
    <cellStyle name="40% - uthevingsfarge 5 55_4 manuell" xfId="53797" xr:uid="{E21436DE-003F-4A19-80BF-EA82CF7BF35A}"/>
    <cellStyle name="40% - uthevingsfarge 5 56" xfId="5250" xr:uid="{00000000-0005-0000-0000-000036570000}"/>
    <cellStyle name="40% - uthevingsfarge 5 56 2" xfId="5251" xr:uid="{00000000-0005-0000-0000-000037570000}"/>
    <cellStyle name="40% - uthevingsfarge 5 56 2 2" xfId="5252" xr:uid="{00000000-0005-0000-0000-000038570000}"/>
    <cellStyle name="40% - uthevingsfarge 5 56 2 3" xfId="45657" xr:uid="{00000000-0005-0000-0000-000039570000}"/>
    <cellStyle name="40% - uthevingsfarge 5 56 2_4 manuell" xfId="53798" xr:uid="{B6D57FE7-A869-46B2-B625-B64D10EDDE45}"/>
    <cellStyle name="40% - uthevingsfarge 5 56 3" xfId="5253" xr:uid="{00000000-0005-0000-0000-00003B570000}"/>
    <cellStyle name="40% - uthevingsfarge 5 56 4" xfId="45658" xr:uid="{00000000-0005-0000-0000-00003C570000}"/>
    <cellStyle name="40% - uthevingsfarge 5 56_4 manuell" xfId="53799" xr:uid="{4B328159-3B49-411C-AF53-0892B55E30D8}"/>
    <cellStyle name="40% - uthevingsfarge 5 57" xfId="5254" xr:uid="{00000000-0005-0000-0000-00003E570000}"/>
    <cellStyle name="40% - uthevingsfarge 5 57 2" xfId="5255" xr:uid="{00000000-0005-0000-0000-00003F570000}"/>
    <cellStyle name="40% - uthevingsfarge 5 57 2 2" xfId="5256" xr:uid="{00000000-0005-0000-0000-000040570000}"/>
    <cellStyle name="40% - uthevingsfarge 5 57 2 3" xfId="45659" xr:uid="{00000000-0005-0000-0000-000041570000}"/>
    <cellStyle name="40% - uthevingsfarge 5 57 2_4 manuell" xfId="53800" xr:uid="{0C924BFA-5C0F-49A3-B730-B64C545A62BC}"/>
    <cellStyle name="40% - uthevingsfarge 5 57 3" xfId="5257" xr:uid="{00000000-0005-0000-0000-000043570000}"/>
    <cellStyle name="40% - uthevingsfarge 5 57 4" xfId="45660" xr:uid="{00000000-0005-0000-0000-000044570000}"/>
    <cellStyle name="40% - uthevingsfarge 5 57_4 manuell" xfId="53801" xr:uid="{B64F0098-652F-4733-80E0-12DE4F1EC3AD}"/>
    <cellStyle name="40% - uthevingsfarge 5 58" xfId="5258" xr:uid="{00000000-0005-0000-0000-000046570000}"/>
    <cellStyle name="40% - uthevingsfarge 5 58 2" xfId="5259" xr:uid="{00000000-0005-0000-0000-000047570000}"/>
    <cellStyle name="40% - uthevingsfarge 5 58 2 2" xfId="5260" xr:uid="{00000000-0005-0000-0000-000048570000}"/>
    <cellStyle name="40% - uthevingsfarge 5 58 2 3" xfId="45661" xr:uid="{00000000-0005-0000-0000-000049570000}"/>
    <cellStyle name="40% - uthevingsfarge 5 58 2_4 manuell" xfId="53802" xr:uid="{86E57DB6-7971-4C17-8842-A94CE45109C0}"/>
    <cellStyle name="40% - uthevingsfarge 5 58 3" xfId="5261" xr:uid="{00000000-0005-0000-0000-00004B570000}"/>
    <cellStyle name="40% - uthevingsfarge 5 58 4" xfId="45662" xr:uid="{00000000-0005-0000-0000-00004C570000}"/>
    <cellStyle name="40% - uthevingsfarge 5 58_4 manuell" xfId="53803" xr:uid="{558C3435-0D61-4A3C-8DF7-0D3CF5431DCD}"/>
    <cellStyle name="40% - uthevingsfarge 5 59" xfId="5262" xr:uid="{00000000-0005-0000-0000-00004E570000}"/>
    <cellStyle name="40% - uthevingsfarge 5 59 2" xfId="5263" xr:uid="{00000000-0005-0000-0000-00004F570000}"/>
    <cellStyle name="40% - uthevingsfarge 5 59 2 2" xfId="5264" xr:uid="{00000000-0005-0000-0000-000050570000}"/>
    <cellStyle name="40% - uthevingsfarge 5 59 2 3" xfId="45663" xr:uid="{00000000-0005-0000-0000-000051570000}"/>
    <cellStyle name="40% - uthevingsfarge 5 59 2_4 manuell" xfId="53804" xr:uid="{F15051B2-1773-4F50-8602-B3519A74C3E2}"/>
    <cellStyle name="40% - uthevingsfarge 5 59 3" xfId="5265" xr:uid="{00000000-0005-0000-0000-000053570000}"/>
    <cellStyle name="40% - uthevingsfarge 5 59 4" xfId="45664" xr:uid="{00000000-0005-0000-0000-000054570000}"/>
    <cellStyle name="40% - uthevingsfarge 5 59_4 manuell" xfId="53805" xr:uid="{CC801E43-E7F8-49B3-8D2B-BF535B991704}"/>
    <cellStyle name="40% - uthevingsfarge 5 6" xfId="5266" xr:uid="{00000000-0005-0000-0000-000056570000}"/>
    <cellStyle name="40% - uthevingsfarge 5 6 2" xfId="5267" xr:uid="{00000000-0005-0000-0000-000057570000}"/>
    <cellStyle name="40% - uthevingsfarge 5 6 2 2" xfId="5268" xr:uid="{00000000-0005-0000-0000-000058570000}"/>
    <cellStyle name="40% - uthevingsfarge 5 6 2 2 2" xfId="45665" xr:uid="{00000000-0005-0000-0000-000059570000}"/>
    <cellStyle name="40% - uthevingsfarge 5 6 2 2_CC1" xfId="53806" xr:uid="{82EF193F-094F-4C64-97B2-A5D0CC6199EA}"/>
    <cellStyle name="40% - uthevingsfarge 5 6 2 3" xfId="45666" xr:uid="{00000000-0005-0000-0000-00005A570000}"/>
    <cellStyle name="40% - uthevingsfarge 5 6 2 4" xfId="45667" xr:uid="{00000000-0005-0000-0000-00005B570000}"/>
    <cellStyle name="40% - uthevingsfarge 5 6 2_3. Chng in credit spreads" xfId="45668" xr:uid="{00000000-0005-0000-0000-00005C570000}"/>
    <cellStyle name="40% - uthevingsfarge 5 6 3" xfId="5269" xr:uid="{00000000-0005-0000-0000-00005D570000}"/>
    <cellStyle name="40% - uthevingsfarge 5 6 3 2" xfId="16763" xr:uid="{00000000-0005-0000-0000-00005E570000}"/>
    <cellStyle name="40% - uthevingsfarge 5 6 3 2 2" xfId="45669" xr:uid="{00000000-0005-0000-0000-00005F570000}"/>
    <cellStyle name="40% - uthevingsfarge 5 6 3 3" xfId="45670" xr:uid="{00000000-0005-0000-0000-000060570000}"/>
    <cellStyle name="40% - uthevingsfarge 5 6 3_3. Chng in credit spreads" xfId="45671" xr:uid="{00000000-0005-0000-0000-000061570000}"/>
    <cellStyle name="40% - uthevingsfarge 5 6 4" xfId="16764" xr:uid="{00000000-0005-0000-0000-000062570000}"/>
    <cellStyle name="40% - uthevingsfarge 5 6 4 2" xfId="45672" xr:uid="{00000000-0005-0000-0000-000063570000}"/>
    <cellStyle name="40% - uthevingsfarge 5 6 5" xfId="16765" xr:uid="{00000000-0005-0000-0000-000064570000}"/>
    <cellStyle name="40% - uthevingsfarge 5 6 6" xfId="38359" xr:uid="{00000000-0005-0000-0000-000065570000}"/>
    <cellStyle name="40% - uthevingsfarge 5 6 7" xfId="45673" xr:uid="{00000000-0005-0000-0000-000066570000}"/>
    <cellStyle name="40% - uthevingsfarge 5 6 8" xfId="45674" xr:uid="{00000000-0005-0000-0000-000067570000}"/>
    <cellStyle name="40% - uthevingsfarge 5 6 9" xfId="45675" xr:uid="{00000000-0005-0000-0000-000068570000}"/>
    <cellStyle name="40% - uthevingsfarge 5 6_3. Chng in credit spreads" xfId="45676" xr:uid="{00000000-0005-0000-0000-000069570000}"/>
    <cellStyle name="40% - uthevingsfarge 5 60" xfId="16766" xr:uid="{00000000-0005-0000-0000-00006A570000}"/>
    <cellStyle name="40% - uthevingsfarge 5 60 2" xfId="16767" xr:uid="{00000000-0005-0000-0000-00006B570000}"/>
    <cellStyle name="40% - uthevingsfarge 5 60 2 2" xfId="35016" xr:uid="{00000000-0005-0000-0000-00006C570000}"/>
    <cellStyle name="40% - uthevingsfarge 5 60 3" xfId="16768" xr:uid="{00000000-0005-0000-0000-00006D570000}"/>
    <cellStyle name="40% - uthevingsfarge 5 60 4" xfId="34780" xr:uid="{00000000-0005-0000-0000-00006E570000}"/>
    <cellStyle name="40% - uthevingsfarge 5 60_43 Manuell" xfId="54859" xr:uid="{71FF3BDF-C2CD-438F-8EB8-67401F64B1B2}"/>
    <cellStyle name="40% - uthevingsfarge 5 61" xfId="16769" xr:uid="{00000000-0005-0000-0000-000070570000}"/>
    <cellStyle name="40% - uthevingsfarge 5 61 2" xfId="16770" xr:uid="{00000000-0005-0000-0000-000071570000}"/>
    <cellStyle name="40% - uthevingsfarge 5 61 2 2" xfId="35037" xr:uid="{00000000-0005-0000-0000-000072570000}"/>
    <cellStyle name="40% - uthevingsfarge 5 61 3" xfId="16771" xr:uid="{00000000-0005-0000-0000-000073570000}"/>
    <cellStyle name="40% - uthevingsfarge 5 61 4" xfId="34806" xr:uid="{00000000-0005-0000-0000-000074570000}"/>
    <cellStyle name="40% - uthevingsfarge 5 61_43 Manuell" xfId="54860" xr:uid="{F7A78652-7579-45A2-8238-F0EE4DE70989}"/>
    <cellStyle name="40% - uthevingsfarge 5 62" xfId="16772" xr:uid="{00000000-0005-0000-0000-000076570000}"/>
    <cellStyle name="40% - uthevingsfarge 5 62 2" xfId="16773" xr:uid="{00000000-0005-0000-0000-000077570000}"/>
    <cellStyle name="40% - uthevingsfarge 5 62 2 2" xfId="35023" xr:uid="{00000000-0005-0000-0000-000078570000}"/>
    <cellStyle name="40% - uthevingsfarge 5 62 3" xfId="34790" xr:uid="{00000000-0005-0000-0000-000079570000}"/>
    <cellStyle name="40% - uthevingsfarge 5 62_43 Manuell" xfId="54861" xr:uid="{E071898C-70AC-44A6-A97B-24DE65C1C362}"/>
    <cellStyle name="40% - uthevingsfarge 5 63" xfId="16774" xr:uid="{00000000-0005-0000-0000-00007B570000}"/>
    <cellStyle name="40% - uthevingsfarge 5 63 2" xfId="34990" xr:uid="{00000000-0005-0000-0000-00007C570000}"/>
    <cellStyle name="40% - uthevingsfarge 5 64" xfId="16775" xr:uid="{00000000-0005-0000-0000-00007D570000}"/>
    <cellStyle name="40% - uthevingsfarge 5 64 2" xfId="35069" xr:uid="{00000000-0005-0000-0000-00007E570000}"/>
    <cellStyle name="40% - uthevingsfarge 5 65" xfId="16776" xr:uid="{00000000-0005-0000-0000-00007F570000}"/>
    <cellStyle name="40% - uthevingsfarge 5 65 2" xfId="34960" xr:uid="{00000000-0005-0000-0000-000080570000}"/>
    <cellStyle name="40% - uthevingsfarge 5 66" xfId="16777" xr:uid="{00000000-0005-0000-0000-000081570000}"/>
    <cellStyle name="40% - uthevingsfarge 5 66 2" xfId="35055" xr:uid="{00000000-0005-0000-0000-000082570000}"/>
    <cellStyle name="40% - uthevingsfarge 5 67" xfId="34929" xr:uid="{00000000-0005-0000-0000-000083570000}"/>
    <cellStyle name="40% - uthevingsfarge 5 68" xfId="45677" xr:uid="{00000000-0005-0000-0000-000084570000}"/>
    <cellStyle name="40% - uthevingsfarge 5 69" xfId="45678" xr:uid="{00000000-0005-0000-0000-000085570000}"/>
    <cellStyle name="40% - uthevingsfarge 5 7" xfId="5270" xr:uid="{00000000-0005-0000-0000-000086570000}"/>
    <cellStyle name="40% - uthevingsfarge 5 7 2" xfId="5271" xr:uid="{00000000-0005-0000-0000-000087570000}"/>
    <cellStyle name="40% - uthevingsfarge 5 7 2 2" xfId="5272" xr:uid="{00000000-0005-0000-0000-000088570000}"/>
    <cellStyle name="40% - uthevingsfarge 5 7 2 3" xfId="45679" xr:uid="{00000000-0005-0000-0000-000089570000}"/>
    <cellStyle name="40% - uthevingsfarge 5 7 2 4" xfId="45680" xr:uid="{00000000-0005-0000-0000-00008A570000}"/>
    <cellStyle name="40% - uthevingsfarge 5 7 2_4 manuell" xfId="53807" xr:uid="{8A620750-2CFC-4C26-9643-9B43B0F89E43}"/>
    <cellStyle name="40% - uthevingsfarge 5 7 3" xfId="5273" xr:uid="{00000000-0005-0000-0000-00008C570000}"/>
    <cellStyle name="40% - uthevingsfarge 5 7 3 2" xfId="16778" xr:uid="{00000000-0005-0000-0000-00008D570000}"/>
    <cellStyle name="40% - uthevingsfarge 5 7 3_43 Manuell" xfId="54862" xr:uid="{56BD84B6-3DC4-4D60-8468-D94DE03D5E3B}"/>
    <cellStyle name="40% - uthevingsfarge 5 7 4" xfId="16779" xr:uid="{00000000-0005-0000-0000-00008F570000}"/>
    <cellStyle name="40% - uthevingsfarge 5 7 5" xfId="16780" xr:uid="{00000000-0005-0000-0000-000090570000}"/>
    <cellStyle name="40% - uthevingsfarge 5 7 6" xfId="45681" xr:uid="{00000000-0005-0000-0000-000091570000}"/>
    <cellStyle name="40% - uthevingsfarge 5 7 7" xfId="45682" xr:uid="{00000000-0005-0000-0000-000092570000}"/>
    <cellStyle name="40% - uthevingsfarge 5 7 8" xfId="45683" xr:uid="{00000000-0005-0000-0000-000093570000}"/>
    <cellStyle name="40% - uthevingsfarge 5 7_3. Chng in credit spreads" xfId="45684" xr:uid="{00000000-0005-0000-0000-000094570000}"/>
    <cellStyle name="40% - uthevingsfarge 5 70" xfId="45685" xr:uid="{00000000-0005-0000-0000-000095570000}"/>
    <cellStyle name="40% - uthevingsfarge 5 71" xfId="45686" xr:uid="{00000000-0005-0000-0000-000096570000}"/>
    <cellStyle name="40% - uthevingsfarge 5 72" xfId="45687" xr:uid="{00000000-0005-0000-0000-000097570000}"/>
    <cellStyle name="40% - uthevingsfarge 5 73" xfId="45688" xr:uid="{00000000-0005-0000-0000-000098570000}"/>
    <cellStyle name="40% - uthevingsfarge 5 74" xfId="45689" xr:uid="{00000000-0005-0000-0000-000099570000}"/>
    <cellStyle name="40% - uthevingsfarge 5 8" xfId="5274" xr:uid="{00000000-0005-0000-0000-00009A570000}"/>
    <cellStyle name="40% - uthevingsfarge 5 8 2" xfId="5275" xr:uid="{00000000-0005-0000-0000-00009B570000}"/>
    <cellStyle name="40% - uthevingsfarge 5 8 2 2" xfId="5276" xr:uid="{00000000-0005-0000-0000-00009C570000}"/>
    <cellStyle name="40% - uthevingsfarge 5 8 2 3" xfId="45690" xr:uid="{00000000-0005-0000-0000-00009D570000}"/>
    <cellStyle name="40% - uthevingsfarge 5 8 2 4" xfId="45691" xr:uid="{00000000-0005-0000-0000-00009E570000}"/>
    <cellStyle name="40% - uthevingsfarge 5 8 2_4 manuell" xfId="53808" xr:uid="{6C2F1984-047D-4713-B67F-7905E76DC3F7}"/>
    <cellStyle name="40% - uthevingsfarge 5 8 3" xfId="5277" xr:uid="{00000000-0005-0000-0000-0000A0570000}"/>
    <cellStyle name="40% - uthevingsfarge 5 8 4" xfId="45692" xr:uid="{00000000-0005-0000-0000-0000A1570000}"/>
    <cellStyle name="40% - uthevingsfarge 5 8 5" xfId="45693" xr:uid="{00000000-0005-0000-0000-0000A2570000}"/>
    <cellStyle name="40% - uthevingsfarge 5 8_3. Chng in credit spreads" xfId="45694" xr:uid="{00000000-0005-0000-0000-0000A3570000}"/>
    <cellStyle name="40% - uthevingsfarge 5 9" xfId="5278" xr:uid="{00000000-0005-0000-0000-0000A4570000}"/>
    <cellStyle name="40% - uthevingsfarge 5 9 2" xfId="5279" xr:uid="{00000000-0005-0000-0000-0000A5570000}"/>
    <cellStyle name="40% - uthevingsfarge 5 9 2 2" xfId="5280" xr:uid="{00000000-0005-0000-0000-0000A6570000}"/>
    <cellStyle name="40% - uthevingsfarge 5 9 2 3" xfId="45695" xr:uid="{00000000-0005-0000-0000-0000A7570000}"/>
    <cellStyle name="40% - uthevingsfarge 5 9 2_4 manuell" xfId="53809" xr:uid="{FDA1E688-0F6D-47A5-8C88-175817EB72B5}"/>
    <cellStyle name="40% - uthevingsfarge 5 9 3" xfId="5281" xr:uid="{00000000-0005-0000-0000-0000A9570000}"/>
    <cellStyle name="40% - uthevingsfarge 5 9 4" xfId="45696" xr:uid="{00000000-0005-0000-0000-0000AA570000}"/>
    <cellStyle name="40% - uthevingsfarge 5 9 5" xfId="45697" xr:uid="{00000000-0005-0000-0000-0000AB570000}"/>
    <cellStyle name="40% - uthevingsfarge 5 9_4 manuell" xfId="53810" xr:uid="{D714BAFB-C350-4245-8F8F-38BA0164CDC1}"/>
    <cellStyle name="40% - uthevingsfarge 5_4 manuell" xfId="53811" xr:uid="{9C4DB625-7E45-4C9C-B366-C83D965BCCDF}"/>
    <cellStyle name="40% - uthevingsfarge 6" xfId="34655" xr:uid="{00000000-0005-0000-0000-0000AE570000}"/>
    <cellStyle name="40% - uthevingsfarge 6 10" xfId="5282" xr:uid="{00000000-0005-0000-0000-0000AF570000}"/>
    <cellStyle name="40% - uthevingsfarge 6 10 2" xfId="5283" xr:uid="{00000000-0005-0000-0000-0000B0570000}"/>
    <cellStyle name="40% - uthevingsfarge 6 10 2 2" xfId="5284" xr:uid="{00000000-0005-0000-0000-0000B1570000}"/>
    <cellStyle name="40% - uthevingsfarge 6 10 2 3" xfId="45698" xr:uid="{00000000-0005-0000-0000-0000B2570000}"/>
    <cellStyle name="40% - uthevingsfarge 6 10 2_4 manuell" xfId="53812" xr:uid="{97D66D13-7634-460B-A659-7C4A97AB7A0C}"/>
    <cellStyle name="40% - uthevingsfarge 6 10 3" xfId="5285" xr:uid="{00000000-0005-0000-0000-0000B4570000}"/>
    <cellStyle name="40% - uthevingsfarge 6 10 4" xfId="45699" xr:uid="{00000000-0005-0000-0000-0000B5570000}"/>
    <cellStyle name="40% - uthevingsfarge 6 10 5" xfId="45700" xr:uid="{00000000-0005-0000-0000-0000B6570000}"/>
    <cellStyle name="40% - uthevingsfarge 6 10_4 manuell" xfId="53813" xr:uid="{478046F2-FA49-49C8-BFE8-C68E9C41DEE5}"/>
    <cellStyle name="40% - uthevingsfarge 6 11" xfId="5286" xr:uid="{00000000-0005-0000-0000-0000B8570000}"/>
    <cellStyle name="40% - uthevingsfarge 6 11 2" xfId="5287" xr:uid="{00000000-0005-0000-0000-0000B9570000}"/>
    <cellStyle name="40% - uthevingsfarge 6 11 2 2" xfId="5288" xr:uid="{00000000-0005-0000-0000-0000BA570000}"/>
    <cellStyle name="40% - uthevingsfarge 6 11 2 3" xfId="45701" xr:uid="{00000000-0005-0000-0000-0000BB570000}"/>
    <cellStyle name="40% - uthevingsfarge 6 11 2_4 manuell" xfId="53814" xr:uid="{9777ACD3-F453-469E-93DE-3AEC0AA4629D}"/>
    <cellStyle name="40% - uthevingsfarge 6 11 3" xfId="5289" xr:uid="{00000000-0005-0000-0000-0000BD570000}"/>
    <cellStyle name="40% - uthevingsfarge 6 11 4" xfId="45702" xr:uid="{00000000-0005-0000-0000-0000BE570000}"/>
    <cellStyle name="40% - uthevingsfarge 6 11_4 manuell" xfId="53815" xr:uid="{A3D77904-3F4F-4A36-A88B-0AA8825C2AC9}"/>
    <cellStyle name="40% - uthevingsfarge 6 12" xfId="5290" xr:uid="{00000000-0005-0000-0000-0000C0570000}"/>
    <cellStyle name="40% - uthevingsfarge 6 12 2" xfId="5291" xr:uid="{00000000-0005-0000-0000-0000C1570000}"/>
    <cellStyle name="40% - uthevingsfarge 6 12 2 2" xfId="5292" xr:uid="{00000000-0005-0000-0000-0000C2570000}"/>
    <cellStyle name="40% - uthevingsfarge 6 12 2 3" xfId="45703" xr:uid="{00000000-0005-0000-0000-0000C3570000}"/>
    <cellStyle name="40% - uthevingsfarge 6 12 2_4 manuell" xfId="53816" xr:uid="{975E6929-3275-4165-85E4-8DE05F128E78}"/>
    <cellStyle name="40% - uthevingsfarge 6 12 3" xfId="5293" xr:uid="{00000000-0005-0000-0000-0000C5570000}"/>
    <cellStyle name="40% - uthevingsfarge 6 12 4" xfId="45704" xr:uid="{00000000-0005-0000-0000-0000C6570000}"/>
    <cellStyle name="40% - uthevingsfarge 6 12_4 manuell" xfId="53817" xr:uid="{0C42B4EE-C5E2-481B-B946-3B093ED6C228}"/>
    <cellStyle name="40% - uthevingsfarge 6 13" xfId="5294" xr:uid="{00000000-0005-0000-0000-0000C8570000}"/>
    <cellStyle name="40% - uthevingsfarge 6 13 2" xfId="5295" xr:uid="{00000000-0005-0000-0000-0000C9570000}"/>
    <cellStyle name="40% - uthevingsfarge 6 13 2 2" xfId="5296" xr:uid="{00000000-0005-0000-0000-0000CA570000}"/>
    <cellStyle name="40% - uthevingsfarge 6 13 2 3" xfId="45705" xr:uid="{00000000-0005-0000-0000-0000CB570000}"/>
    <cellStyle name="40% - uthevingsfarge 6 13 2_4 manuell" xfId="53818" xr:uid="{5E5317DD-B002-4E84-804C-05B0A6D73AE8}"/>
    <cellStyle name="40% - uthevingsfarge 6 13 3" xfId="5297" xr:uid="{00000000-0005-0000-0000-0000CD570000}"/>
    <cellStyle name="40% - uthevingsfarge 6 13 4" xfId="45706" xr:uid="{00000000-0005-0000-0000-0000CE570000}"/>
    <cellStyle name="40% - uthevingsfarge 6 13_4 manuell" xfId="53819" xr:uid="{465A7DBE-3345-4CD6-8B25-54F44D5431CE}"/>
    <cellStyle name="40% - uthevingsfarge 6 14" xfId="5298" xr:uid="{00000000-0005-0000-0000-0000D0570000}"/>
    <cellStyle name="40% - uthevingsfarge 6 14 2" xfId="5299" xr:uid="{00000000-0005-0000-0000-0000D1570000}"/>
    <cellStyle name="40% - uthevingsfarge 6 14 2 2" xfId="5300" xr:uid="{00000000-0005-0000-0000-0000D2570000}"/>
    <cellStyle name="40% - uthevingsfarge 6 14 2 3" xfId="45707" xr:uid="{00000000-0005-0000-0000-0000D3570000}"/>
    <cellStyle name="40% - uthevingsfarge 6 14 2_4 manuell" xfId="53820" xr:uid="{99B4331D-2F22-4A35-9369-23085E4FC0F1}"/>
    <cellStyle name="40% - uthevingsfarge 6 14 3" xfId="5301" xr:uid="{00000000-0005-0000-0000-0000D5570000}"/>
    <cellStyle name="40% - uthevingsfarge 6 14 4" xfId="45708" xr:uid="{00000000-0005-0000-0000-0000D6570000}"/>
    <cellStyle name="40% - uthevingsfarge 6 14_4 manuell" xfId="53821" xr:uid="{B9EF4A90-6204-49A9-A986-771BF05CC219}"/>
    <cellStyle name="40% - uthevingsfarge 6 15" xfId="5302" xr:uid="{00000000-0005-0000-0000-0000D8570000}"/>
    <cellStyle name="40% - uthevingsfarge 6 15 2" xfId="5303" xr:uid="{00000000-0005-0000-0000-0000D9570000}"/>
    <cellStyle name="40% - uthevingsfarge 6 15 2 2" xfId="5304" xr:uid="{00000000-0005-0000-0000-0000DA570000}"/>
    <cellStyle name="40% - uthevingsfarge 6 15 2 3" xfId="45709" xr:uid="{00000000-0005-0000-0000-0000DB570000}"/>
    <cellStyle name="40% - uthevingsfarge 6 15 2_4 manuell" xfId="53822" xr:uid="{CE65E134-FEBC-4040-AF65-F27437AFE9DB}"/>
    <cellStyle name="40% - uthevingsfarge 6 15 3" xfId="5305" xr:uid="{00000000-0005-0000-0000-0000DD570000}"/>
    <cellStyle name="40% - uthevingsfarge 6 15 4" xfId="45710" xr:uid="{00000000-0005-0000-0000-0000DE570000}"/>
    <cellStyle name="40% - uthevingsfarge 6 15_4 manuell" xfId="53823" xr:uid="{F3E348CF-B71E-4B71-900F-93A038BC1B08}"/>
    <cellStyle name="40% - uthevingsfarge 6 16" xfId="5306" xr:uid="{00000000-0005-0000-0000-0000E0570000}"/>
    <cellStyle name="40% - uthevingsfarge 6 16 2" xfId="5307" xr:uid="{00000000-0005-0000-0000-0000E1570000}"/>
    <cellStyle name="40% - uthevingsfarge 6 16 2 2" xfId="5308" xr:uid="{00000000-0005-0000-0000-0000E2570000}"/>
    <cellStyle name="40% - uthevingsfarge 6 16 2 3" xfId="45711" xr:uid="{00000000-0005-0000-0000-0000E3570000}"/>
    <cellStyle name="40% - uthevingsfarge 6 16 2_4 manuell" xfId="53824" xr:uid="{56E72F8A-B176-446B-9201-83068D6616B9}"/>
    <cellStyle name="40% - uthevingsfarge 6 16 3" xfId="5309" xr:uid="{00000000-0005-0000-0000-0000E5570000}"/>
    <cellStyle name="40% - uthevingsfarge 6 16 4" xfId="45712" xr:uid="{00000000-0005-0000-0000-0000E6570000}"/>
    <cellStyle name="40% - uthevingsfarge 6 16_4 manuell" xfId="53825" xr:uid="{FF13238E-3818-4183-BDDE-00883C138536}"/>
    <cellStyle name="40% - uthevingsfarge 6 17" xfId="5310" xr:uid="{00000000-0005-0000-0000-0000E8570000}"/>
    <cellStyle name="40% - uthevingsfarge 6 17 2" xfId="5311" xr:uid="{00000000-0005-0000-0000-0000E9570000}"/>
    <cellStyle name="40% - uthevingsfarge 6 17 2 2" xfId="5312" xr:uid="{00000000-0005-0000-0000-0000EA570000}"/>
    <cellStyle name="40% - uthevingsfarge 6 17 2 3" xfId="45713" xr:uid="{00000000-0005-0000-0000-0000EB570000}"/>
    <cellStyle name="40% - uthevingsfarge 6 17 2_4 manuell" xfId="53826" xr:uid="{409641DE-EC7A-4384-A3A9-703C7B5D3B88}"/>
    <cellStyle name="40% - uthevingsfarge 6 17 3" xfId="5313" xr:uid="{00000000-0005-0000-0000-0000ED570000}"/>
    <cellStyle name="40% - uthevingsfarge 6 17 4" xfId="45714" xr:uid="{00000000-0005-0000-0000-0000EE570000}"/>
    <cellStyle name="40% - uthevingsfarge 6 17_4 manuell" xfId="53827" xr:uid="{EF1E77B2-DDA8-4FB3-8F8B-3B77EC7C4447}"/>
    <cellStyle name="40% - uthevingsfarge 6 18" xfId="5314" xr:uid="{00000000-0005-0000-0000-0000F0570000}"/>
    <cellStyle name="40% - uthevingsfarge 6 18 2" xfId="5315" xr:uid="{00000000-0005-0000-0000-0000F1570000}"/>
    <cellStyle name="40% - uthevingsfarge 6 18 2 2" xfId="5316" xr:uid="{00000000-0005-0000-0000-0000F2570000}"/>
    <cellStyle name="40% - uthevingsfarge 6 18 2 3" xfId="45715" xr:uid="{00000000-0005-0000-0000-0000F3570000}"/>
    <cellStyle name="40% - uthevingsfarge 6 18 2_4 manuell" xfId="53828" xr:uid="{5F5D6984-F01D-40D7-928A-6C77D56709A6}"/>
    <cellStyle name="40% - uthevingsfarge 6 18 3" xfId="5317" xr:uid="{00000000-0005-0000-0000-0000F5570000}"/>
    <cellStyle name="40% - uthevingsfarge 6 18 4" xfId="45716" xr:uid="{00000000-0005-0000-0000-0000F6570000}"/>
    <cellStyle name="40% - uthevingsfarge 6 18_4 manuell" xfId="53829" xr:uid="{AE93975D-A41E-4BB4-BB32-056464AFA9A6}"/>
    <cellStyle name="40% - uthevingsfarge 6 19" xfId="5318" xr:uid="{00000000-0005-0000-0000-0000F8570000}"/>
    <cellStyle name="40% - uthevingsfarge 6 19 2" xfId="5319" xr:uid="{00000000-0005-0000-0000-0000F9570000}"/>
    <cellStyle name="40% - uthevingsfarge 6 19 2 2" xfId="5320" xr:uid="{00000000-0005-0000-0000-0000FA570000}"/>
    <cellStyle name="40% - uthevingsfarge 6 19 2 3" xfId="45717" xr:uid="{00000000-0005-0000-0000-0000FB570000}"/>
    <cellStyle name="40% - uthevingsfarge 6 19 2_4 manuell" xfId="53830" xr:uid="{27A49F88-C099-44D2-8886-49A22E59C8C2}"/>
    <cellStyle name="40% - uthevingsfarge 6 19 3" xfId="5321" xr:uid="{00000000-0005-0000-0000-0000FD570000}"/>
    <cellStyle name="40% - uthevingsfarge 6 19 4" xfId="45718" xr:uid="{00000000-0005-0000-0000-0000FE570000}"/>
    <cellStyle name="40% - uthevingsfarge 6 19_4 manuell" xfId="53831" xr:uid="{884F54A9-2064-4FF0-A640-EF3BEFEA9FC7}"/>
    <cellStyle name="40% - uthevingsfarge 6 2" xfId="5322" xr:uid="{00000000-0005-0000-0000-000000580000}"/>
    <cellStyle name="40% - uthevingsfarge 6 2 10" xfId="16781" xr:uid="{00000000-0005-0000-0000-000001580000}"/>
    <cellStyle name="40% - uthevingsfarge 6 2 10 2" xfId="16782" xr:uid="{00000000-0005-0000-0000-000002580000}"/>
    <cellStyle name="40% - uthevingsfarge 6 2 10 3" xfId="16783" xr:uid="{00000000-0005-0000-0000-000003580000}"/>
    <cellStyle name="40% - uthevingsfarge 6 2 10_43 Manuell" xfId="54863" xr:uid="{72FA7553-7A8F-4209-B9F8-4920D9091DFF}"/>
    <cellStyle name="40% - uthevingsfarge 6 2 11" xfId="16784" xr:uid="{00000000-0005-0000-0000-000005580000}"/>
    <cellStyle name="40% - uthevingsfarge 6 2 12" xfId="16785" xr:uid="{00000000-0005-0000-0000-000006580000}"/>
    <cellStyle name="40% - uthevingsfarge 6 2 13" xfId="45719" xr:uid="{00000000-0005-0000-0000-000007580000}"/>
    <cellStyle name="40% - uthevingsfarge 6 2 14" xfId="45720" xr:uid="{00000000-0005-0000-0000-000008580000}"/>
    <cellStyle name="40% - uthevingsfarge 6 2 15" xfId="45721" xr:uid="{00000000-0005-0000-0000-000009580000}"/>
    <cellStyle name="40% - uthevingsfarge 6 2 16" xfId="45722" xr:uid="{00000000-0005-0000-0000-00000A580000}"/>
    <cellStyle name="40% - uthevingsfarge 6 2 2" xfId="5323" xr:uid="{00000000-0005-0000-0000-00000B580000}"/>
    <cellStyle name="40% - uthevingsfarge 6 2 2 10" xfId="45723" xr:uid="{00000000-0005-0000-0000-00000C580000}"/>
    <cellStyle name="40% - uthevingsfarge 6 2 2 11" xfId="45724" xr:uid="{00000000-0005-0000-0000-00000D580000}"/>
    <cellStyle name="40% - uthevingsfarge 6 2 2 2" xfId="5324" xr:uid="{00000000-0005-0000-0000-00000E580000}"/>
    <cellStyle name="40% - uthevingsfarge 6 2 2 2 10" xfId="45725" xr:uid="{00000000-0005-0000-0000-00000F580000}"/>
    <cellStyle name="40% - uthevingsfarge 6 2 2 2 2" xfId="16786" xr:uid="{00000000-0005-0000-0000-000010580000}"/>
    <cellStyle name="40% - uthevingsfarge 6 2 2 2 2 2" xfId="16787" xr:uid="{00000000-0005-0000-0000-000011580000}"/>
    <cellStyle name="40% - uthevingsfarge 6 2 2 2 2 2 2" xfId="45726" xr:uid="{00000000-0005-0000-0000-000012580000}"/>
    <cellStyle name="40% - uthevingsfarge 6 2 2 2 2 2 2 2" xfId="45727" xr:uid="{00000000-0005-0000-0000-000013580000}"/>
    <cellStyle name="40% - uthevingsfarge 6 2 2 2 2 2 3" xfId="45728" xr:uid="{00000000-0005-0000-0000-000014580000}"/>
    <cellStyle name="40% - uthevingsfarge 6 2 2 2 2 2_3. Chng in credit spreads" xfId="45729" xr:uid="{00000000-0005-0000-0000-000015580000}"/>
    <cellStyle name="40% - uthevingsfarge 6 2 2 2 2 3" xfId="16788" xr:uid="{00000000-0005-0000-0000-000016580000}"/>
    <cellStyle name="40% - uthevingsfarge 6 2 2 2 2 3 2" xfId="45730" xr:uid="{00000000-0005-0000-0000-000017580000}"/>
    <cellStyle name="40% - uthevingsfarge 6 2 2 2 2 4" xfId="45731" xr:uid="{00000000-0005-0000-0000-000018580000}"/>
    <cellStyle name="40% - uthevingsfarge 6 2 2 2 2 5" xfId="45732" xr:uid="{00000000-0005-0000-0000-000019580000}"/>
    <cellStyle name="40% - uthevingsfarge 6 2 2 2 2 6" xfId="45733" xr:uid="{00000000-0005-0000-0000-00001A580000}"/>
    <cellStyle name="40% - uthevingsfarge 6 2 2 2 2_3. Chng in credit spreads" xfId="45734" xr:uid="{00000000-0005-0000-0000-00001B580000}"/>
    <cellStyle name="40% - uthevingsfarge 6 2 2 2 3" xfId="16789" xr:uid="{00000000-0005-0000-0000-00001C580000}"/>
    <cellStyle name="40% - uthevingsfarge 6 2 2 2 3 2" xfId="16790" xr:uid="{00000000-0005-0000-0000-00001D580000}"/>
    <cellStyle name="40% - uthevingsfarge 6 2 2 2 3 2 2" xfId="45735" xr:uid="{00000000-0005-0000-0000-00001E580000}"/>
    <cellStyle name="40% - uthevingsfarge 6 2 2 2 3 2 2 2" xfId="45736" xr:uid="{00000000-0005-0000-0000-00001F580000}"/>
    <cellStyle name="40% - uthevingsfarge 6 2 2 2 3 2 3" xfId="45737" xr:uid="{00000000-0005-0000-0000-000020580000}"/>
    <cellStyle name="40% - uthevingsfarge 6 2 2 2 3 2_3. Chng in credit spreads" xfId="45738" xr:uid="{00000000-0005-0000-0000-000021580000}"/>
    <cellStyle name="40% - uthevingsfarge 6 2 2 2 3 3" xfId="16791" xr:uid="{00000000-0005-0000-0000-000022580000}"/>
    <cellStyle name="40% - uthevingsfarge 6 2 2 2 3 3 2" xfId="45739" xr:uid="{00000000-0005-0000-0000-000023580000}"/>
    <cellStyle name="40% - uthevingsfarge 6 2 2 2 3 4" xfId="45740" xr:uid="{00000000-0005-0000-0000-000024580000}"/>
    <cellStyle name="40% - uthevingsfarge 6 2 2 2 3 5" xfId="45741" xr:uid="{00000000-0005-0000-0000-000025580000}"/>
    <cellStyle name="40% - uthevingsfarge 6 2 2 2 3 6" xfId="45742" xr:uid="{00000000-0005-0000-0000-000026580000}"/>
    <cellStyle name="40% - uthevingsfarge 6 2 2 2 3_3. Chng in credit spreads" xfId="45743" xr:uid="{00000000-0005-0000-0000-000027580000}"/>
    <cellStyle name="40% - uthevingsfarge 6 2 2 2 4" xfId="16792" xr:uid="{00000000-0005-0000-0000-000028580000}"/>
    <cellStyle name="40% - uthevingsfarge 6 2 2 2 4 2" xfId="16793" xr:uid="{00000000-0005-0000-0000-000029580000}"/>
    <cellStyle name="40% - uthevingsfarge 6 2 2 2 4 2 2" xfId="45744" xr:uid="{00000000-0005-0000-0000-00002A580000}"/>
    <cellStyle name="40% - uthevingsfarge 6 2 2 2 4 3" xfId="16794" xr:uid="{00000000-0005-0000-0000-00002B580000}"/>
    <cellStyle name="40% - uthevingsfarge 6 2 2 2 4 4" xfId="45745" xr:uid="{00000000-0005-0000-0000-00002C580000}"/>
    <cellStyle name="40% - uthevingsfarge 6 2 2 2 4 5" xfId="45746" xr:uid="{00000000-0005-0000-0000-00002D580000}"/>
    <cellStyle name="40% - uthevingsfarge 6 2 2 2 4 6" xfId="45747" xr:uid="{00000000-0005-0000-0000-00002E580000}"/>
    <cellStyle name="40% - uthevingsfarge 6 2 2 2 4_3. Chng in credit spreads" xfId="45748" xr:uid="{00000000-0005-0000-0000-00002F580000}"/>
    <cellStyle name="40% - uthevingsfarge 6 2 2 2 5" xfId="16795" xr:uid="{00000000-0005-0000-0000-000030580000}"/>
    <cellStyle name="40% - uthevingsfarge 6 2 2 2 5 2" xfId="16796" xr:uid="{00000000-0005-0000-0000-000031580000}"/>
    <cellStyle name="40% - uthevingsfarge 6 2 2 2 5 2 2" xfId="45749" xr:uid="{00000000-0005-0000-0000-000032580000}"/>
    <cellStyle name="40% - uthevingsfarge 6 2 2 2 5 3" xfId="16797" xr:uid="{00000000-0005-0000-0000-000033580000}"/>
    <cellStyle name="40% - uthevingsfarge 6 2 2 2 5 4" xfId="45750" xr:uid="{00000000-0005-0000-0000-000034580000}"/>
    <cellStyle name="40% - uthevingsfarge 6 2 2 2 5 5" xfId="45751" xr:uid="{00000000-0005-0000-0000-000035580000}"/>
    <cellStyle name="40% - uthevingsfarge 6 2 2 2 5_3. Chng in credit spreads" xfId="45752" xr:uid="{00000000-0005-0000-0000-000036580000}"/>
    <cellStyle name="40% - uthevingsfarge 6 2 2 2 6" xfId="16798" xr:uid="{00000000-0005-0000-0000-000037580000}"/>
    <cellStyle name="40% - uthevingsfarge 6 2 2 2 6 2" xfId="45753" xr:uid="{00000000-0005-0000-0000-000038580000}"/>
    <cellStyle name="40% - uthevingsfarge 6 2 2 2 7" xfId="16799" xr:uid="{00000000-0005-0000-0000-000039580000}"/>
    <cellStyle name="40% - uthevingsfarge 6 2 2 2 8" xfId="45754" xr:uid="{00000000-0005-0000-0000-00003A580000}"/>
    <cellStyle name="40% - uthevingsfarge 6 2 2 2 9" xfId="45755" xr:uid="{00000000-0005-0000-0000-00003B580000}"/>
    <cellStyle name="40% - uthevingsfarge 6 2 2 2_3. Chng in credit spreads" xfId="45756" xr:uid="{00000000-0005-0000-0000-00003C580000}"/>
    <cellStyle name="40% - uthevingsfarge 6 2 2 3" xfId="16800" xr:uid="{00000000-0005-0000-0000-00003D580000}"/>
    <cellStyle name="40% - uthevingsfarge 6 2 2 3 2" xfId="16801" xr:uid="{00000000-0005-0000-0000-00003E580000}"/>
    <cellStyle name="40% - uthevingsfarge 6 2 2 3 2 2" xfId="45757" xr:uid="{00000000-0005-0000-0000-00003F580000}"/>
    <cellStyle name="40% - uthevingsfarge 6 2 2 3 2 2 2" xfId="45758" xr:uid="{00000000-0005-0000-0000-000040580000}"/>
    <cellStyle name="40% - uthevingsfarge 6 2 2 3 2 3" xfId="45759" xr:uid="{00000000-0005-0000-0000-000041580000}"/>
    <cellStyle name="40% - uthevingsfarge 6 2 2 3 2_3. Chng in credit spreads" xfId="45760" xr:uid="{00000000-0005-0000-0000-000042580000}"/>
    <cellStyle name="40% - uthevingsfarge 6 2 2 3 3" xfId="16802" xr:uid="{00000000-0005-0000-0000-000043580000}"/>
    <cellStyle name="40% - uthevingsfarge 6 2 2 3 3 2" xfId="45761" xr:uid="{00000000-0005-0000-0000-000044580000}"/>
    <cellStyle name="40% - uthevingsfarge 6 2 2 3 4" xfId="45762" xr:uid="{00000000-0005-0000-0000-000045580000}"/>
    <cellStyle name="40% - uthevingsfarge 6 2 2 3 5" xfId="45763" xr:uid="{00000000-0005-0000-0000-000046580000}"/>
    <cellStyle name="40% - uthevingsfarge 6 2 2 3 6" xfId="45764" xr:uid="{00000000-0005-0000-0000-000047580000}"/>
    <cellStyle name="40% - uthevingsfarge 6 2 2 3_3. Chng in credit spreads" xfId="45765" xr:uid="{00000000-0005-0000-0000-000048580000}"/>
    <cellStyle name="40% - uthevingsfarge 6 2 2 4" xfId="16803" xr:uid="{00000000-0005-0000-0000-000049580000}"/>
    <cellStyle name="40% - uthevingsfarge 6 2 2 4 2" xfId="16804" xr:uid="{00000000-0005-0000-0000-00004A580000}"/>
    <cellStyle name="40% - uthevingsfarge 6 2 2 4 2 2" xfId="45766" xr:uid="{00000000-0005-0000-0000-00004B580000}"/>
    <cellStyle name="40% - uthevingsfarge 6 2 2 4 2 2 2" xfId="45767" xr:uid="{00000000-0005-0000-0000-00004C580000}"/>
    <cellStyle name="40% - uthevingsfarge 6 2 2 4 2 3" xfId="45768" xr:uid="{00000000-0005-0000-0000-00004D580000}"/>
    <cellStyle name="40% - uthevingsfarge 6 2 2 4 2_3. Chng in credit spreads" xfId="45769" xr:uid="{00000000-0005-0000-0000-00004E580000}"/>
    <cellStyle name="40% - uthevingsfarge 6 2 2 4 3" xfId="16805" xr:uid="{00000000-0005-0000-0000-00004F580000}"/>
    <cellStyle name="40% - uthevingsfarge 6 2 2 4 3 2" xfId="45770" xr:uid="{00000000-0005-0000-0000-000050580000}"/>
    <cellStyle name="40% - uthevingsfarge 6 2 2 4 4" xfId="45771" xr:uid="{00000000-0005-0000-0000-000051580000}"/>
    <cellStyle name="40% - uthevingsfarge 6 2 2 4 5" xfId="45772" xr:uid="{00000000-0005-0000-0000-000052580000}"/>
    <cellStyle name="40% - uthevingsfarge 6 2 2 4 6" xfId="45773" xr:uid="{00000000-0005-0000-0000-000053580000}"/>
    <cellStyle name="40% - uthevingsfarge 6 2 2 4_3. Chng in credit spreads" xfId="45774" xr:uid="{00000000-0005-0000-0000-000054580000}"/>
    <cellStyle name="40% - uthevingsfarge 6 2 2 5" xfId="16806" xr:uid="{00000000-0005-0000-0000-000055580000}"/>
    <cellStyle name="40% - uthevingsfarge 6 2 2 5 2" xfId="16807" xr:uid="{00000000-0005-0000-0000-000056580000}"/>
    <cellStyle name="40% - uthevingsfarge 6 2 2 5 2 2" xfId="45775" xr:uid="{00000000-0005-0000-0000-000057580000}"/>
    <cellStyle name="40% - uthevingsfarge 6 2 2 5 2 2 2" xfId="45776" xr:uid="{00000000-0005-0000-0000-000058580000}"/>
    <cellStyle name="40% - uthevingsfarge 6 2 2 5 2 3" xfId="45777" xr:uid="{00000000-0005-0000-0000-000059580000}"/>
    <cellStyle name="40% - uthevingsfarge 6 2 2 5 2_3. Chng in credit spreads" xfId="45778" xr:uid="{00000000-0005-0000-0000-00005A580000}"/>
    <cellStyle name="40% - uthevingsfarge 6 2 2 5 3" xfId="16808" xr:uid="{00000000-0005-0000-0000-00005B580000}"/>
    <cellStyle name="40% - uthevingsfarge 6 2 2 5 3 2" xfId="45779" xr:uid="{00000000-0005-0000-0000-00005C580000}"/>
    <cellStyle name="40% - uthevingsfarge 6 2 2 5 4" xfId="45780" xr:uid="{00000000-0005-0000-0000-00005D580000}"/>
    <cellStyle name="40% - uthevingsfarge 6 2 2 5 5" xfId="45781" xr:uid="{00000000-0005-0000-0000-00005E580000}"/>
    <cellStyle name="40% - uthevingsfarge 6 2 2 5 6" xfId="45782" xr:uid="{00000000-0005-0000-0000-00005F580000}"/>
    <cellStyle name="40% - uthevingsfarge 6 2 2 5_3. Chng in credit spreads" xfId="45783" xr:uid="{00000000-0005-0000-0000-000060580000}"/>
    <cellStyle name="40% - uthevingsfarge 6 2 2 6" xfId="16809" xr:uid="{00000000-0005-0000-0000-000061580000}"/>
    <cellStyle name="40% - uthevingsfarge 6 2 2 6 2" xfId="16810" xr:uid="{00000000-0005-0000-0000-000062580000}"/>
    <cellStyle name="40% - uthevingsfarge 6 2 2 6 2 2" xfId="45784" xr:uid="{00000000-0005-0000-0000-000063580000}"/>
    <cellStyle name="40% - uthevingsfarge 6 2 2 6 3" xfId="16811" xr:uid="{00000000-0005-0000-0000-000064580000}"/>
    <cellStyle name="40% - uthevingsfarge 6 2 2 6 4" xfId="45785" xr:uid="{00000000-0005-0000-0000-000065580000}"/>
    <cellStyle name="40% - uthevingsfarge 6 2 2 6 5" xfId="45786" xr:uid="{00000000-0005-0000-0000-000066580000}"/>
    <cellStyle name="40% - uthevingsfarge 6 2 2 6 6" xfId="45787" xr:uid="{00000000-0005-0000-0000-000067580000}"/>
    <cellStyle name="40% - uthevingsfarge 6 2 2 6_3. Chng in credit spreads" xfId="45788" xr:uid="{00000000-0005-0000-0000-000068580000}"/>
    <cellStyle name="40% - uthevingsfarge 6 2 2 7" xfId="16812" xr:uid="{00000000-0005-0000-0000-000069580000}"/>
    <cellStyle name="40% - uthevingsfarge 6 2 2 7 2" xfId="45789" xr:uid="{00000000-0005-0000-0000-00006A580000}"/>
    <cellStyle name="40% - uthevingsfarge 6 2 2 8" xfId="38360" xr:uid="{00000000-0005-0000-0000-00006B580000}"/>
    <cellStyle name="40% - uthevingsfarge 6 2 2 9" xfId="45790" xr:uid="{00000000-0005-0000-0000-00006C580000}"/>
    <cellStyle name="40% - uthevingsfarge 6 2 2_3. Chng in credit spreads" xfId="45791" xr:uid="{00000000-0005-0000-0000-00006D580000}"/>
    <cellStyle name="40% - uthevingsfarge 6 2 3" xfId="12448" xr:uid="{00000000-0005-0000-0000-00006E580000}"/>
    <cellStyle name="40% - uthevingsfarge 6 2 3 10" xfId="45792" xr:uid="{00000000-0005-0000-0000-00006F580000}"/>
    <cellStyle name="40% - uthevingsfarge 6 2 3 2" xfId="16813" xr:uid="{00000000-0005-0000-0000-000070580000}"/>
    <cellStyle name="40% - uthevingsfarge 6 2 3 2 2" xfId="16814" xr:uid="{00000000-0005-0000-0000-000071580000}"/>
    <cellStyle name="40% - uthevingsfarge 6 2 3 2 2 2" xfId="45793" xr:uid="{00000000-0005-0000-0000-000072580000}"/>
    <cellStyle name="40% - uthevingsfarge 6 2 3 2 2 2 2" xfId="45794" xr:uid="{00000000-0005-0000-0000-000073580000}"/>
    <cellStyle name="40% - uthevingsfarge 6 2 3 2 2 3" xfId="45795" xr:uid="{00000000-0005-0000-0000-000074580000}"/>
    <cellStyle name="40% - uthevingsfarge 6 2 3 2 2_3. Chng in credit spreads" xfId="45796" xr:uid="{00000000-0005-0000-0000-000075580000}"/>
    <cellStyle name="40% - uthevingsfarge 6 2 3 2 3" xfId="16815" xr:uid="{00000000-0005-0000-0000-000076580000}"/>
    <cellStyle name="40% - uthevingsfarge 6 2 3 2 3 2" xfId="45797" xr:uid="{00000000-0005-0000-0000-000077580000}"/>
    <cellStyle name="40% - uthevingsfarge 6 2 3 2 3 2 2" xfId="45798" xr:uid="{00000000-0005-0000-0000-000078580000}"/>
    <cellStyle name="40% - uthevingsfarge 6 2 3 2 3 3" xfId="45799" xr:uid="{00000000-0005-0000-0000-000079580000}"/>
    <cellStyle name="40% - uthevingsfarge 6 2 3 2 3_3. Chng in credit spreads" xfId="45800" xr:uid="{00000000-0005-0000-0000-00007A580000}"/>
    <cellStyle name="40% - uthevingsfarge 6 2 3 2 4" xfId="45801" xr:uid="{00000000-0005-0000-0000-00007B580000}"/>
    <cellStyle name="40% - uthevingsfarge 6 2 3 2 4 2" xfId="45802" xr:uid="{00000000-0005-0000-0000-00007C580000}"/>
    <cellStyle name="40% - uthevingsfarge 6 2 3 2 4 2 2" xfId="45803" xr:uid="{00000000-0005-0000-0000-00007D580000}"/>
    <cellStyle name="40% - uthevingsfarge 6 2 3 2 4 3" xfId="45804" xr:uid="{00000000-0005-0000-0000-00007E580000}"/>
    <cellStyle name="40% - uthevingsfarge 6 2 3 2 4_3. Chng in credit spreads" xfId="45805" xr:uid="{00000000-0005-0000-0000-00007F580000}"/>
    <cellStyle name="40% - uthevingsfarge 6 2 3 2 5" xfId="45806" xr:uid="{00000000-0005-0000-0000-000080580000}"/>
    <cellStyle name="40% - uthevingsfarge 6 2 3 2 5 2" xfId="45807" xr:uid="{00000000-0005-0000-0000-000081580000}"/>
    <cellStyle name="40% - uthevingsfarge 6 2 3 2 6" xfId="45808" xr:uid="{00000000-0005-0000-0000-000082580000}"/>
    <cellStyle name="40% - uthevingsfarge 6 2 3 2_3. Chng in credit spreads" xfId="45809" xr:uid="{00000000-0005-0000-0000-000083580000}"/>
    <cellStyle name="40% - uthevingsfarge 6 2 3 3" xfId="16816" xr:uid="{00000000-0005-0000-0000-000084580000}"/>
    <cellStyle name="40% - uthevingsfarge 6 2 3 3 2" xfId="16817" xr:uid="{00000000-0005-0000-0000-000085580000}"/>
    <cellStyle name="40% - uthevingsfarge 6 2 3 3 2 2" xfId="45810" xr:uid="{00000000-0005-0000-0000-000086580000}"/>
    <cellStyle name="40% - uthevingsfarge 6 2 3 3 2 2 2" xfId="45811" xr:uid="{00000000-0005-0000-0000-000087580000}"/>
    <cellStyle name="40% - uthevingsfarge 6 2 3 3 2 3" xfId="45812" xr:uid="{00000000-0005-0000-0000-000088580000}"/>
    <cellStyle name="40% - uthevingsfarge 6 2 3 3 2_3. Chng in credit spreads" xfId="45813" xr:uid="{00000000-0005-0000-0000-000089580000}"/>
    <cellStyle name="40% - uthevingsfarge 6 2 3 3 3" xfId="16818" xr:uid="{00000000-0005-0000-0000-00008A580000}"/>
    <cellStyle name="40% - uthevingsfarge 6 2 3 3 3 2" xfId="45814" xr:uid="{00000000-0005-0000-0000-00008B580000}"/>
    <cellStyle name="40% - uthevingsfarge 6 2 3 3 4" xfId="45815" xr:uid="{00000000-0005-0000-0000-00008C580000}"/>
    <cellStyle name="40% - uthevingsfarge 6 2 3 3 5" xfId="45816" xr:uid="{00000000-0005-0000-0000-00008D580000}"/>
    <cellStyle name="40% - uthevingsfarge 6 2 3 3 6" xfId="45817" xr:uid="{00000000-0005-0000-0000-00008E580000}"/>
    <cellStyle name="40% - uthevingsfarge 6 2 3 3_3. Chng in credit spreads" xfId="45818" xr:uid="{00000000-0005-0000-0000-00008F580000}"/>
    <cellStyle name="40% - uthevingsfarge 6 2 3 4" xfId="16819" xr:uid="{00000000-0005-0000-0000-000090580000}"/>
    <cellStyle name="40% - uthevingsfarge 6 2 3 4 2" xfId="16820" xr:uid="{00000000-0005-0000-0000-000091580000}"/>
    <cellStyle name="40% - uthevingsfarge 6 2 3 4 2 2" xfId="45819" xr:uid="{00000000-0005-0000-0000-000092580000}"/>
    <cellStyle name="40% - uthevingsfarge 6 2 3 4 3" xfId="16821" xr:uid="{00000000-0005-0000-0000-000093580000}"/>
    <cellStyle name="40% - uthevingsfarge 6 2 3 4 4" xfId="45820" xr:uid="{00000000-0005-0000-0000-000094580000}"/>
    <cellStyle name="40% - uthevingsfarge 6 2 3 4 5" xfId="45821" xr:uid="{00000000-0005-0000-0000-000095580000}"/>
    <cellStyle name="40% - uthevingsfarge 6 2 3 4 6" xfId="45822" xr:uid="{00000000-0005-0000-0000-000096580000}"/>
    <cellStyle name="40% - uthevingsfarge 6 2 3 4_3. Chng in credit spreads" xfId="45823" xr:uid="{00000000-0005-0000-0000-000097580000}"/>
    <cellStyle name="40% - uthevingsfarge 6 2 3 5" xfId="16822" xr:uid="{00000000-0005-0000-0000-000098580000}"/>
    <cellStyle name="40% - uthevingsfarge 6 2 3 5 2" xfId="16823" xr:uid="{00000000-0005-0000-0000-000099580000}"/>
    <cellStyle name="40% - uthevingsfarge 6 2 3 5 2 2" xfId="45824" xr:uid="{00000000-0005-0000-0000-00009A580000}"/>
    <cellStyle name="40% - uthevingsfarge 6 2 3 5 3" xfId="16824" xr:uid="{00000000-0005-0000-0000-00009B580000}"/>
    <cellStyle name="40% - uthevingsfarge 6 2 3 5 4" xfId="45825" xr:uid="{00000000-0005-0000-0000-00009C580000}"/>
    <cellStyle name="40% - uthevingsfarge 6 2 3 5 5" xfId="45826" xr:uid="{00000000-0005-0000-0000-00009D580000}"/>
    <cellStyle name="40% - uthevingsfarge 6 2 3 5 6" xfId="45827" xr:uid="{00000000-0005-0000-0000-00009E580000}"/>
    <cellStyle name="40% - uthevingsfarge 6 2 3 5_3. Chng in credit spreads" xfId="45828" xr:uid="{00000000-0005-0000-0000-00009F580000}"/>
    <cellStyle name="40% - uthevingsfarge 6 2 3 6" xfId="16825" xr:uid="{00000000-0005-0000-0000-0000A0580000}"/>
    <cellStyle name="40% - uthevingsfarge 6 2 3 6 2" xfId="45829" xr:uid="{00000000-0005-0000-0000-0000A1580000}"/>
    <cellStyle name="40% - uthevingsfarge 6 2 3 6 2 2" xfId="45830" xr:uid="{00000000-0005-0000-0000-0000A2580000}"/>
    <cellStyle name="40% - uthevingsfarge 6 2 3 6 3" xfId="45831" xr:uid="{00000000-0005-0000-0000-0000A3580000}"/>
    <cellStyle name="40% - uthevingsfarge 6 2 3 6_3. Chng in credit spreads" xfId="45832" xr:uid="{00000000-0005-0000-0000-0000A4580000}"/>
    <cellStyle name="40% - uthevingsfarge 6 2 3 7" xfId="16826" xr:uid="{00000000-0005-0000-0000-0000A5580000}"/>
    <cellStyle name="40% - uthevingsfarge 6 2 3 7 2" xfId="45833" xr:uid="{00000000-0005-0000-0000-0000A6580000}"/>
    <cellStyle name="40% - uthevingsfarge 6 2 3 8" xfId="38361" xr:uid="{00000000-0005-0000-0000-0000A7580000}"/>
    <cellStyle name="40% - uthevingsfarge 6 2 3 9" xfId="45834" xr:uid="{00000000-0005-0000-0000-0000A8580000}"/>
    <cellStyle name="40% - uthevingsfarge 6 2 3_3. Chng in credit spreads" xfId="45835" xr:uid="{00000000-0005-0000-0000-0000A9580000}"/>
    <cellStyle name="40% - uthevingsfarge 6 2 4" xfId="16827" xr:uid="{00000000-0005-0000-0000-0000AA580000}"/>
    <cellStyle name="40% - uthevingsfarge 6 2 4 2" xfId="16828" xr:uid="{00000000-0005-0000-0000-0000AB580000}"/>
    <cellStyle name="40% - uthevingsfarge 6 2 4 2 2" xfId="16829" xr:uid="{00000000-0005-0000-0000-0000AC580000}"/>
    <cellStyle name="40% - uthevingsfarge 6 2 4 2 2 2" xfId="45836" xr:uid="{00000000-0005-0000-0000-0000AD580000}"/>
    <cellStyle name="40% - uthevingsfarge 6 2 4 2 3" xfId="45837" xr:uid="{00000000-0005-0000-0000-0000AE580000}"/>
    <cellStyle name="40% - uthevingsfarge 6 2 4 2_3. Chng in credit spreads" xfId="45838" xr:uid="{00000000-0005-0000-0000-0000AF580000}"/>
    <cellStyle name="40% - uthevingsfarge 6 2 4 3" xfId="16830" xr:uid="{00000000-0005-0000-0000-0000B0580000}"/>
    <cellStyle name="40% - uthevingsfarge 6 2 4 3 2" xfId="45839" xr:uid="{00000000-0005-0000-0000-0000B1580000}"/>
    <cellStyle name="40% - uthevingsfarge 6 2 4 3 2 2" xfId="45840" xr:uid="{00000000-0005-0000-0000-0000B2580000}"/>
    <cellStyle name="40% - uthevingsfarge 6 2 4 3 3" xfId="45841" xr:uid="{00000000-0005-0000-0000-0000B3580000}"/>
    <cellStyle name="40% - uthevingsfarge 6 2 4 3_3. Chng in credit spreads" xfId="45842" xr:uid="{00000000-0005-0000-0000-0000B4580000}"/>
    <cellStyle name="40% - uthevingsfarge 6 2 4 4" xfId="16831" xr:uid="{00000000-0005-0000-0000-0000B5580000}"/>
    <cellStyle name="40% - uthevingsfarge 6 2 4 4 2" xfId="45843" xr:uid="{00000000-0005-0000-0000-0000B6580000}"/>
    <cellStyle name="40% - uthevingsfarge 6 2 4 4 2 2" xfId="45844" xr:uid="{00000000-0005-0000-0000-0000B7580000}"/>
    <cellStyle name="40% - uthevingsfarge 6 2 4 4 3" xfId="45845" xr:uid="{00000000-0005-0000-0000-0000B8580000}"/>
    <cellStyle name="40% - uthevingsfarge 6 2 4 4_3. Chng in credit spreads" xfId="45846" xr:uid="{00000000-0005-0000-0000-0000B9580000}"/>
    <cellStyle name="40% - uthevingsfarge 6 2 4 5" xfId="45847" xr:uid="{00000000-0005-0000-0000-0000BA580000}"/>
    <cellStyle name="40% - uthevingsfarge 6 2 4 5 2" xfId="45848" xr:uid="{00000000-0005-0000-0000-0000BB580000}"/>
    <cellStyle name="40% - uthevingsfarge 6 2 4 6" xfId="45849" xr:uid="{00000000-0005-0000-0000-0000BC580000}"/>
    <cellStyle name="40% - uthevingsfarge 6 2 4 7" xfId="45850" xr:uid="{00000000-0005-0000-0000-0000BD580000}"/>
    <cellStyle name="40% - uthevingsfarge 6 2 4_3. Chng in credit spreads" xfId="45851" xr:uid="{00000000-0005-0000-0000-0000BE580000}"/>
    <cellStyle name="40% - uthevingsfarge 6 2 5" xfId="16832" xr:uid="{00000000-0005-0000-0000-0000BF580000}"/>
    <cellStyle name="40% - uthevingsfarge 6 2 5 2" xfId="16833" xr:uid="{00000000-0005-0000-0000-0000C0580000}"/>
    <cellStyle name="40% - uthevingsfarge 6 2 5 2 2" xfId="16834" xr:uid="{00000000-0005-0000-0000-0000C1580000}"/>
    <cellStyle name="40% - uthevingsfarge 6 2 5 2 2 2" xfId="45852" xr:uid="{00000000-0005-0000-0000-0000C2580000}"/>
    <cellStyle name="40% - uthevingsfarge 6 2 5 2 3" xfId="45853" xr:uid="{00000000-0005-0000-0000-0000C3580000}"/>
    <cellStyle name="40% - uthevingsfarge 6 2 5 2_3. Chng in credit spreads" xfId="45854" xr:uid="{00000000-0005-0000-0000-0000C4580000}"/>
    <cellStyle name="40% - uthevingsfarge 6 2 5 3" xfId="16835" xr:uid="{00000000-0005-0000-0000-0000C5580000}"/>
    <cellStyle name="40% - uthevingsfarge 6 2 5 3 2" xfId="45855" xr:uid="{00000000-0005-0000-0000-0000C6580000}"/>
    <cellStyle name="40% - uthevingsfarge 6 2 5 4" xfId="16836" xr:uid="{00000000-0005-0000-0000-0000C7580000}"/>
    <cellStyle name="40% - uthevingsfarge 6 2 5 5" xfId="45856" xr:uid="{00000000-0005-0000-0000-0000C8580000}"/>
    <cellStyle name="40% - uthevingsfarge 6 2 5 6" xfId="45857" xr:uid="{00000000-0005-0000-0000-0000C9580000}"/>
    <cellStyle name="40% - uthevingsfarge 6 2 5 7" xfId="45858" xr:uid="{00000000-0005-0000-0000-0000CA580000}"/>
    <cellStyle name="40% - uthevingsfarge 6 2 5_3. Chng in credit spreads" xfId="45859" xr:uid="{00000000-0005-0000-0000-0000CB580000}"/>
    <cellStyle name="40% - uthevingsfarge 6 2 6" xfId="16837" xr:uid="{00000000-0005-0000-0000-0000CC580000}"/>
    <cellStyle name="40% - uthevingsfarge 6 2 6 2" xfId="16838" xr:uid="{00000000-0005-0000-0000-0000CD580000}"/>
    <cellStyle name="40% - uthevingsfarge 6 2 6 2 2" xfId="16839" xr:uid="{00000000-0005-0000-0000-0000CE580000}"/>
    <cellStyle name="40% - uthevingsfarge 6 2 6 2 2 2" xfId="45860" xr:uid="{00000000-0005-0000-0000-0000CF580000}"/>
    <cellStyle name="40% - uthevingsfarge 6 2 6 2 3" xfId="45861" xr:uid="{00000000-0005-0000-0000-0000D0580000}"/>
    <cellStyle name="40% - uthevingsfarge 6 2 6 2_3. Chng in credit spreads" xfId="45862" xr:uid="{00000000-0005-0000-0000-0000D1580000}"/>
    <cellStyle name="40% - uthevingsfarge 6 2 6 3" xfId="16840" xr:uid="{00000000-0005-0000-0000-0000D2580000}"/>
    <cellStyle name="40% - uthevingsfarge 6 2 6 3 2" xfId="45863" xr:uid="{00000000-0005-0000-0000-0000D3580000}"/>
    <cellStyle name="40% - uthevingsfarge 6 2 6 4" xfId="16841" xr:uid="{00000000-0005-0000-0000-0000D4580000}"/>
    <cellStyle name="40% - uthevingsfarge 6 2 6 5" xfId="45864" xr:uid="{00000000-0005-0000-0000-0000D5580000}"/>
    <cellStyle name="40% - uthevingsfarge 6 2 6 6" xfId="45865" xr:uid="{00000000-0005-0000-0000-0000D6580000}"/>
    <cellStyle name="40% - uthevingsfarge 6 2 6 7" xfId="45866" xr:uid="{00000000-0005-0000-0000-0000D7580000}"/>
    <cellStyle name="40% - uthevingsfarge 6 2 6_3. Chng in credit spreads" xfId="45867" xr:uid="{00000000-0005-0000-0000-0000D8580000}"/>
    <cellStyle name="40% - uthevingsfarge 6 2 7" xfId="16842" xr:uid="{00000000-0005-0000-0000-0000D9580000}"/>
    <cellStyle name="40% - uthevingsfarge 6 2 7 2" xfId="16843" xr:uid="{00000000-0005-0000-0000-0000DA580000}"/>
    <cellStyle name="40% - uthevingsfarge 6 2 7 2 2" xfId="16844" xr:uid="{00000000-0005-0000-0000-0000DB580000}"/>
    <cellStyle name="40% - uthevingsfarge 6 2 7 2 3" xfId="45868" xr:uid="{00000000-0005-0000-0000-0000DC580000}"/>
    <cellStyle name="40% - uthevingsfarge 6 2 7 2_43 Manuell" xfId="54864" xr:uid="{24B9B80F-3FC2-42FA-A3DD-CCA2618B0330}"/>
    <cellStyle name="40% - uthevingsfarge 6 2 7 3" xfId="16845" xr:uid="{00000000-0005-0000-0000-0000DE580000}"/>
    <cellStyle name="40% - uthevingsfarge 6 2 7 4" xfId="16846" xr:uid="{00000000-0005-0000-0000-0000DF580000}"/>
    <cellStyle name="40% - uthevingsfarge 6 2 7 5" xfId="45869" xr:uid="{00000000-0005-0000-0000-0000E0580000}"/>
    <cellStyle name="40% - uthevingsfarge 6 2 7 6" xfId="45870" xr:uid="{00000000-0005-0000-0000-0000E1580000}"/>
    <cellStyle name="40% - uthevingsfarge 6 2 7_3. Chng in credit spreads" xfId="45871" xr:uid="{00000000-0005-0000-0000-0000E2580000}"/>
    <cellStyle name="40% - uthevingsfarge 6 2 8" xfId="16847" xr:uid="{00000000-0005-0000-0000-0000E3580000}"/>
    <cellStyle name="40% - uthevingsfarge 6 2 8 2" xfId="16848" xr:uid="{00000000-0005-0000-0000-0000E4580000}"/>
    <cellStyle name="40% - uthevingsfarge 6 2 8 2 2" xfId="45872" xr:uid="{00000000-0005-0000-0000-0000E5580000}"/>
    <cellStyle name="40% - uthevingsfarge 6 2 8 3" xfId="16849" xr:uid="{00000000-0005-0000-0000-0000E6580000}"/>
    <cellStyle name="40% - uthevingsfarge 6 2 8 4" xfId="45873" xr:uid="{00000000-0005-0000-0000-0000E7580000}"/>
    <cellStyle name="40% - uthevingsfarge 6 2 8_3. Chng in credit spreads" xfId="45874" xr:uid="{00000000-0005-0000-0000-0000E8580000}"/>
    <cellStyle name="40% - uthevingsfarge 6 2 9" xfId="16850" xr:uid="{00000000-0005-0000-0000-0000E9580000}"/>
    <cellStyle name="40% - uthevingsfarge 6 2 9 2" xfId="16851" xr:uid="{00000000-0005-0000-0000-0000EA580000}"/>
    <cellStyle name="40% - uthevingsfarge 6 2 9 3" xfId="16852" xr:uid="{00000000-0005-0000-0000-0000EB580000}"/>
    <cellStyle name="40% - uthevingsfarge 6 2 9_43 Manuell" xfId="54865" xr:uid="{B0607397-FD4A-45A4-B1C8-063BFB509621}"/>
    <cellStyle name="40% - uthevingsfarge 6 2_11" xfId="5325" xr:uid="{00000000-0005-0000-0000-0000ED580000}"/>
    <cellStyle name="40% - uthevingsfarge 6 20" xfId="5326" xr:uid="{00000000-0005-0000-0000-0000EE580000}"/>
    <cellStyle name="40% - uthevingsfarge 6 20 2" xfId="5327" xr:uid="{00000000-0005-0000-0000-0000EF580000}"/>
    <cellStyle name="40% - uthevingsfarge 6 20 2 2" xfId="5328" xr:uid="{00000000-0005-0000-0000-0000F0580000}"/>
    <cellStyle name="40% - uthevingsfarge 6 20 2 3" xfId="45875" xr:uid="{00000000-0005-0000-0000-0000F1580000}"/>
    <cellStyle name="40% - uthevingsfarge 6 20 2_4 manuell" xfId="53832" xr:uid="{F0D81A0B-2B47-4030-ACAF-6B93DC5D067F}"/>
    <cellStyle name="40% - uthevingsfarge 6 20 3" xfId="5329" xr:uid="{00000000-0005-0000-0000-0000F3580000}"/>
    <cellStyle name="40% - uthevingsfarge 6 20 4" xfId="45876" xr:uid="{00000000-0005-0000-0000-0000F4580000}"/>
    <cellStyle name="40% - uthevingsfarge 6 20_4 manuell" xfId="53833" xr:uid="{D614B784-FBBE-465A-9AC4-AE05E6D91B97}"/>
    <cellStyle name="40% - uthevingsfarge 6 21" xfId="5330" xr:uid="{00000000-0005-0000-0000-0000F6580000}"/>
    <cellStyle name="40% - uthevingsfarge 6 21 2" xfId="5331" xr:uid="{00000000-0005-0000-0000-0000F7580000}"/>
    <cellStyle name="40% - uthevingsfarge 6 21 2 2" xfId="5332" xr:uid="{00000000-0005-0000-0000-0000F8580000}"/>
    <cellStyle name="40% - uthevingsfarge 6 21 2 3" xfId="45877" xr:uid="{00000000-0005-0000-0000-0000F9580000}"/>
    <cellStyle name="40% - uthevingsfarge 6 21 2_4 manuell" xfId="53834" xr:uid="{3605AC27-1B09-4075-93C5-B6B8C94AE4CB}"/>
    <cellStyle name="40% - uthevingsfarge 6 21 3" xfId="5333" xr:uid="{00000000-0005-0000-0000-0000FB580000}"/>
    <cellStyle name="40% - uthevingsfarge 6 21 4" xfId="45878" xr:uid="{00000000-0005-0000-0000-0000FC580000}"/>
    <cellStyle name="40% - uthevingsfarge 6 21_4 manuell" xfId="53835" xr:uid="{8518C1ED-09AF-4F3B-9750-8C362B2FE88F}"/>
    <cellStyle name="40% - uthevingsfarge 6 22" xfId="5334" xr:uid="{00000000-0005-0000-0000-0000FE580000}"/>
    <cellStyle name="40% - uthevingsfarge 6 22 2" xfId="5335" xr:uid="{00000000-0005-0000-0000-0000FF580000}"/>
    <cellStyle name="40% - uthevingsfarge 6 22 2 2" xfId="5336" xr:uid="{00000000-0005-0000-0000-000000590000}"/>
    <cellStyle name="40% - uthevingsfarge 6 22 2 3" xfId="45879" xr:uid="{00000000-0005-0000-0000-000001590000}"/>
    <cellStyle name="40% - uthevingsfarge 6 22 2_4 manuell" xfId="53836" xr:uid="{459762D0-FD7C-4DFC-A650-18ED4D6ED44E}"/>
    <cellStyle name="40% - uthevingsfarge 6 22 3" xfId="5337" xr:uid="{00000000-0005-0000-0000-000003590000}"/>
    <cellStyle name="40% - uthevingsfarge 6 22 4" xfId="45880" xr:uid="{00000000-0005-0000-0000-000004590000}"/>
    <cellStyle name="40% - uthevingsfarge 6 22_4 manuell" xfId="53837" xr:uid="{1E4AA341-E6C4-4697-8078-60EC37A40795}"/>
    <cellStyle name="40% - uthevingsfarge 6 23" xfId="5338" xr:uid="{00000000-0005-0000-0000-000006590000}"/>
    <cellStyle name="40% - uthevingsfarge 6 23 2" xfId="5339" xr:uid="{00000000-0005-0000-0000-000007590000}"/>
    <cellStyle name="40% - uthevingsfarge 6 23 2 2" xfId="5340" xr:uid="{00000000-0005-0000-0000-000008590000}"/>
    <cellStyle name="40% - uthevingsfarge 6 23 2 3" xfId="45881" xr:uid="{00000000-0005-0000-0000-000009590000}"/>
    <cellStyle name="40% - uthevingsfarge 6 23 2_4 manuell" xfId="53838" xr:uid="{987E1AA2-61B1-430B-99BF-2C0A5F3819B6}"/>
    <cellStyle name="40% - uthevingsfarge 6 23 3" xfId="5341" xr:uid="{00000000-0005-0000-0000-00000B590000}"/>
    <cellStyle name="40% - uthevingsfarge 6 23 4" xfId="45882" xr:uid="{00000000-0005-0000-0000-00000C590000}"/>
    <cellStyle name="40% - uthevingsfarge 6 23_4 manuell" xfId="53839" xr:uid="{90A34FBD-8DCB-4A1C-95E7-633ACCFBD66E}"/>
    <cellStyle name="40% - uthevingsfarge 6 24" xfId="5342" xr:uid="{00000000-0005-0000-0000-00000E590000}"/>
    <cellStyle name="40% - uthevingsfarge 6 24 2" xfId="5343" xr:uid="{00000000-0005-0000-0000-00000F590000}"/>
    <cellStyle name="40% - uthevingsfarge 6 24 2 2" xfId="5344" xr:uid="{00000000-0005-0000-0000-000010590000}"/>
    <cellStyle name="40% - uthevingsfarge 6 24 2 3" xfId="45883" xr:uid="{00000000-0005-0000-0000-000011590000}"/>
    <cellStyle name="40% - uthevingsfarge 6 24 2_4 manuell" xfId="53840" xr:uid="{19EC68B8-F118-4CD7-A57E-3C1B7458524A}"/>
    <cellStyle name="40% - uthevingsfarge 6 24 3" xfId="5345" xr:uid="{00000000-0005-0000-0000-000013590000}"/>
    <cellStyle name="40% - uthevingsfarge 6 24 4" xfId="45884" xr:uid="{00000000-0005-0000-0000-000014590000}"/>
    <cellStyle name="40% - uthevingsfarge 6 24_4 manuell" xfId="53841" xr:uid="{C8C94786-6B8F-419C-8230-A55AFADA3926}"/>
    <cellStyle name="40% - uthevingsfarge 6 25" xfId="5346" xr:uid="{00000000-0005-0000-0000-000016590000}"/>
    <cellStyle name="40% - uthevingsfarge 6 25 2" xfId="5347" xr:uid="{00000000-0005-0000-0000-000017590000}"/>
    <cellStyle name="40% - uthevingsfarge 6 25 2 2" xfId="5348" xr:uid="{00000000-0005-0000-0000-000018590000}"/>
    <cellStyle name="40% - uthevingsfarge 6 25 2 3" xfId="45885" xr:uid="{00000000-0005-0000-0000-000019590000}"/>
    <cellStyle name="40% - uthevingsfarge 6 25 2_4 manuell" xfId="53842" xr:uid="{55E925C2-6F3E-4C7F-9115-6C7A1EF895CE}"/>
    <cellStyle name="40% - uthevingsfarge 6 25 3" xfId="5349" xr:uid="{00000000-0005-0000-0000-00001B590000}"/>
    <cellStyle name="40% - uthevingsfarge 6 25 4" xfId="45886" xr:uid="{00000000-0005-0000-0000-00001C590000}"/>
    <cellStyle name="40% - uthevingsfarge 6 25_4 manuell" xfId="53843" xr:uid="{E99D4281-1E47-42F4-967B-29378EA02307}"/>
    <cellStyle name="40% - uthevingsfarge 6 26" xfId="5350" xr:uid="{00000000-0005-0000-0000-00001E590000}"/>
    <cellStyle name="40% - uthevingsfarge 6 26 2" xfId="5351" xr:uid="{00000000-0005-0000-0000-00001F590000}"/>
    <cellStyle name="40% - uthevingsfarge 6 26 2 2" xfId="5352" xr:uid="{00000000-0005-0000-0000-000020590000}"/>
    <cellStyle name="40% - uthevingsfarge 6 26 2 3" xfId="45887" xr:uid="{00000000-0005-0000-0000-000021590000}"/>
    <cellStyle name="40% - uthevingsfarge 6 26 2_4 manuell" xfId="53844" xr:uid="{05F20786-DDC4-46EF-B185-82CB38C90739}"/>
    <cellStyle name="40% - uthevingsfarge 6 26 3" xfId="5353" xr:uid="{00000000-0005-0000-0000-000023590000}"/>
    <cellStyle name="40% - uthevingsfarge 6 26 4" xfId="45888" xr:uid="{00000000-0005-0000-0000-000024590000}"/>
    <cellStyle name="40% - uthevingsfarge 6 26_4 manuell" xfId="53845" xr:uid="{3739A5C7-B53F-4796-B0E7-8FC54E67712B}"/>
    <cellStyle name="40% - uthevingsfarge 6 27" xfId="5354" xr:uid="{00000000-0005-0000-0000-000026590000}"/>
    <cellStyle name="40% - uthevingsfarge 6 27 2" xfId="5355" xr:uid="{00000000-0005-0000-0000-000027590000}"/>
    <cellStyle name="40% - uthevingsfarge 6 27 2 2" xfId="5356" xr:uid="{00000000-0005-0000-0000-000028590000}"/>
    <cellStyle name="40% - uthevingsfarge 6 27 2 3" xfId="45889" xr:uid="{00000000-0005-0000-0000-000029590000}"/>
    <cellStyle name="40% - uthevingsfarge 6 27 2_4 manuell" xfId="53846" xr:uid="{409529D7-66AF-4156-8F8E-6924405DB50E}"/>
    <cellStyle name="40% - uthevingsfarge 6 27 3" xfId="5357" xr:uid="{00000000-0005-0000-0000-00002B590000}"/>
    <cellStyle name="40% - uthevingsfarge 6 27 4" xfId="45890" xr:uid="{00000000-0005-0000-0000-00002C590000}"/>
    <cellStyle name="40% - uthevingsfarge 6 27_4 manuell" xfId="53847" xr:uid="{DD6C71E2-559C-400A-90B1-4268FD81DFF6}"/>
    <cellStyle name="40% - uthevingsfarge 6 28" xfId="5358" xr:uid="{00000000-0005-0000-0000-00002E590000}"/>
    <cellStyle name="40% - uthevingsfarge 6 28 2" xfId="5359" xr:uid="{00000000-0005-0000-0000-00002F590000}"/>
    <cellStyle name="40% - uthevingsfarge 6 28 2 2" xfId="5360" xr:uid="{00000000-0005-0000-0000-000030590000}"/>
    <cellStyle name="40% - uthevingsfarge 6 28 2 3" xfId="45891" xr:uid="{00000000-0005-0000-0000-000031590000}"/>
    <cellStyle name="40% - uthevingsfarge 6 28 2_4 manuell" xfId="53848" xr:uid="{5F3BF3FA-5812-40D0-A524-67ADEF760498}"/>
    <cellStyle name="40% - uthevingsfarge 6 28 3" xfId="5361" xr:uid="{00000000-0005-0000-0000-000033590000}"/>
    <cellStyle name="40% - uthevingsfarge 6 28 4" xfId="45892" xr:uid="{00000000-0005-0000-0000-000034590000}"/>
    <cellStyle name="40% - uthevingsfarge 6 28_4 manuell" xfId="53849" xr:uid="{9F78F8B3-605B-4957-9BA5-D20B30FD8860}"/>
    <cellStyle name="40% - uthevingsfarge 6 29" xfId="5362" xr:uid="{00000000-0005-0000-0000-000036590000}"/>
    <cellStyle name="40% - uthevingsfarge 6 29 2" xfId="5363" xr:uid="{00000000-0005-0000-0000-000037590000}"/>
    <cellStyle name="40% - uthevingsfarge 6 29 2 2" xfId="5364" xr:uid="{00000000-0005-0000-0000-000038590000}"/>
    <cellStyle name="40% - uthevingsfarge 6 29 2 3" xfId="45893" xr:uid="{00000000-0005-0000-0000-000039590000}"/>
    <cellStyle name="40% - uthevingsfarge 6 29 2_4 manuell" xfId="53850" xr:uid="{F720AE84-36C4-499F-912A-267F57F0034B}"/>
    <cellStyle name="40% - uthevingsfarge 6 29 3" xfId="5365" xr:uid="{00000000-0005-0000-0000-00003B590000}"/>
    <cellStyle name="40% - uthevingsfarge 6 29 4" xfId="45894" xr:uid="{00000000-0005-0000-0000-00003C590000}"/>
    <cellStyle name="40% - uthevingsfarge 6 29_4 manuell" xfId="53851" xr:uid="{1DD5FB34-F8E3-48A0-BC0B-01A6F5BED92D}"/>
    <cellStyle name="40% - uthevingsfarge 6 3" xfId="5366" xr:uid="{00000000-0005-0000-0000-00003E590000}"/>
    <cellStyle name="40% - uthevingsfarge 6 3 10" xfId="45895" xr:uid="{00000000-0005-0000-0000-00003F590000}"/>
    <cellStyle name="40% - uthevingsfarge 6 3 11" xfId="45896" xr:uid="{00000000-0005-0000-0000-000040590000}"/>
    <cellStyle name="40% - uthevingsfarge 6 3 2" xfId="5367" xr:uid="{00000000-0005-0000-0000-000041590000}"/>
    <cellStyle name="40% - uthevingsfarge 6 3 2 10" xfId="45897" xr:uid="{00000000-0005-0000-0000-000042590000}"/>
    <cellStyle name="40% - uthevingsfarge 6 3 2 2" xfId="5368" xr:uid="{00000000-0005-0000-0000-000043590000}"/>
    <cellStyle name="40% - uthevingsfarge 6 3 2 2 2" xfId="16853" xr:uid="{00000000-0005-0000-0000-000044590000}"/>
    <cellStyle name="40% - uthevingsfarge 6 3 2 2 2 2" xfId="45898" xr:uid="{00000000-0005-0000-0000-000045590000}"/>
    <cellStyle name="40% - uthevingsfarge 6 3 2 2 2 2 2" xfId="45899" xr:uid="{00000000-0005-0000-0000-000046590000}"/>
    <cellStyle name="40% - uthevingsfarge 6 3 2 2 2 3" xfId="45900" xr:uid="{00000000-0005-0000-0000-000047590000}"/>
    <cellStyle name="40% - uthevingsfarge 6 3 2 2 2_3. Chng in credit spreads" xfId="45901" xr:uid="{00000000-0005-0000-0000-000048590000}"/>
    <cellStyle name="40% - uthevingsfarge 6 3 2 2 3" xfId="16854" xr:uid="{00000000-0005-0000-0000-000049590000}"/>
    <cellStyle name="40% - uthevingsfarge 6 3 2 2 3 2" xfId="45902" xr:uid="{00000000-0005-0000-0000-00004A590000}"/>
    <cellStyle name="40% - uthevingsfarge 6 3 2 2 3 2 2" xfId="45903" xr:uid="{00000000-0005-0000-0000-00004B590000}"/>
    <cellStyle name="40% - uthevingsfarge 6 3 2 2 3 3" xfId="45904" xr:uid="{00000000-0005-0000-0000-00004C590000}"/>
    <cellStyle name="40% - uthevingsfarge 6 3 2 2 3_3. Chng in credit spreads" xfId="45905" xr:uid="{00000000-0005-0000-0000-00004D590000}"/>
    <cellStyle name="40% - uthevingsfarge 6 3 2 2 4" xfId="45906" xr:uid="{00000000-0005-0000-0000-00004E590000}"/>
    <cellStyle name="40% - uthevingsfarge 6 3 2 2 4 2" xfId="45907" xr:uid="{00000000-0005-0000-0000-00004F590000}"/>
    <cellStyle name="40% - uthevingsfarge 6 3 2 2 5" xfId="45908" xr:uid="{00000000-0005-0000-0000-000050590000}"/>
    <cellStyle name="40% - uthevingsfarge 6 3 2 2 6" xfId="45909" xr:uid="{00000000-0005-0000-0000-000051590000}"/>
    <cellStyle name="40% - uthevingsfarge 6 3 2 2_3. Chng in credit spreads" xfId="45910" xr:uid="{00000000-0005-0000-0000-000052590000}"/>
    <cellStyle name="40% - uthevingsfarge 6 3 2 3" xfId="16855" xr:uid="{00000000-0005-0000-0000-000053590000}"/>
    <cellStyle name="40% - uthevingsfarge 6 3 2 3 2" xfId="16856" xr:uid="{00000000-0005-0000-0000-000054590000}"/>
    <cellStyle name="40% - uthevingsfarge 6 3 2 3 2 2" xfId="45911" xr:uid="{00000000-0005-0000-0000-000055590000}"/>
    <cellStyle name="40% - uthevingsfarge 6 3 2 3 3" xfId="16857" xr:uid="{00000000-0005-0000-0000-000056590000}"/>
    <cellStyle name="40% - uthevingsfarge 6 3 2 3 4" xfId="45912" xr:uid="{00000000-0005-0000-0000-000057590000}"/>
    <cellStyle name="40% - uthevingsfarge 6 3 2 3 5" xfId="45913" xr:uid="{00000000-0005-0000-0000-000058590000}"/>
    <cellStyle name="40% - uthevingsfarge 6 3 2 3 6" xfId="45914" xr:uid="{00000000-0005-0000-0000-000059590000}"/>
    <cellStyle name="40% - uthevingsfarge 6 3 2 3_3. Chng in credit spreads" xfId="45915" xr:uid="{00000000-0005-0000-0000-00005A590000}"/>
    <cellStyle name="40% - uthevingsfarge 6 3 2 4" xfId="16858" xr:uid="{00000000-0005-0000-0000-00005B590000}"/>
    <cellStyle name="40% - uthevingsfarge 6 3 2 4 2" xfId="16859" xr:uid="{00000000-0005-0000-0000-00005C590000}"/>
    <cellStyle name="40% - uthevingsfarge 6 3 2 4 2 2" xfId="45916" xr:uid="{00000000-0005-0000-0000-00005D590000}"/>
    <cellStyle name="40% - uthevingsfarge 6 3 2 4 3" xfId="16860" xr:uid="{00000000-0005-0000-0000-00005E590000}"/>
    <cellStyle name="40% - uthevingsfarge 6 3 2 4 4" xfId="45917" xr:uid="{00000000-0005-0000-0000-00005F590000}"/>
    <cellStyle name="40% - uthevingsfarge 6 3 2 4 5" xfId="45918" xr:uid="{00000000-0005-0000-0000-000060590000}"/>
    <cellStyle name="40% - uthevingsfarge 6 3 2 4 6" xfId="45919" xr:uid="{00000000-0005-0000-0000-000061590000}"/>
    <cellStyle name="40% - uthevingsfarge 6 3 2 4_3. Chng in credit spreads" xfId="45920" xr:uid="{00000000-0005-0000-0000-000062590000}"/>
    <cellStyle name="40% - uthevingsfarge 6 3 2 5" xfId="16861" xr:uid="{00000000-0005-0000-0000-000063590000}"/>
    <cellStyle name="40% - uthevingsfarge 6 3 2 5 2" xfId="16862" xr:uid="{00000000-0005-0000-0000-000064590000}"/>
    <cellStyle name="40% - uthevingsfarge 6 3 2 5 3" xfId="16863" xr:uid="{00000000-0005-0000-0000-000065590000}"/>
    <cellStyle name="40% - uthevingsfarge 6 3 2 5 4" xfId="45921" xr:uid="{00000000-0005-0000-0000-000066590000}"/>
    <cellStyle name="40% - uthevingsfarge 6 3 2 5 5" xfId="45922" xr:uid="{00000000-0005-0000-0000-000067590000}"/>
    <cellStyle name="40% - uthevingsfarge 6 3 2 5 6" xfId="45923" xr:uid="{00000000-0005-0000-0000-000068590000}"/>
    <cellStyle name="40% - uthevingsfarge 6 3 2 5_43 Manuell" xfId="54866" xr:uid="{B2F86CE7-B1CE-49DB-A99D-DB7575529AC6}"/>
    <cellStyle name="40% - uthevingsfarge 6 3 2 6" xfId="16864" xr:uid="{00000000-0005-0000-0000-00006A590000}"/>
    <cellStyle name="40% - uthevingsfarge 6 3 2 6 2" xfId="16865" xr:uid="{00000000-0005-0000-0000-00006B590000}"/>
    <cellStyle name="40% - uthevingsfarge 6 3 2 6_43 Manuell" xfId="54867" xr:uid="{989FDC8F-8F16-4FA8-979F-EC3727E8758D}"/>
    <cellStyle name="40% - uthevingsfarge 6 3 2 7" xfId="16866" xr:uid="{00000000-0005-0000-0000-00006D590000}"/>
    <cellStyle name="40% - uthevingsfarge 6 3 2 8" xfId="45924" xr:uid="{00000000-0005-0000-0000-00006E590000}"/>
    <cellStyle name="40% - uthevingsfarge 6 3 2 9" xfId="45925" xr:uid="{00000000-0005-0000-0000-00006F590000}"/>
    <cellStyle name="40% - uthevingsfarge 6 3 2_3. Chng in credit spreads" xfId="45926" xr:uid="{00000000-0005-0000-0000-000070590000}"/>
    <cellStyle name="40% - uthevingsfarge 6 3 3" xfId="5369" xr:uid="{00000000-0005-0000-0000-000071590000}"/>
    <cellStyle name="40% - uthevingsfarge 6 3 3 2" xfId="16867" xr:uid="{00000000-0005-0000-0000-000072590000}"/>
    <cellStyle name="40% - uthevingsfarge 6 3 3 2 2" xfId="45927" xr:uid="{00000000-0005-0000-0000-000073590000}"/>
    <cellStyle name="40% - uthevingsfarge 6 3 3 2 2 2" xfId="45928" xr:uid="{00000000-0005-0000-0000-000074590000}"/>
    <cellStyle name="40% - uthevingsfarge 6 3 3 2 2 2 2" xfId="45929" xr:uid="{00000000-0005-0000-0000-000075590000}"/>
    <cellStyle name="40% - uthevingsfarge 6 3 3 2 2 3" xfId="45930" xr:uid="{00000000-0005-0000-0000-000076590000}"/>
    <cellStyle name="40% - uthevingsfarge 6 3 3 2 2_3. Chng in credit spreads" xfId="45931" xr:uid="{00000000-0005-0000-0000-000077590000}"/>
    <cellStyle name="40% - uthevingsfarge 6 3 3 2 3" xfId="45932" xr:uid="{00000000-0005-0000-0000-000078590000}"/>
    <cellStyle name="40% - uthevingsfarge 6 3 3 2 3 2" xfId="45933" xr:uid="{00000000-0005-0000-0000-000079590000}"/>
    <cellStyle name="40% - uthevingsfarge 6 3 3 2 3 2 2" xfId="45934" xr:uid="{00000000-0005-0000-0000-00007A590000}"/>
    <cellStyle name="40% - uthevingsfarge 6 3 3 2 3 3" xfId="45935" xr:uid="{00000000-0005-0000-0000-00007B590000}"/>
    <cellStyle name="40% - uthevingsfarge 6 3 3 2 3_3. Chng in credit spreads" xfId="45936" xr:uid="{00000000-0005-0000-0000-00007C590000}"/>
    <cellStyle name="40% - uthevingsfarge 6 3 3 2 4" xfId="45937" xr:uid="{00000000-0005-0000-0000-00007D590000}"/>
    <cellStyle name="40% - uthevingsfarge 6 3 3 2 4 2" xfId="45938" xr:uid="{00000000-0005-0000-0000-00007E590000}"/>
    <cellStyle name="40% - uthevingsfarge 6 3 3 2 5" xfId="45939" xr:uid="{00000000-0005-0000-0000-00007F590000}"/>
    <cellStyle name="40% - uthevingsfarge 6 3 3 2_3. Chng in credit spreads" xfId="45940" xr:uid="{00000000-0005-0000-0000-000080590000}"/>
    <cellStyle name="40% - uthevingsfarge 6 3 3 3" xfId="16868" xr:uid="{00000000-0005-0000-0000-000081590000}"/>
    <cellStyle name="40% - uthevingsfarge 6 3 3 3 2" xfId="45941" xr:uid="{00000000-0005-0000-0000-000082590000}"/>
    <cellStyle name="40% - uthevingsfarge 6 3 3 3 2 2" xfId="45942" xr:uid="{00000000-0005-0000-0000-000083590000}"/>
    <cellStyle name="40% - uthevingsfarge 6 3 3 3 3" xfId="45943" xr:uid="{00000000-0005-0000-0000-000084590000}"/>
    <cellStyle name="40% - uthevingsfarge 6 3 3 3_3. Chng in credit spreads" xfId="45944" xr:uid="{00000000-0005-0000-0000-000085590000}"/>
    <cellStyle name="40% - uthevingsfarge 6 3 3 4" xfId="45945" xr:uid="{00000000-0005-0000-0000-000086590000}"/>
    <cellStyle name="40% - uthevingsfarge 6 3 3 4 2" xfId="45946" xr:uid="{00000000-0005-0000-0000-000087590000}"/>
    <cellStyle name="40% - uthevingsfarge 6 3 3 4 2 2" xfId="45947" xr:uid="{00000000-0005-0000-0000-000088590000}"/>
    <cellStyle name="40% - uthevingsfarge 6 3 3 4 3" xfId="45948" xr:uid="{00000000-0005-0000-0000-000089590000}"/>
    <cellStyle name="40% - uthevingsfarge 6 3 3 4_3. Chng in credit spreads" xfId="45949" xr:uid="{00000000-0005-0000-0000-00008A590000}"/>
    <cellStyle name="40% - uthevingsfarge 6 3 3 5" xfId="45950" xr:uid="{00000000-0005-0000-0000-00008B590000}"/>
    <cellStyle name="40% - uthevingsfarge 6 3 3 5 2" xfId="45951" xr:uid="{00000000-0005-0000-0000-00008C590000}"/>
    <cellStyle name="40% - uthevingsfarge 6 3 3 6" xfId="45952" xr:uid="{00000000-0005-0000-0000-00008D590000}"/>
    <cellStyle name="40% - uthevingsfarge 6 3 3_3. Chng in credit spreads" xfId="45953" xr:uid="{00000000-0005-0000-0000-00008E590000}"/>
    <cellStyle name="40% - uthevingsfarge 6 3 4" xfId="16869" xr:uid="{00000000-0005-0000-0000-00008F590000}"/>
    <cellStyle name="40% - uthevingsfarge 6 3 4 2" xfId="16870" xr:uid="{00000000-0005-0000-0000-000090590000}"/>
    <cellStyle name="40% - uthevingsfarge 6 3 4 2 2" xfId="45954" xr:uid="{00000000-0005-0000-0000-000091590000}"/>
    <cellStyle name="40% - uthevingsfarge 6 3 4 2 2 2" xfId="45955" xr:uid="{00000000-0005-0000-0000-000092590000}"/>
    <cellStyle name="40% - uthevingsfarge 6 3 4 2 3" xfId="45956" xr:uid="{00000000-0005-0000-0000-000093590000}"/>
    <cellStyle name="40% - uthevingsfarge 6 3 4 2_3. Chng in credit spreads" xfId="45957" xr:uid="{00000000-0005-0000-0000-000094590000}"/>
    <cellStyle name="40% - uthevingsfarge 6 3 4 3" xfId="16871" xr:uid="{00000000-0005-0000-0000-000095590000}"/>
    <cellStyle name="40% - uthevingsfarge 6 3 4 3 2" xfId="45958" xr:uid="{00000000-0005-0000-0000-000096590000}"/>
    <cellStyle name="40% - uthevingsfarge 6 3 4 3 2 2" xfId="45959" xr:uid="{00000000-0005-0000-0000-000097590000}"/>
    <cellStyle name="40% - uthevingsfarge 6 3 4 3 3" xfId="45960" xr:uid="{00000000-0005-0000-0000-000098590000}"/>
    <cellStyle name="40% - uthevingsfarge 6 3 4 3_3. Chng in credit spreads" xfId="45961" xr:uid="{00000000-0005-0000-0000-000099590000}"/>
    <cellStyle name="40% - uthevingsfarge 6 3 4 4" xfId="45962" xr:uid="{00000000-0005-0000-0000-00009A590000}"/>
    <cellStyle name="40% - uthevingsfarge 6 3 4 4 2" xfId="45963" xr:uid="{00000000-0005-0000-0000-00009B590000}"/>
    <cellStyle name="40% - uthevingsfarge 6 3 4 5" xfId="45964" xr:uid="{00000000-0005-0000-0000-00009C590000}"/>
    <cellStyle name="40% - uthevingsfarge 6 3 4 6" xfId="45965" xr:uid="{00000000-0005-0000-0000-00009D590000}"/>
    <cellStyle name="40% - uthevingsfarge 6 3 4_3. Chng in credit spreads" xfId="45966" xr:uid="{00000000-0005-0000-0000-00009E590000}"/>
    <cellStyle name="40% - uthevingsfarge 6 3 5" xfId="16872" xr:uid="{00000000-0005-0000-0000-00009F590000}"/>
    <cellStyle name="40% - uthevingsfarge 6 3 5 2" xfId="16873" xr:uid="{00000000-0005-0000-0000-0000A0590000}"/>
    <cellStyle name="40% - uthevingsfarge 6 3 5 2 2" xfId="45967" xr:uid="{00000000-0005-0000-0000-0000A1590000}"/>
    <cellStyle name="40% - uthevingsfarge 6 3 5 3" xfId="16874" xr:uid="{00000000-0005-0000-0000-0000A2590000}"/>
    <cellStyle name="40% - uthevingsfarge 6 3 5 4" xfId="45968" xr:uid="{00000000-0005-0000-0000-0000A3590000}"/>
    <cellStyle name="40% - uthevingsfarge 6 3 5 5" xfId="45969" xr:uid="{00000000-0005-0000-0000-0000A4590000}"/>
    <cellStyle name="40% - uthevingsfarge 6 3 5 6" xfId="45970" xr:uid="{00000000-0005-0000-0000-0000A5590000}"/>
    <cellStyle name="40% - uthevingsfarge 6 3 5_3. Chng in credit spreads" xfId="45971" xr:uid="{00000000-0005-0000-0000-0000A6590000}"/>
    <cellStyle name="40% - uthevingsfarge 6 3 6" xfId="16875" xr:uid="{00000000-0005-0000-0000-0000A7590000}"/>
    <cellStyle name="40% - uthevingsfarge 6 3 6 2" xfId="16876" xr:uid="{00000000-0005-0000-0000-0000A8590000}"/>
    <cellStyle name="40% - uthevingsfarge 6 3 6 2 2" xfId="45972" xr:uid="{00000000-0005-0000-0000-0000A9590000}"/>
    <cellStyle name="40% - uthevingsfarge 6 3 6 3" xfId="16877" xr:uid="{00000000-0005-0000-0000-0000AA590000}"/>
    <cellStyle name="40% - uthevingsfarge 6 3 6 4" xfId="45973" xr:uid="{00000000-0005-0000-0000-0000AB590000}"/>
    <cellStyle name="40% - uthevingsfarge 6 3 6 5" xfId="45974" xr:uid="{00000000-0005-0000-0000-0000AC590000}"/>
    <cellStyle name="40% - uthevingsfarge 6 3 6 6" xfId="45975" xr:uid="{00000000-0005-0000-0000-0000AD590000}"/>
    <cellStyle name="40% - uthevingsfarge 6 3 6_3. Chng in credit spreads" xfId="45976" xr:uid="{00000000-0005-0000-0000-0000AE590000}"/>
    <cellStyle name="40% - uthevingsfarge 6 3 7" xfId="16878" xr:uid="{00000000-0005-0000-0000-0000AF590000}"/>
    <cellStyle name="40% - uthevingsfarge 6 3 7 2" xfId="16879" xr:uid="{00000000-0005-0000-0000-0000B0590000}"/>
    <cellStyle name="40% - uthevingsfarge 6 3 7 2 2" xfId="45977" xr:uid="{00000000-0005-0000-0000-0000B1590000}"/>
    <cellStyle name="40% - uthevingsfarge 6 3 7 3" xfId="45978" xr:uid="{00000000-0005-0000-0000-0000B2590000}"/>
    <cellStyle name="40% - uthevingsfarge 6 3 7_3. Chng in credit spreads" xfId="45979" xr:uid="{00000000-0005-0000-0000-0000B3590000}"/>
    <cellStyle name="40% - uthevingsfarge 6 3 8" xfId="16880" xr:uid="{00000000-0005-0000-0000-0000B4590000}"/>
    <cellStyle name="40% - uthevingsfarge 6 3 9" xfId="38362" xr:uid="{00000000-0005-0000-0000-0000B5590000}"/>
    <cellStyle name="40% - uthevingsfarge 6 3_4 manuell" xfId="53852" xr:uid="{4F7321CB-3829-481A-AF5B-6D192BF0456E}"/>
    <cellStyle name="40% - uthevingsfarge 6 30" xfId="5370" xr:uid="{00000000-0005-0000-0000-0000B7590000}"/>
    <cellStyle name="40% - uthevingsfarge 6 30 2" xfId="5371" xr:uid="{00000000-0005-0000-0000-0000B8590000}"/>
    <cellStyle name="40% - uthevingsfarge 6 30 2 2" xfId="5372" xr:uid="{00000000-0005-0000-0000-0000B9590000}"/>
    <cellStyle name="40% - uthevingsfarge 6 30 2 3" xfId="45980" xr:uid="{00000000-0005-0000-0000-0000BA590000}"/>
    <cellStyle name="40% - uthevingsfarge 6 30 2_4 manuell" xfId="53853" xr:uid="{2CF79815-1E2B-43E5-86C1-AD1BA7373C3F}"/>
    <cellStyle name="40% - uthevingsfarge 6 30 3" xfId="5373" xr:uid="{00000000-0005-0000-0000-0000BC590000}"/>
    <cellStyle name="40% - uthevingsfarge 6 30 4" xfId="45981" xr:uid="{00000000-0005-0000-0000-0000BD590000}"/>
    <cellStyle name="40% - uthevingsfarge 6 30_4 manuell" xfId="53854" xr:uid="{16E52062-EBE7-48A7-9441-BDDB14CB7083}"/>
    <cellStyle name="40% - uthevingsfarge 6 31" xfId="5374" xr:uid="{00000000-0005-0000-0000-0000BF590000}"/>
    <cellStyle name="40% - uthevingsfarge 6 31 2" xfId="5375" xr:uid="{00000000-0005-0000-0000-0000C0590000}"/>
    <cellStyle name="40% - uthevingsfarge 6 31 2 2" xfId="5376" xr:uid="{00000000-0005-0000-0000-0000C1590000}"/>
    <cellStyle name="40% - uthevingsfarge 6 31 2 3" xfId="45982" xr:uid="{00000000-0005-0000-0000-0000C2590000}"/>
    <cellStyle name="40% - uthevingsfarge 6 31 2_4 manuell" xfId="53855" xr:uid="{7E802102-FCF6-49AD-8A5A-3705C0B725DC}"/>
    <cellStyle name="40% - uthevingsfarge 6 31 3" xfId="5377" xr:uid="{00000000-0005-0000-0000-0000C4590000}"/>
    <cellStyle name="40% - uthevingsfarge 6 31 4" xfId="45983" xr:uid="{00000000-0005-0000-0000-0000C5590000}"/>
    <cellStyle name="40% - uthevingsfarge 6 31_4 manuell" xfId="53856" xr:uid="{8490CCCB-367C-413F-9A1B-F3274A6D09CA}"/>
    <cellStyle name="40% - uthevingsfarge 6 32" xfId="5378" xr:uid="{00000000-0005-0000-0000-0000C7590000}"/>
    <cellStyle name="40% - uthevingsfarge 6 32 2" xfId="5379" xr:uid="{00000000-0005-0000-0000-0000C8590000}"/>
    <cellStyle name="40% - uthevingsfarge 6 32 2 2" xfId="5380" xr:uid="{00000000-0005-0000-0000-0000C9590000}"/>
    <cellStyle name="40% - uthevingsfarge 6 32 2 3" xfId="45984" xr:uid="{00000000-0005-0000-0000-0000CA590000}"/>
    <cellStyle name="40% - uthevingsfarge 6 32 2_4 manuell" xfId="53857" xr:uid="{E1478D69-0B21-45B9-A03B-94590B5109B5}"/>
    <cellStyle name="40% - uthevingsfarge 6 32 3" xfId="5381" xr:uid="{00000000-0005-0000-0000-0000CC590000}"/>
    <cellStyle name="40% - uthevingsfarge 6 32 4" xfId="45985" xr:uid="{00000000-0005-0000-0000-0000CD590000}"/>
    <cellStyle name="40% - uthevingsfarge 6 32_4 manuell" xfId="53858" xr:uid="{B3133743-21E9-4707-8030-741A67EF7EC5}"/>
    <cellStyle name="40% - uthevingsfarge 6 33" xfId="5382" xr:uid="{00000000-0005-0000-0000-0000CF590000}"/>
    <cellStyle name="40% - uthevingsfarge 6 33 2" xfId="5383" xr:uid="{00000000-0005-0000-0000-0000D0590000}"/>
    <cellStyle name="40% - uthevingsfarge 6 33 2 2" xfId="5384" xr:uid="{00000000-0005-0000-0000-0000D1590000}"/>
    <cellStyle name="40% - uthevingsfarge 6 33 2 3" xfId="45986" xr:uid="{00000000-0005-0000-0000-0000D2590000}"/>
    <cellStyle name="40% - uthevingsfarge 6 33 2_4 manuell" xfId="53859" xr:uid="{CAF1CACB-B880-4EC4-8034-98945D1690D0}"/>
    <cellStyle name="40% - uthevingsfarge 6 33 3" xfId="5385" xr:uid="{00000000-0005-0000-0000-0000D4590000}"/>
    <cellStyle name="40% - uthevingsfarge 6 33 4" xfId="45987" xr:uid="{00000000-0005-0000-0000-0000D5590000}"/>
    <cellStyle name="40% - uthevingsfarge 6 33_4 manuell" xfId="53860" xr:uid="{83133590-A822-4A2B-820E-5AEE7AA9F49E}"/>
    <cellStyle name="40% - uthevingsfarge 6 34" xfId="5386" xr:uid="{00000000-0005-0000-0000-0000D7590000}"/>
    <cellStyle name="40% - uthevingsfarge 6 34 2" xfId="5387" xr:uid="{00000000-0005-0000-0000-0000D8590000}"/>
    <cellStyle name="40% - uthevingsfarge 6 34 2 2" xfId="5388" xr:uid="{00000000-0005-0000-0000-0000D9590000}"/>
    <cellStyle name="40% - uthevingsfarge 6 34 2 3" xfId="45988" xr:uid="{00000000-0005-0000-0000-0000DA590000}"/>
    <cellStyle name="40% - uthevingsfarge 6 34 2_4 manuell" xfId="53861" xr:uid="{AF976534-2AE0-4DFE-918C-B5A69F3E9E96}"/>
    <cellStyle name="40% - uthevingsfarge 6 34 3" xfId="5389" xr:uid="{00000000-0005-0000-0000-0000DC590000}"/>
    <cellStyle name="40% - uthevingsfarge 6 34 4" xfId="45989" xr:uid="{00000000-0005-0000-0000-0000DD590000}"/>
    <cellStyle name="40% - uthevingsfarge 6 34_4 manuell" xfId="53862" xr:uid="{68BD1D19-59A2-43A7-AA0E-2FF6E86FA3C7}"/>
    <cellStyle name="40% - uthevingsfarge 6 35" xfId="5390" xr:uid="{00000000-0005-0000-0000-0000DF590000}"/>
    <cellStyle name="40% - uthevingsfarge 6 35 2" xfId="5391" xr:uid="{00000000-0005-0000-0000-0000E0590000}"/>
    <cellStyle name="40% - uthevingsfarge 6 35 2 2" xfId="5392" xr:uid="{00000000-0005-0000-0000-0000E1590000}"/>
    <cellStyle name="40% - uthevingsfarge 6 35 2 3" xfId="45990" xr:uid="{00000000-0005-0000-0000-0000E2590000}"/>
    <cellStyle name="40% - uthevingsfarge 6 35 2_4 manuell" xfId="53863" xr:uid="{DE02E3B8-5F68-4DAF-9EE9-CCE4497B2895}"/>
    <cellStyle name="40% - uthevingsfarge 6 35 3" xfId="5393" xr:uid="{00000000-0005-0000-0000-0000E4590000}"/>
    <cellStyle name="40% - uthevingsfarge 6 35 4" xfId="45991" xr:uid="{00000000-0005-0000-0000-0000E5590000}"/>
    <cellStyle name="40% - uthevingsfarge 6 35_4 manuell" xfId="53864" xr:uid="{9F4FCBAA-AE0D-4811-92F9-0D503027042E}"/>
    <cellStyle name="40% - uthevingsfarge 6 36" xfId="5394" xr:uid="{00000000-0005-0000-0000-0000E7590000}"/>
    <cellStyle name="40% - uthevingsfarge 6 36 2" xfId="5395" xr:uid="{00000000-0005-0000-0000-0000E8590000}"/>
    <cellStyle name="40% - uthevingsfarge 6 36 2 2" xfId="5396" xr:uid="{00000000-0005-0000-0000-0000E9590000}"/>
    <cellStyle name="40% - uthevingsfarge 6 36 2 3" xfId="45992" xr:uid="{00000000-0005-0000-0000-0000EA590000}"/>
    <cellStyle name="40% - uthevingsfarge 6 36 2_4 manuell" xfId="53865" xr:uid="{7CE6B7EB-0DFA-4298-9D6E-4B6E675263B4}"/>
    <cellStyle name="40% - uthevingsfarge 6 36 3" xfId="5397" xr:uid="{00000000-0005-0000-0000-0000EC590000}"/>
    <cellStyle name="40% - uthevingsfarge 6 36 4" xfId="45993" xr:uid="{00000000-0005-0000-0000-0000ED590000}"/>
    <cellStyle name="40% - uthevingsfarge 6 36_4 manuell" xfId="53866" xr:uid="{88FF2D57-7F03-422A-B473-E99BA16F4D37}"/>
    <cellStyle name="40% - uthevingsfarge 6 37" xfId="5398" xr:uid="{00000000-0005-0000-0000-0000EF590000}"/>
    <cellStyle name="40% - uthevingsfarge 6 37 2" xfId="5399" xr:uid="{00000000-0005-0000-0000-0000F0590000}"/>
    <cellStyle name="40% - uthevingsfarge 6 37 2 2" xfId="5400" xr:uid="{00000000-0005-0000-0000-0000F1590000}"/>
    <cellStyle name="40% - uthevingsfarge 6 37 2 3" xfId="45994" xr:uid="{00000000-0005-0000-0000-0000F2590000}"/>
    <cellStyle name="40% - uthevingsfarge 6 37 2_4 manuell" xfId="53867" xr:uid="{01381F50-5F86-4272-9C34-42D3AFE42AD9}"/>
    <cellStyle name="40% - uthevingsfarge 6 37 3" xfId="5401" xr:uid="{00000000-0005-0000-0000-0000F4590000}"/>
    <cellStyle name="40% - uthevingsfarge 6 37 4" xfId="45995" xr:uid="{00000000-0005-0000-0000-0000F5590000}"/>
    <cellStyle name="40% - uthevingsfarge 6 37_4 manuell" xfId="53868" xr:uid="{508B2ABB-45D8-4CB6-895E-90755C95DD84}"/>
    <cellStyle name="40% - uthevingsfarge 6 38" xfId="5402" xr:uid="{00000000-0005-0000-0000-0000F7590000}"/>
    <cellStyle name="40% - uthevingsfarge 6 38 2" xfId="5403" xr:uid="{00000000-0005-0000-0000-0000F8590000}"/>
    <cellStyle name="40% - uthevingsfarge 6 38 2 2" xfId="5404" xr:uid="{00000000-0005-0000-0000-0000F9590000}"/>
    <cellStyle name="40% - uthevingsfarge 6 38 2 3" xfId="45996" xr:uid="{00000000-0005-0000-0000-0000FA590000}"/>
    <cellStyle name="40% - uthevingsfarge 6 38 2_4 manuell" xfId="53869" xr:uid="{982485A0-FD1E-4308-AD49-25804D2DA575}"/>
    <cellStyle name="40% - uthevingsfarge 6 38 3" xfId="5405" xr:uid="{00000000-0005-0000-0000-0000FC590000}"/>
    <cellStyle name="40% - uthevingsfarge 6 38 4" xfId="45997" xr:uid="{00000000-0005-0000-0000-0000FD590000}"/>
    <cellStyle name="40% - uthevingsfarge 6 38_4 manuell" xfId="53870" xr:uid="{0EBEFC58-64D6-4A7F-B6F0-335F993E8335}"/>
    <cellStyle name="40% - uthevingsfarge 6 39" xfId="5406" xr:uid="{00000000-0005-0000-0000-0000FF590000}"/>
    <cellStyle name="40% - uthevingsfarge 6 39 2" xfId="5407" xr:uid="{00000000-0005-0000-0000-0000005A0000}"/>
    <cellStyle name="40% - uthevingsfarge 6 39 2 2" xfId="5408" xr:uid="{00000000-0005-0000-0000-0000015A0000}"/>
    <cellStyle name="40% - uthevingsfarge 6 39 2 3" xfId="45998" xr:uid="{00000000-0005-0000-0000-0000025A0000}"/>
    <cellStyle name="40% - uthevingsfarge 6 39 2_4 manuell" xfId="53871" xr:uid="{B10E631E-CBFF-4E6D-A48C-11579C0623B9}"/>
    <cellStyle name="40% - uthevingsfarge 6 39 3" xfId="5409" xr:uid="{00000000-0005-0000-0000-0000045A0000}"/>
    <cellStyle name="40% - uthevingsfarge 6 39 4" xfId="45999" xr:uid="{00000000-0005-0000-0000-0000055A0000}"/>
    <cellStyle name="40% - uthevingsfarge 6 39_4 manuell" xfId="53872" xr:uid="{A347CD6A-C763-4E5C-BF46-3FB032752B1D}"/>
    <cellStyle name="40% - uthevingsfarge 6 4" xfId="5410" xr:uid="{00000000-0005-0000-0000-0000075A0000}"/>
    <cellStyle name="40% - uthevingsfarge 6 4 10" xfId="46000" xr:uid="{00000000-0005-0000-0000-0000085A0000}"/>
    <cellStyle name="40% - uthevingsfarge 6 4 2" xfId="5411" xr:uid="{00000000-0005-0000-0000-0000095A0000}"/>
    <cellStyle name="40% - uthevingsfarge 6 4 2 2" xfId="5412" xr:uid="{00000000-0005-0000-0000-00000A5A0000}"/>
    <cellStyle name="40% - uthevingsfarge 6 4 2 2 2" xfId="16881" xr:uid="{00000000-0005-0000-0000-00000B5A0000}"/>
    <cellStyle name="40% - uthevingsfarge 6 4 2 2 2 2" xfId="46001" xr:uid="{00000000-0005-0000-0000-00000C5A0000}"/>
    <cellStyle name="40% - uthevingsfarge 6 4 2 2 3" xfId="46002" xr:uid="{00000000-0005-0000-0000-00000D5A0000}"/>
    <cellStyle name="40% - uthevingsfarge 6 4 2 2_3. Chng in credit spreads" xfId="46003" xr:uid="{00000000-0005-0000-0000-00000E5A0000}"/>
    <cellStyle name="40% - uthevingsfarge 6 4 2 3" xfId="16882" xr:uid="{00000000-0005-0000-0000-00000F5A0000}"/>
    <cellStyle name="40% - uthevingsfarge 6 4 2 3 2" xfId="46004" xr:uid="{00000000-0005-0000-0000-0000105A0000}"/>
    <cellStyle name="40% - uthevingsfarge 6 4 2 3 2 2" xfId="46005" xr:uid="{00000000-0005-0000-0000-0000115A0000}"/>
    <cellStyle name="40% - uthevingsfarge 6 4 2 3 3" xfId="46006" xr:uid="{00000000-0005-0000-0000-0000125A0000}"/>
    <cellStyle name="40% - uthevingsfarge 6 4 2 3_3. Chng in credit spreads" xfId="46007" xr:uid="{00000000-0005-0000-0000-0000135A0000}"/>
    <cellStyle name="40% - uthevingsfarge 6 4 2 4" xfId="46008" xr:uid="{00000000-0005-0000-0000-0000145A0000}"/>
    <cellStyle name="40% - uthevingsfarge 6 4 2 4 2" xfId="46009" xr:uid="{00000000-0005-0000-0000-0000155A0000}"/>
    <cellStyle name="40% - uthevingsfarge 6 4 2 5" xfId="46010" xr:uid="{00000000-0005-0000-0000-0000165A0000}"/>
    <cellStyle name="40% - uthevingsfarge 6 4 2 6" xfId="46011" xr:uid="{00000000-0005-0000-0000-0000175A0000}"/>
    <cellStyle name="40% - uthevingsfarge 6 4 2 7" xfId="46012" xr:uid="{00000000-0005-0000-0000-0000185A0000}"/>
    <cellStyle name="40% - uthevingsfarge 6 4 2 8" xfId="46013" xr:uid="{00000000-0005-0000-0000-0000195A0000}"/>
    <cellStyle name="40% - uthevingsfarge 6 4 2_3. Chng in credit spreads" xfId="46014" xr:uid="{00000000-0005-0000-0000-00001A5A0000}"/>
    <cellStyle name="40% - uthevingsfarge 6 4 3" xfId="5413" xr:uid="{00000000-0005-0000-0000-00001B5A0000}"/>
    <cellStyle name="40% - uthevingsfarge 6 4 3 2" xfId="16883" xr:uid="{00000000-0005-0000-0000-00001C5A0000}"/>
    <cellStyle name="40% - uthevingsfarge 6 4 3 2 2" xfId="46015" xr:uid="{00000000-0005-0000-0000-00001D5A0000}"/>
    <cellStyle name="40% - uthevingsfarge 6 4 3 3" xfId="16884" xr:uid="{00000000-0005-0000-0000-00001E5A0000}"/>
    <cellStyle name="40% - uthevingsfarge 6 4 3 4" xfId="46016" xr:uid="{00000000-0005-0000-0000-00001F5A0000}"/>
    <cellStyle name="40% - uthevingsfarge 6 4 3 5" xfId="46017" xr:uid="{00000000-0005-0000-0000-0000205A0000}"/>
    <cellStyle name="40% - uthevingsfarge 6 4 3 6" xfId="46018" xr:uid="{00000000-0005-0000-0000-0000215A0000}"/>
    <cellStyle name="40% - uthevingsfarge 6 4 3_3. Chng in credit spreads" xfId="46019" xr:uid="{00000000-0005-0000-0000-0000225A0000}"/>
    <cellStyle name="40% - uthevingsfarge 6 4 4" xfId="16885" xr:uid="{00000000-0005-0000-0000-0000235A0000}"/>
    <cellStyle name="40% - uthevingsfarge 6 4 4 2" xfId="16886" xr:uid="{00000000-0005-0000-0000-0000245A0000}"/>
    <cellStyle name="40% - uthevingsfarge 6 4 4 2 2" xfId="46020" xr:uid="{00000000-0005-0000-0000-0000255A0000}"/>
    <cellStyle name="40% - uthevingsfarge 6 4 4 3" xfId="16887" xr:uid="{00000000-0005-0000-0000-0000265A0000}"/>
    <cellStyle name="40% - uthevingsfarge 6 4 4 4" xfId="46021" xr:uid="{00000000-0005-0000-0000-0000275A0000}"/>
    <cellStyle name="40% - uthevingsfarge 6 4 4 5" xfId="46022" xr:uid="{00000000-0005-0000-0000-0000285A0000}"/>
    <cellStyle name="40% - uthevingsfarge 6 4 4 6" xfId="46023" xr:uid="{00000000-0005-0000-0000-0000295A0000}"/>
    <cellStyle name="40% - uthevingsfarge 6 4 4_3. Chng in credit spreads" xfId="46024" xr:uid="{00000000-0005-0000-0000-00002A5A0000}"/>
    <cellStyle name="40% - uthevingsfarge 6 4 5" xfId="16888" xr:uid="{00000000-0005-0000-0000-00002B5A0000}"/>
    <cellStyle name="40% - uthevingsfarge 6 4 5 2" xfId="16889" xr:uid="{00000000-0005-0000-0000-00002C5A0000}"/>
    <cellStyle name="40% - uthevingsfarge 6 4 5 3" xfId="16890" xr:uid="{00000000-0005-0000-0000-00002D5A0000}"/>
    <cellStyle name="40% - uthevingsfarge 6 4 5 4" xfId="46025" xr:uid="{00000000-0005-0000-0000-00002E5A0000}"/>
    <cellStyle name="40% - uthevingsfarge 6 4 5 5" xfId="46026" xr:uid="{00000000-0005-0000-0000-00002F5A0000}"/>
    <cellStyle name="40% - uthevingsfarge 6 4 5 6" xfId="46027" xr:uid="{00000000-0005-0000-0000-0000305A0000}"/>
    <cellStyle name="40% - uthevingsfarge 6 4 5_43 Manuell" xfId="54868" xr:uid="{F4A05688-035E-4E20-A0CE-014FD9D38066}"/>
    <cellStyle name="40% - uthevingsfarge 6 4 6" xfId="16891" xr:uid="{00000000-0005-0000-0000-0000325A0000}"/>
    <cellStyle name="40% - uthevingsfarge 6 4 6 2" xfId="16892" xr:uid="{00000000-0005-0000-0000-0000335A0000}"/>
    <cellStyle name="40% - uthevingsfarge 6 4 6_43 Manuell" xfId="54869" xr:uid="{3C82FB96-4B21-470C-8E9C-0039FF50D6EA}"/>
    <cellStyle name="40% - uthevingsfarge 6 4 7" xfId="16893" xr:uid="{00000000-0005-0000-0000-0000355A0000}"/>
    <cellStyle name="40% - uthevingsfarge 6 4 8" xfId="38363" xr:uid="{00000000-0005-0000-0000-0000365A0000}"/>
    <cellStyle name="40% - uthevingsfarge 6 4 9" xfId="46028" xr:uid="{00000000-0005-0000-0000-0000375A0000}"/>
    <cellStyle name="40% - uthevingsfarge 6 4_3. Chng in credit spreads" xfId="46029" xr:uid="{00000000-0005-0000-0000-0000385A0000}"/>
    <cellStyle name="40% - uthevingsfarge 6 40" xfId="5414" xr:uid="{00000000-0005-0000-0000-0000395A0000}"/>
    <cellStyle name="40% - uthevingsfarge 6 40 2" xfId="5415" xr:uid="{00000000-0005-0000-0000-00003A5A0000}"/>
    <cellStyle name="40% - uthevingsfarge 6 40 2 2" xfId="5416" xr:uid="{00000000-0005-0000-0000-00003B5A0000}"/>
    <cellStyle name="40% - uthevingsfarge 6 40 2 3" xfId="46030" xr:uid="{00000000-0005-0000-0000-00003C5A0000}"/>
    <cellStyle name="40% - uthevingsfarge 6 40 2_4 manuell" xfId="53873" xr:uid="{77F47BB8-40EE-4F03-993A-EF7095DD95A3}"/>
    <cellStyle name="40% - uthevingsfarge 6 40 3" xfId="5417" xr:uid="{00000000-0005-0000-0000-00003E5A0000}"/>
    <cellStyle name="40% - uthevingsfarge 6 40 4" xfId="46031" xr:uid="{00000000-0005-0000-0000-00003F5A0000}"/>
    <cellStyle name="40% - uthevingsfarge 6 40_4 manuell" xfId="53874" xr:uid="{C50A90CB-D5E5-4140-840B-8ECAF38E3379}"/>
    <cellStyle name="40% - uthevingsfarge 6 41" xfId="5418" xr:uid="{00000000-0005-0000-0000-0000415A0000}"/>
    <cellStyle name="40% - uthevingsfarge 6 41 2" xfId="5419" xr:uid="{00000000-0005-0000-0000-0000425A0000}"/>
    <cellStyle name="40% - uthevingsfarge 6 41 2 2" xfId="5420" xr:uid="{00000000-0005-0000-0000-0000435A0000}"/>
    <cellStyle name="40% - uthevingsfarge 6 41 2 3" xfId="46032" xr:uid="{00000000-0005-0000-0000-0000445A0000}"/>
    <cellStyle name="40% - uthevingsfarge 6 41 2_4 manuell" xfId="53875" xr:uid="{2D78C977-05C4-40FD-B69B-BDEB00B56F53}"/>
    <cellStyle name="40% - uthevingsfarge 6 41 3" xfId="5421" xr:uid="{00000000-0005-0000-0000-0000465A0000}"/>
    <cellStyle name="40% - uthevingsfarge 6 41 4" xfId="46033" xr:uid="{00000000-0005-0000-0000-0000475A0000}"/>
    <cellStyle name="40% - uthevingsfarge 6 41_4 manuell" xfId="53876" xr:uid="{3087D741-2084-488E-89E9-A2BF667EE5CA}"/>
    <cellStyle name="40% - uthevingsfarge 6 42" xfId="5422" xr:uid="{00000000-0005-0000-0000-0000495A0000}"/>
    <cellStyle name="40% - uthevingsfarge 6 42 2" xfId="5423" xr:uid="{00000000-0005-0000-0000-00004A5A0000}"/>
    <cellStyle name="40% - uthevingsfarge 6 42 2 2" xfId="5424" xr:uid="{00000000-0005-0000-0000-00004B5A0000}"/>
    <cellStyle name="40% - uthevingsfarge 6 42 2 3" xfId="46034" xr:uid="{00000000-0005-0000-0000-00004C5A0000}"/>
    <cellStyle name="40% - uthevingsfarge 6 42 2_4 manuell" xfId="53877" xr:uid="{D9E7AE99-CF41-48B3-8BAC-08D42AD102D8}"/>
    <cellStyle name="40% - uthevingsfarge 6 42 3" xfId="5425" xr:uid="{00000000-0005-0000-0000-00004E5A0000}"/>
    <cellStyle name="40% - uthevingsfarge 6 42 4" xfId="46035" xr:uid="{00000000-0005-0000-0000-00004F5A0000}"/>
    <cellStyle name="40% - uthevingsfarge 6 42_4 manuell" xfId="53878" xr:uid="{67E9B035-46B5-4E4B-B79F-FAEE2CCFA3FF}"/>
    <cellStyle name="40% - uthevingsfarge 6 43" xfId="5426" xr:uid="{00000000-0005-0000-0000-0000515A0000}"/>
    <cellStyle name="40% - uthevingsfarge 6 43 2" xfId="5427" xr:uid="{00000000-0005-0000-0000-0000525A0000}"/>
    <cellStyle name="40% - uthevingsfarge 6 43 2 2" xfId="5428" xr:uid="{00000000-0005-0000-0000-0000535A0000}"/>
    <cellStyle name="40% - uthevingsfarge 6 43 2 3" xfId="46036" xr:uid="{00000000-0005-0000-0000-0000545A0000}"/>
    <cellStyle name="40% - uthevingsfarge 6 43 2_4 manuell" xfId="53879" xr:uid="{759E2432-9C5B-47E4-8CAA-E8E936ADFFD4}"/>
    <cellStyle name="40% - uthevingsfarge 6 43 3" xfId="5429" xr:uid="{00000000-0005-0000-0000-0000565A0000}"/>
    <cellStyle name="40% - uthevingsfarge 6 43 4" xfId="46037" xr:uid="{00000000-0005-0000-0000-0000575A0000}"/>
    <cellStyle name="40% - uthevingsfarge 6 43_4 manuell" xfId="53880" xr:uid="{AC065B67-A84D-4735-BCD0-344862E315B9}"/>
    <cellStyle name="40% - uthevingsfarge 6 44" xfId="5430" xr:uid="{00000000-0005-0000-0000-0000595A0000}"/>
    <cellStyle name="40% - uthevingsfarge 6 44 2" xfId="5431" xr:uid="{00000000-0005-0000-0000-00005A5A0000}"/>
    <cellStyle name="40% - uthevingsfarge 6 44 2 2" xfId="5432" xr:uid="{00000000-0005-0000-0000-00005B5A0000}"/>
    <cellStyle name="40% - uthevingsfarge 6 44 2 3" xfId="46038" xr:uid="{00000000-0005-0000-0000-00005C5A0000}"/>
    <cellStyle name="40% - uthevingsfarge 6 44 2_4 manuell" xfId="53881" xr:uid="{7385B671-302D-4984-8941-90636009990D}"/>
    <cellStyle name="40% - uthevingsfarge 6 44 3" xfId="5433" xr:uid="{00000000-0005-0000-0000-00005E5A0000}"/>
    <cellStyle name="40% - uthevingsfarge 6 44 4" xfId="46039" xr:uid="{00000000-0005-0000-0000-00005F5A0000}"/>
    <cellStyle name="40% - uthevingsfarge 6 44_4 manuell" xfId="53882" xr:uid="{227AD9A6-E694-4A57-9956-F4099FB0948B}"/>
    <cellStyle name="40% - uthevingsfarge 6 45" xfId="5434" xr:uid="{00000000-0005-0000-0000-0000615A0000}"/>
    <cellStyle name="40% - uthevingsfarge 6 45 2" xfId="5435" xr:uid="{00000000-0005-0000-0000-0000625A0000}"/>
    <cellStyle name="40% - uthevingsfarge 6 45 2 2" xfId="5436" xr:uid="{00000000-0005-0000-0000-0000635A0000}"/>
    <cellStyle name="40% - uthevingsfarge 6 45 2 3" xfId="46040" xr:uid="{00000000-0005-0000-0000-0000645A0000}"/>
    <cellStyle name="40% - uthevingsfarge 6 45 2_4 manuell" xfId="53883" xr:uid="{ADC20AF4-F6CE-4872-BD26-37064EF25910}"/>
    <cellStyle name="40% - uthevingsfarge 6 45 3" xfId="5437" xr:uid="{00000000-0005-0000-0000-0000665A0000}"/>
    <cellStyle name="40% - uthevingsfarge 6 45 4" xfId="46041" xr:uid="{00000000-0005-0000-0000-0000675A0000}"/>
    <cellStyle name="40% - uthevingsfarge 6 45_4 manuell" xfId="53884" xr:uid="{A72C1115-E18C-41B3-B29F-77361B71DFCF}"/>
    <cellStyle name="40% - uthevingsfarge 6 46" xfId="5438" xr:uid="{00000000-0005-0000-0000-0000695A0000}"/>
    <cellStyle name="40% - uthevingsfarge 6 46 2" xfId="5439" xr:uid="{00000000-0005-0000-0000-00006A5A0000}"/>
    <cellStyle name="40% - uthevingsfarge 6 46 2 2" xfId="5440" xr:uid="{00000000-0005-0000-0000-00006B5A0000}"/>
    <cellStyle name="40% - uthevingsfarge 6 46 2 3" xfId="46042" xr:uid="{00000000-0005-0000-0000-00006C5A0000}"/>
    <cellStyle name="40% - uthevingsfarge 6 46 2_4 manuell" xfId="53885" xr:uid="{16D37D0F-1AC8-4361-A791-AF1A068297E8}"/>
    <cellStyle name="40% - uthevingsfarge 6 46 3" xfId="5441" xr:uid="{00000000-0005-0000-0000-00006E5A0000}"/>
    <cellStyle name="40% - uthevingsfarge 6 46 4" xfId="46043" xr:uid="{00000000-0005-0000-0000-00006F5A0000}"/>
    <cellStyle name="40% - uthevingsfarge 6 46_4 manuell" xfId="53886" xr:uid="{16D6EA7B-A138-4380-950B-CC0DB3BD0577}"/>
    <cellStyle name="40% - uthevingsfarge 6 47" xfId="5442" xr:uid="{00000000-0005-0000-0000-0000715A0000}"/>
    <cellStyle name="40% - uthevingsfarge 6 47 2" xfId="5443" xr:uid="{00000000-0005-0000-0000-0000725A0000}"/>
    <cellStyle name="40% - uthevingsfarge 6 47 2 2" xfId="5444" xr:uid="{00000000-0005-0000-0000-0000735A0000}"/>
    <cellStyle name="40% - uthevingsfarge 6 47 2 3" xfId="46044" xr:uid="{00000000-0005-0000-0000-0000745A0000}"/>
    <cellStyle name="40% - uthevingsfarge 6 47 2_4 manuell" xfId="53887" xr:uid="{B7602CBF-86CF-4C0F-9853-2176BA74DE31}"/>
    <cellStyle name="40% - uthevingsfarge 6 47 3" xfId="5445" xr:uid="{00000000-0005-0000-0000-0000765A0000}"/>
    <cellStyle name="40% - uthevingsfarge 6 47 4" xfId="46045" xr:uid="{00000000-0005-0000-0000-0000775A0000}"/>
    <cellStyle name="40% - uthevingsfarge 6 47_4 manuell" xfId="53888" xr:uid="{7C30F7BB-2568-4776-BB51-1B31C33FB454}"/>
    <cellStyle name="40% - uthevingsfarge 6 48" xfId="5446" xr:uid="{00000000-0005-0000-0000-0000795A0000}"/>
    <cellStyle name="40% - uthevingsfarge 6 48 2" xfId="5447" xr:uid="{00000000-0005-0000-0000-00007A5A0000}"/>
    <cellStyle name="40% - uthevingsfarge 6 48 2 2" xfId="5448" xr:uid="{00000000-0005-0000-0000-00007B5A0000}"/>
    <cellStyle name="40% - uthevingsfarge 6 48 2 3" xfId="46046" xr:uid="{00000000-0005-0000-0000-00007C5A0000}"/>
    <cellStyle name="40% - uthevingsfarge 6 48 2_4 manuell" xfId="53889" xr:uid="{F5CDC839-84C8-49A5-A747-C1C4A31FB441}"/>
    <cellStyle name="40% - uthevingsfarge 6 48 3" xfId="5449" xr:uid="{00000000-0005-0000-0000-00007E5A0000}"/>
    <cellStyle name="40% - uthevingsfarge 6 48 4" xfId="46047" xr:uid="{00000000-0005-0000-0000-00007F5A0000}"/>
    <cellStyle name="40% - uthevingsfarge 6 48_4 manuell" xfId="53890" xr:uid="{45F4355B-4329-4A84-ABCB-C5A96368F679}"/>
    <cellStyle name="40% - uthevingsfarge 6 49" xfId="5450" xr:uid="{00000000-0005-0000-0000-0000815A0000}"/>
    <cellStyle name="40% - uthevingsfarge 6 49 2" xfId="5451" xr:uid="{00000000-0005-0000-0000-0000825A0000}"/>
    <cellStyle name="40% - uthevingsfarge 6 49 2 2" xfId="5452" xr:uid="{00000000-0005-0000-0000-0000835A0000}"/>
    <cellStyle name="40% - uthevingsfarge 6 49 2 3" xfId="46048" xr:uid="{00000000-0005-0000-0000-0000845A0000}"/>
    <cellStyle name="40% - uthevingsfarge 6 49 2_4 manuell" xfId="53891" xr:uid="{21AAFA70-118D-4F6B-AA1D-F1697209C892}"/>
    <cellStyle name="40% - uthevingsfarge 6 49 3" xfId="5453" xr:uid="{00000000-0005-0000-0000-0000865A0000}"/>
    <cellStyle name="40% - uthevingsfarge 6 49 4" xfId="46049" xr:uid="{00000000-0005-0000-0000-0000875A0000}"/>
    <cellStyle name="40% - uthevingsfarge 6 49_4 manuell" xfId="53892" xr:uid="{33B538DA-CDD0-4159-83D5-3B3990AC38C9}"/>
    <cellStyle name="40% - uthevingsfarge 6 5" xfId="5454" xr:uid="{00000000-0005-0000-0000-0000895A0000}"/>
    <cellStyle name="40% - uthevingsfarge 6 5 2" xfId="5455" xr:uid="{00000000-0005-0000-0000-00008A5A0000}"/>
    <cellStyle name="40% - uthevingsfarge 6 5 2 2" xfId="5456" xr:uid="{00000000-0005-0000-0000-00008B5A0000}"/>
    <cellStyle name="40% - uthevingsfarge 6 5 2 2 2" xfId="46050" xr:uid="{00000000-0005-0000-0000-00008C5A0000}"/>
    <cellStyle name="40% - uthevingsfarge 6 5 2 2 2 2" xfId="46051" xr:uid="{00000000-0005-0000-0000-00008D5A0000}"/>
    <cellStyle name="40% - uthevingsfarge 6 5 2 2 3" xfId="46052" xr:uid="{00000000-0005-0000-0000-00008E5A0000}"/>
    <cellStyle name="40% - uthevingsfarge 6 5 2 2_3. Chng in credit spreads" xfId="46053" xr:uid="{00000000-0005-0000-0000-00008F5A0000}"/>
    <cellStyle name="40% - uthevingsfarge 6 5 2 3" xfId="46054" xr:uid="{00000000-0005-0000-0000-0000905A0000}"/>
    <cellStyle name="40% - uthevingsfarge 6 5 2 3 2" xfId="46055" xr:uid="{00000000-0005-0000-0000-0000915A0000}"/>
    <cellStyle name="40% - uthevingsfarge 6 5 2 3 2 2" xfId="46056" xr:uid="{00000000-0005-0000-0000-0000925A0000}"/>
    <cellStyle name="40% - uthevingsfarge 6 5 2 3 3" xfId="46057" xr:uid="{00000000-0005-0000-0000-0000935A0000}"/>
    <cellStyle name="40% - uthevingsfarge 6 5 2 3_3. Chng in credit spreads" xfId="46058" xr:uid="{00000000-0005-0000-0000-0000945A0000}"/>
    <cellStyle name="40% - uthevingsfarge 6 5 2 4" xfId="46059" xr:uid="{00000000-0005-0000-0000-0000955A0000}"/>
    <cellStyle name="40% - uthevingsfarge 6 5 2 4 2" xfId="46060" xr:uid="{00000000-0005-0000-0000-0000965A0000}"/>
    <cellStyle name="40% - uthevingsfarge 6 5 2 5" xfId="46061" xr:uid="{00000000-0005-0000-0000-0000975A0000}"/>
    <cellStyle name="40% - uthevingsfarge 6 5 2_3. Chng in credit spreads" xfId="46062" xr:uid="{00000000-0005-0000-0000-0000985A0000}"/>
    <cellStyle name="40% - uthevingsfarge 6 5 3" xfId="5457" xr:uid="{00000000-0005-0000-0000-0000995A0000}"/>
    <cellStyle name="40% - uthevingsfarge 6 5 3 2" xfId="16894" xr:uid="{00000000-0005-0000-0000-00009A5A0000}"/>
    <cellStyle name="40% - uthevingsfarge 6 5 3 2 2" xfId="46063" xr:uid="{00000000-0005-0000-0000-00009B5A0000}"/>
    <cellStyle name="40% - uthevingsfarge 6 5 3 3" xfId="46064" xr:uid="{00000000-0005-0000-0000-00009C5A0000}"/>
    <cellStyle name="40% - uthevingsfarge 6 5 3_3. Chng in credit spreads" xfId="46065" xr:uid="{00000000-0005-0000-0000-00009D5A0000}"/>
    <cellStyle name="40% - uthevingsfarge 6 5 4" xfId="16895" xr:uid="{00000000-0005-0000-0000-00009E5A0000}"/>
    <cellStyle name="40% - uthevingsfarge 6 5 4 2" xfId="46066" xr:uid="{00000000-0005-0000-0000-00009F5A0000}"/>
    <cellStyle name="40% - uthevingsfarge 6 5 4 2 2" xfId="46067" xr:uid="{00000000-0005-0000-0000-0000A05A0000}"/>
    <cellStyle name="40% - uthevingsfarge 6 5 4 3" xfId="46068" xr:uid="{00000000-0005-0000-0000-0000A15A0000}"/>
    <cellStyle name="40% - uthevingsfarge 6 5 4_3. Chng in credit spreads" xfId="46069" xr:uid="{00000000-0005-0000-0000-0000A25A0000}"/>
    <cellStyle name="40% - uthevingsfarge 6 5 5" xfId="16896" xr:uid="{00000000-0005-0000-0000-0000A35A0000}"/>
    <cellStyle name="40% - uthevingsfarge 6 5 5 2" xfId="46070" xr:uid="{00000000-0005-0000-0000-0000A45A0000}"/>
    <cellStyle name="40% - uthevingsfarge 6 5 6" xfId="38364" xr:uid="{00000000-0005-0000-0000-0000A55A0000}"/>
    <cellStyle name="40% - uthevingsfarge 6 5 7" xfId="46071" xr:uid="{00000000-0005-0000-0000-0000A65A0000}"/>
    <cellStyle name="40% - uthevingsfarge 6 5 8" xfId="46072" xr:uid="{00000000-0005-0000-0000-0000A75A0000}"/>
    <cellStyle name="40% - uthevingsfarge 6 5 9" xfId="46073" xr:uid="{00000000-0005-0000-0000-0000A85A0000}"/>
    <cellStyle name="40% - uthevingsfarge 6 5_3. Chng in credit spreads" xfId="46074" xr:uid="{00000000-0005-0000-0000-0000A95A0000}"/>
    <cellStyle name="40% - uthevingsfarge 6 50" xfId="5458" xr:uid="{00000000-0005-0000-0000-0000AA5A0000}"/>
    <cellStyle name="40% - uthevingsfarge 6 50 2" xfId="5459" xr:uid="{00000000-0005-0000-0000-0000AB5A0000}"/>
    <cellStyle name="40% - uthevingsfarge 6 50 2 2" xfId="5460" xr:uid="{00000000-0005-0000-0000-0000AC5A0000}"/>
    <cellStyle name="40% - uthevingsfarge 6 50 2 3" xfId="46075" xr:uid="{00000000-0005-0000-0000-0000AD5A0000}"/>
    <cellStyle name="40% - uthevingsfarge 6 50 2_4 manuell" xfId="53893" xr:uid="{B25069E9-D7AF-4CC4-BD0F-97BFF672148D}"/>
    <cellStyle name="40% - uthevingsfarge 6 50 3" xfId="5461" xr:uid="{00000000-0005-0000-0000-0000AF5A0000}"/>
    <cellStyle name="40% - uthevingsfarge 6 50 4" xfId="46076" xr:uid="{00000000-0005-0000-0000-0000B05A0000}"/>
    <cellStyle name="40% - uthevingsfarge 6 50_4 manuell" xfId="53894" xr:uid="{58FB1F95-4DF9-4814-8F87-9FD4C1B0C973}"/>
    <cellStyle name="40% - uthevingsfarge 6 51" xfId="5462" xr:uid="{00000000-0005-0000-0000-0000B25A0000}"/>
    <cellStyle name="40% - uthevingsfarge 6 51 2" xfId="5463" xr:uid="{00000000-0005-0000-0000-0000B35A0000}"/>
    <cellStyle name="40% - uthevingsfarge 6 51 2 2" xfId="5464" xr:uid="{00000000-0005-0000-0000-0000B45A0000}"/>
    <cellStyle name="40% - uthevingsfarge 6 51 2 3" xfId="46077" xr:uid="{00000000-0005-0000-0000-0000B55A0000}"/>
    <cellStyle name="40% - uthevingsfarge 6 51 2_4 manuell" xfId="53895" xr:uid="{DFD912C8-2102-42A8-BCB6-50FD8F9F749E}"/>
    <cellStyle name="40% - uthevingsfarge 6 51 3" xfId="5465" xr:uid="{00000000-0005-0000-0000-0000B75A0000}"/>
    <cellStyle name="40% - uthevingsfarge 6 51 4" xfId="46078" xr:uid="{00000000-0005-0000-0000-0000B85A0000}"/>
    <cellStyle name="40% - uthevingsfarge 6 51_4 manuell" xfId="53896" xr:uid="{AEA5E773-DBC5-4A8A-861A-7F9C0299FB98}"/>
    <cellStyle name="40% - uthevingsfarge 6 52" xfId="5466" xr:uid="{00000000-0005-0000-0000-0000BA5A0000}"/>
    <cellStyle name="40% - uthevingsfarge 6 52 2" xfId="5467" xr:uid="{00000000-0005-0000-0000-0000BB5A0000}"/>
    <cellStyle name="40% - uthevingsfarge 6 52 2 2" xfId="5468" xr:uid="{00000000-0005-0000-0000-0000BC5A0000}"/>
    <cellStyle name="40% - uthevingsfarge 6 52 2 3" xfId="46079" xr:uid="{00000000-0005-0000-0000-0000BD5A0000}"/>
    <cellStyle name="40% - uthevingsfarge 6 52 2_4 manuell" xfId="53897" xr:uid="{0BF46E3D-A733-420F-AF5B-0F56D3500C79}"/>
    <cellStyle name="40% - uthevingsfarge 6 52 3" xfId="5469" xr:uid="{00000000-0005-0000-0000-0000BF5A0000}"/>
    <cellStyle name="40% - uthevingsfarge 6 52 4" xfId="46080" xr:uid="{00000000-0005-0000-0000-0000C05A0000}"/>
    <cellStyle name="40% - uthevingsfarge 6 52_4 manuell" xfId="53898" xr:uid="{79F3BA68-3525-4A32-AF39-FDAAC22B9C6D}"/>
    <cellStyle name="40% - uthevingsfarge 6 53" xfId="5470" xr:uid="{00000000-0005-0000-0000-0000C25A0000}"/>
    <cellStyle name="40% - uthevingsfarge 6 53 2" xfId="5471" xr:uid="{00000000-0005-0000-0000-0000C35A0000}"/>
    <cellStyle name="40% - uthevingsfarge 6 53 2 2" xfId="5472" xr:uid="{00000000-0005-0000-0000-0000C45A0000}"/>
    <cellStyle name="40% - uthevingsfarge 6 53 2 3" xfId="46081" xr:uid="{00000000-0005-0000-0000-0000C55A0000}"/>
    <cellStyle name="40% - uthevingsfarge 6 53 2_4 manuell" xfId="53899" xr:uid="{B5A123A4-0A52-475E-81D1-E1CDC250FA9E}"/>
    <cellStyle name="40% - uthevingsfarge 6 53 3" xfId="5473" xr:uid="{00000000-0005-0000-0000-0000C75A0000}"/>
    <cellStyle name="40% - uthevingsfarge 6 53 4" xfId="46082" xr:uid="{00000000-0005-0000-0000-0000C85A0000}"/>
    <cellStyle name="40% - uthevingsfarge 6 53_4 manuell" xfId="53900" xr:uid="{339A9592-B6EB-44BE-81AB-E4744B5DDCC4}"/>
    <cellStyle name="40% - uthevingsfarge 6 54" xfId="5474" xr:uid="{00000000-0005-0000-0000-0000CA5A0000}"/>
    <cellStyle name="40% - uthevingsfarge 6 54 2" xfId="5475" xr:uid="{00000000-0005-0000-0000-0000CB5A0000}"/>
    <cellStyle name="40% - uthevingsfarge 6 54 2 2" xfId="5476" xr:uid="{00000000-0005-0000-0000-0000CC5A0000}"/>
    <cellStyle name="40% - uthevingsfarge 6 54 2 3" xfId="46083" xr:uid="{00000000-0005-0000-0000-0000CD5A0000}"/>
    <cellStyle name="40% - uthevingsfarge 6 54 2_4 manuell" xfId="53901" xr:uid="{39FFA7FF-7C66-47C3-9965-A2FA5AD15986}"/>
    <cellStyle name="40% - uthevingsfarge 6 54 3" xfId="5477" xr:uid="{00000000-0005-0000-0000-0000CF5A0000}"/>
    <cellStyle name="40% - uthevingsfarge 6 54 4" xfId="46084" xr:uid="{00000000-0005-0000-0000-0000D05A0000}"/>
    <cellStyle name="40% - uthevingsfarge 6 54_4 manuell" xfId="53902" xr:uid="{F460AD00-2848-49BD-9BC2-6913ADEC4737}"/>
    <cellStyle name="40% - uthevingsfarge 6 55" xfId="5478" xr:uid="{00000000-0005-0000-0000-0000D25A0000}"/>
    <cellStyle name="40% - uthevingsfarge 6 55 2" xfId="5479" xr:uid="{00000000-0005-0000-0000-0000D35A0000}"/>
    <cellStyle name="40% - uthevingsfarge 6 55 2 2" xfId="5480" xr:uid="{00000000-0005-0000-0000-0000D45A0000}"/>
    <cellStyle name="40% - uthevingsfarge 6 55 2 3" xfId="46085" xr:uid="{00000000-0005-0000-0000-0000D55A0000}"/>
    <cellStyle name="40% - uthevingsfarge 6 55 2_4 manuell" xfId="53903" xr:uid="{541F48EC-C00C-4B18-9D39-E6778FCF3B74}"/>
    <cellStyle name="40% - uthevingsfarge 6 55 3" xfId="5481" xr:uid="{00000000-0005-0000-0000-0000D75A0000}"/>
    <cellStyle name="40% - uthevingsfarge 6 55 4" xfId="46086" xr:uid="{00000000-0005-0000-0000-0000D85A0000}"/>
    <cellStyle name="40% - uthevingsfarge 6 55_4 manuell" xfId="53904" xr:uid="{C8B601C2-C5A5-4772-B7DD-B2AFD57BC74F}"/>
    <cellStyle name="40% - uthevingsfarge 6 56" xfId="5482" xr:uid="{00000000-0005-0000-0000-0000DA5A0000}"/>
    <cellStyle name="40% - uthevingsfarge 6 56 2" xfId="5483" xr:uid="{00000000-0005-0000-0000-0000DB5A0000}"/>
    <cellStyle name="40% - uthevingsfarge 6 56 2 2" xfId="5484" xr:uid="{00000000-0005-0000-0000-0000DC5A0000}"/>
    <cellStyle name="40% - uthevingsfarge 6 56 2 3" xfId="46087" xr:uid="{00000000-0005-0000-0000-0000DD5A0000}"/>
    <cellStyle name="40% - uthevingsfarge 6 56 2_4 manuell" xfId="53905" xr:uid="{5E4EDBEC-EA25-48DE-B9FA-5795CE6606C3}"/>
    <cellStyle name="40% - uthevingsfarge 6 56 3" xfId="5485" xr:uid="{00000000-0005-0000-0000-0000DF5A0000}"/>
    <cellStyle name="40% - uthevingsfarge 6 56 4" xfId="46088" xr:uid="{00000000-0005-0000-0000-0000E05A0000}"/>
    <cellStyle name="40% - uthevingsfarge 6 56_4 manuell" xfId="53906" xr:uid="{2CAFEA96-386D-4328-A33D-BC682D7BAEE6}"/>
    <cellStyle name="40% - uthevingsfarge 6 57" xfId="5486" xr:uid="{00000000-0005-0000-0000-0000E25A0000}"/>
    <cellStyle name="40% - uthevingsfarge 6 57 2" xfId="5487" xr:uid="{00000000-0005-0000-0000-0000E35A0000}"/>
    <cellStyle name="40% - uthevingsfarge 6 57 2 2" xfId="5488" xr:uid="{00000000-0005-0000-0000-0000E45A0000}"/>
    <cellStyle name="40% - uthevingsfarge 6 57 2 3" xfId="46089" xr:uid="{00000000-0005-0000-0000-0000E55A0000}"/>
    <cellStyle name="40% - uthevingsfarge 6 57 2_4 manuell" xfId="53907" xr:uid="{3B0B1CF9-8DCE-48B6-880B-91335177FBC7}"/>
    <cellStyle name="40% - uthevingsfarge 6 57 3" xfId="5489" xr:uid="{00000000-0005-0000-0000-0000E75A0000}"/>
    <cellStyle name="40% - uthevingsfarge 6 57 4" xfId="46090" xr:uid="{00000000-0005-0000-0000-0000E85A0000}"/>
    <cellStyle name="40% - uthevingsfarge 6 57_4 manuell" xfId="53908" xr:uid="{A74DB18A-72A3-4F11-B445-B413023B1423}"/>
    <cellStyle name="40% - uthevingsfarge 6 58" xfId="5490" xr:uid="{00000000-0005-0000-0000-0000EA5A0000}"/>
    <cellStyle name="40% - uthevingsfarge 6 58 2" xfId="5491" xr:uid="{00000000-0005-0000-0000-0000EB5A0000}"/>
    <cellStyle name="40% - uthevingsfarge 6 58 2 2" xfId="5492" xr:uid="{00000000-0005-0000-0000-0000EC5A0000}"/>
    <cellStyle name="40% - uthevingsfarge 6 58 2 3" xfId="46091" xr:uid="{00000000-0005-0000-0000-0000ED5A0000}"/>
    <cellStyle name="40% - uthevingsfarge 6 58 2_4 manuell" xfId="53909" xr:uid="{146D1562-0D73-43C1-9C8F-CBB95708F09B}"/>
    <cellStyle name="40% - uthevingsfarge 6 58 3" xfId="5493" xr:uid="{00000000-0005-0000-0000-0000EF5A0000}"/>
    <cellStyle name="40% - uthevingsfarge 6 58 4" xfId="46092" xr:uid="{00000000-0005-0000-0000-0000F05A0000}"/>
    <cellStyle name="40% - uthevingsfarge 6 58_4 manuell" xfId="53910" xr:uid="{FFA01479-0DAD-4036-A770-674DEDEDEDED}"/>
    <cellStyle name="40% - uthevingsfarge 6 59" xfId="5494" xr:uid="{00000000-0005-0000-0000-0000F25A0000}"/>
    <cellStyle name="40% - uthevingsfarge 6 59 2" xfId="5495" xr:uid="{00000000-0005-0000-0000-0000F35A0000}"/>
    <cellStyle name="40% - uthevingsfarge 6 59 2 2" xfId="5496" xr:uid="{00000000-0005-0000-0000-0000F45A0000}"/>
    <cellStyle name="40% - uthevingsfarge 6 59 2 3" xfId="46093" xr:uid="{00000000-0005-0000-0000-0000F55A0000}"/>
    <cellStyle name="40% - uthevingsfarge 6 59 2_4 manuell" xfId="53911" xr:uid="{AE29F37F-7088-40D7-AB83-895020A238F7}"/>
    <cellStyle name="40% - uthevingsfarge 6 59 3" xfId="5497" xr:uid="{00000000-0005-0000-0000-0000F75A0000}"/>
    <cellStyle name="40% - uthevingsfarge 6 59 4" xfId="46094" xr:uid="{00000000-0005-0000-0000-0000F85A0000}"/>
    <cellStyle name="40% - uthevingsfarge 6 59_4 manuell" xfId="53912" xr:uid="{8F137DC8-D40F-49AA-B7FA-EFB99A5DCF87}"/>
    <cellStyle name="40% - uthevingsfarge 6 6" xfId="5498" xr:uid="{00000000-0005-0000-0000-0000FA5A0000}"/>
    <cellStyle name="40% - uthevingsfarge 6 6 2" xfId="5499" xr:uid="{00000000-0005-0000-0000-0000FB5A0000}"/>
    <cellStyle name="40% - uthevingsfarge 6 6 2 2" xfId="5500" xr:uid="{00000000-0005-0000-0000-0000FC5A0000}"/>
    <cellStyle name="40% - uthevingsfarge 6 6 2 2 2" xfId="46095" xr:uid="{00000000-0005-0000-0000-0000FD5A0000}"/>
    <cellStyle name="40% - uthevingsfarge 6 6 2 2_CC1" xfId="53913" xr:uid="{482A3E1C-0C00-40AD-8559-186CB3DF38D2}"/>
    <cellStyle name="40% - uthevingsfarge 6 6 2 3" xfId="46096" xr:uid="{00000000-0005-0000-0000-0000FE5A0000}"/>
    <cellStyle name="40% - uthevingsfarge 6 6 2 4" xfId="46097" xr:uid="{00000000-0005-0000-0000-0000FF5A0000}"/>
    <cellStyle name="40% - uthevingsfarge 6 6 2_3. Chng in credit spreads" xfId="46098" xr:uid="{00000000-0005-0000-0000-0000005B0000}"/>
    <cellStyle name="40% - uthevingsfarge 6 6 3" xfId="5501" xr:uid="{00000000-0005-0000-0000-0000015B0000}"/>
    <cellStyle name="40% - uthevingsfarge 6 6 3 2" xfId="16897" xr:uid="{00000000-0005-0000-0000-0000025B0000}"/>
    <cellStyle name="40% - uthevingsfarge 6 6 3 2 2" xfId="46099" xr:uid="{00000000-0005-0000-0000-0000035B0000}"/>
    <cellStyle name="40% - uthevingsfarge 6 6 3 3" xfId="46100" xr:uid="{00000000-0005-0000-0000-0000045B0000}"/>
    <cellStyle name="40% - uthevingsfarge 6 6 3_3. Chng in credit spreads" xfId="46101" xr:uid="{00000000-0005-0000-0000-0000055B0000}"/>
    <cellStyle name="40% - uthevingsfarge 6 6 4" xfId="16898" xr:uid="{00000000-0005-0000-0000-0000065B0000}"/>
    <cellStyle name="40% - uthevingsfarge 6 6 4 2" xfId="46102" xr:uid="{00000000-0005-0000-0000-0000075B0000}"/>
    <cellStyle name="40% - uthevingsfarge 6 6 5" xfId="16899" xr:uid="{00000000-0005-0000-0000-0000085B0000}"/>
    <cellStyle name="40% - uthevingsfarge 6 6 6" xfId="38365" xr:uid="{00000000-0005-0000-0000-0000095B0000}"/>
    <cellStyle name="40% - uthevingsfarge 6 6 7" xfId="46103" xr:uid="{00000000-0005-0000-0000-00000A5B0000}"/>
    <cellStyle name="40% - uthevingsfarge 6 6 8" xfId="46104" xr:uid="{00000000-0005-0000-0000-00000B5B0000}"/>
    <cellStyle name="40% - uthevingsfarge 6 6 9" xfId="46105" xr:uid="{00000000-0005-0000-0000-00000C5B0000}"/>
    <cellStyle name="40% - uthevingsfarge 6 6_3. Chng in credit spreads" xfId="46106" xr:uid="{00000000-0005-0000-0000-00000D5B0000}"/>
    <cellStyle name="40% - uthevingsfarge 6 60" xfId="16900" xr:uid="{00000000-0005-0000-0000-00000E5B0000}"/>
    <cellStyle name="40% - uthevingsfarge 6 60 2" xfId="16901" xr:uid="{00000000-0005-0000-0000-00000F5B0000}"/>
    <cellStyle name="40% - uthevingsfarge 6 60 2 2" xfId="35017" xr:uid="{00000000-0005-0000-0000-0000105B0000}"/>
    <cellStyle name="40% - uthevingsfarge 6 60 3" xfId="16902" xr:uid="{00000000-0005-0000-0000-0000115B0000}"/>
    <cellStyle name="40% - uthevingsfarge 6 60 4" xfId="34781" xr:uid="{00000000-0005-0000-0000-0000125B0000}"/>
    <cellStyle name="40% - uthevingsfarge 6 60_43 Manuell" xfId="54870" xr:uid="{01454B70-4F14-4763-A19E-43C2CCBD82FC}"/>
    <cellStyle name="40% - uthevingsfarge 6 61" xfId="16903" xr:uid="{00000000-0005-0000-0000-0000145B0000}"/>
    <cellStyle name="40% - uthevingsfarge 6 61 2" xfId="16904" xr:uid="{00000000-0005-0000-0000-0000155B0000}"/>
    <cellStyle name="40% - uthevingsfarge 6 61 2 2" xfId="35038" xr:uid="{00000000-0005-0000-0000-0000165B0000}"/>
    <cellStyle name="40% - uthevingsfarge 6 61 3" xfId="16905" xr:uid="{00000000-0005-0000-0000-0000175B0000}"/>
    <cellStyle name="40% - uthevingsfarge 6 61 4" xfId="34807" xr:uid="{00000000-0005-0000-0000-0000185B0000}"/>
    <cellStyle name="40% - uthevingsfarge 6 61_43 Manuell" xfId="54871" xr:uid="{CB60D0B6-F6D4-446D-BF43-9FFF40FDF886}"/>
    <cellStyle name="40% - uthevingsfarge 6 62" xfId="16906" xr:uid="{00000000-0005-0000-0000-00001A5B0000}"/>
    <cellStyle name="40% - uthevingsfarge 6 62 2" xfId="16907" xr:uid="{00000000-0005-0000-0000-00001B5B0000}"/>
    <cellStyle name="40% - uthevingsfarge 6 62 2 2" xfId="35021" xr:uid="{00000000-0005-0000-0000-00001C5B0000}"/>
    <cellStyle name="40% - uthevingsfarge 6 62 3" xfId="34787" xr:uid="{00000000-0005-0000-0000-00001D5B0000}"/>
    <cellStyle name="40% - uthevingsfarge 6 62_43 Manuell" xfId="54872" xr:uid="{1A80AADC-38CA-47FB-A17B-6AF84199B855}"/>
    <cellStyle name="40% - uthevingsfarge 6 63" xfId="16908" xr:uid="{00000000-0005-0000-0000-00001F5B0000}"/>
    <cellStyle name="40% - uthevingsfarge 6 63 2" xfId="34991" xr:uid="{00000000-0005-0000-0000-0000205B0000}"/>
    <cellStyle name="40% - uthevingsfarge 6 64" xfId="16909" xr:uid="{00000000-0005-0000-0000-0000215B0000}"/>
    <cellStyle name="40% - uthevingsfarge 6 64 2" xfId="35070" xr:uid="{00000000-0005-0000-0000-0000225B0000}"/>
    <cellStyle name="40% - uthevingsfarge 6 65" xfId="16910" xr:uid="{00000000-0005-0000-0000-0000235B0000}"/>
    <cellStyle name="40% - uthevingsfarge 6 65 2" xfId="34961" xr:uid="{00000000-0005-0000-0000-0000245B0000}"/>
    <cellStyle name="40% - uthevingsfarge 6 66" xfId="16911" xr:uid="{00000000-0005-0000-0000-0000255B0000}"/>
    <cellStyle name="40% - uthevingsfarge 6 66 2" xfId="35056" xr:uid="{00000000-0005-0000-0000-0000265B0000}"/>
    <cellStyle name="40% - uthevingsfarge 6 67" xfId="34930" xr:uid="{00000000-0005-0000-0000-0000275B0000}"/>
    <cellStyle name="40% - uthevingsfarge 6 68" xfId="46107" xr:uid="{00000000-0005-0000-0000-0000285B0000}"/>
    <cellStyle name="40% - uthevingsfarge 6 69" xfId="46108" xr:uid="{00000000-0005-0000-0000-0000295B0000}"/>
    <cellStyle name="40% - uthevingsfarge 6 7" xfId="5502" xr:uid="{00000000-0005-0000-0000-00002A5B0000}"/>
    <cellStyle name="40% - uthevingsfarge 6 7 2" xfId="5503" xr:uid="{00000000-0005-0000-0000-00002B5B0000}"/>
    <cellStyle name="40% - uthevingsfarge 6 7 2 2" xfId="5504" xr:uid="{00000000-0005-0000-0000-00002C5B0000}"/>
    <cellStyle name="40% - uthevingsfarge 6 7 2 3" xfId="46109" xr:uid="{00000000-0005-0000-0000-00002D5B0000}"/>
    <cellStyle name="40% - uthevingsfarge 6 7 2 4" xfId="46110" xr:uid="{00000000-0005-0000-0000-00002E5B0000}"/>
    <cellStyle name="40% - uthevingsfarge 6 7 2_4 manuell" xfId="53914" xr:uid="{0CBFBD3A-22DC-483C-A06D-FE84738B6A05}"/>
    <cellStyle name="40% - uthevingsfarge 6 7 3" xfId="5505" xr:uid="{00000000-0005-0000-0000-0000305B0000}"/>
    <cellStyle name="40% - uthevingsfarge 6 7 3 2" xfId="16912" xr:uid="{00000000-0005-0000-0000-0000315B0000}"/>
    <cellStyle name="40% - uthevingsfarge 6 7 3_43 Manuell" xfId="54873" xr:uid="{DD0E1FC4-3D4D-4838-89C2-0B4AC598A7BE}"/>
    <cellStyle name="40% - uthevingsfarge 6 7 4" xfId="16913" xr:uid="{00000000-0005-0000-0000-0000335B0000}"/>
    <cellStyle name="40% - uthevingsfarge 6 7 5" xfId="16914" xr:uid="{00000000-0005-0000-0000-0000345B0000}"/>
    <cellStyle name="40% - uthevingsfarge 6 7 6" xfId="46111" xr:uid="{00000000-0005-0000-0000-0000355B0000}"/>
    <cellStyle name="40% - uthevingsfarge 6 7 7" xfId="46112" xr:uid="{00000000-0005-0000-0000-0000365B0000}"/>
    <cellStyle name="40% - uthevingsfarge 6 7 8" xfId="46113" xr:uid="{00000000-0005-0000-0000-0000375B0000}"/>
    <cellStyle name="40% - uthevingsfarge 6 7_3. Chng in credit spreads" xfId="46114" xr:uid="{00000000-0005-0000-0000-0000385B0000}"/>
    <cellStyle name="40% - uthevingsfarge 6 70" xfId="46115" xr:uid="{00000000-0005-0000-0000-0000395B0000}"/>
    <cellStyle name="40% - uthevingsfarge 6 71" xfId="46116" xr:uid="{00000000-0005-0000-0000-00003A5B0000}"/>
    <cellStyle name="40% - uthevingsfarge 6 72" xfId="46117" xr:uid="{00000000-0005-0000-0000-00003B5B0000}"/>
    <cellStyle name="40% - uthevingsfarge 6 73" xfId="46118" xr:uid="{00000000-0005-0000-0000-00003C5B0000}"/>
    <cellStyle name="40% - uthevingsfarge 6 74" xfId="46119" xr:uid="{00000000-0005-0000-0000-00003D5B0000}"/>
    <cellStyle name="40% - uthevingsfarge 6 8" xfId="5506" xr:uid="{00000000-0005-0000-0000-00003E5B0000}"/>
    <cellStyle name="40% - uthevingsfarge 6 8 2" xfId="5507" xr:uid="{00000000-0005-0000-0000-00003F5B0000}"/>
    <cellStyle name="40% - uthevingsfarge 6 8 2 2" xfId="5508" xr:uid="{00000000-0005-0000-0000-0000405B0000}"/>
    <cellStyle name="40% - uthevingsfarge 6 8 2 3" xfId="46120" xr:uid="{00000000-0005-0000-0000-0000415B0000}"/>
    <cellStyle name="40% - uthevingsfarge 6 8 2 4" xfId="46121" xr:uid="{00000000-0005-0000-0000-0000425B0000}"/>
    <cellStyle name="40% - uthevingsfarge 6 8 2_4 manuell" xfId="53915" xr:uid="{BD59FC82-4BB5-499B-B500-4F8ECD2051C2}"/>
    <cellStyle name="40% - uthevingsfarge 6 8 3" xfId="5509" xr:uid="{00000000-0005-0000-0000-0000445B0000}"/>
    <cellStyle name="40% - uthevingsfarge 6 8 4" xfId="46122" xr:uid="{00000000-0005-0000-0000-0000455B0000}"/>
    <cellStyle name="40% - uthevingsfarge 6 8 5" xfId="46123" xr:uid="{00000000-0005-0000-0000-0000465B0000}"/>
    <cellStyle name="40% - uthevingsfarge 6 8_3. Chng in credit spreads" xfId="46124" xr:uid="{00000000-0005-0000-0000-0000475B0000}"/>
    <cellStyle name="40% - uthevingsfarge 6 9" xfId="5510" xr:uid="{00000000-0005-0000-0000-0000485B0000}"/>
    <cellStyle name="40% - uthevingsfarge 6 9 2" xfId="5511" xr:uid="{00000000-0005-0000-0000-0000495B0000}"/>
    <cellStyle name="40% - uthevingsfarge 6 9 2 2" xfId="5512" xr:uid="{00000000-0005-0000-0000-00004A5B0000}"/>
    <cellStyle name="40% - uthevingsfarge 6 9 2 3" xfId="46125" xr:uid="{00000000-0005-0000-0000-00004B5B0000}"/>
    <cellStyle name="40% - uthevingsfarge 6 9 2_4 manuell" xfId="53916" xr:uid="{E44C08DE-66BD-44AA-B9EA-2B0C80E0D653}"/>
    <cellStyle name="40% - uthevingsfarge 6 9 3" xfId="5513" xr:uid="{00000000-0005-0000-0000-00004D5B0000}"/>
    <cellStyle name="40% - uthevingsfarge 6 9 4" xfId="46126" xr:uid="{00000000-0005-0000-0000-00004E5B0000}"/>
    <cellStyle name="40% - uthevingsfarge 6 9 5" xfId="46127" xr:uid="{00000000-0005-0000-0000-00004F5B0000}"/>
    <cellStyle name="40% - uthevingsfarge 6 9_4 manuell" xfId="53917" xr:uid="{3FBE283D-0F32-4F5F-A835-C6894E1C07AE}"/>
    <cellStyle name="40% - uthevingsfarge 6_4 manuell" xfId="53918" xr:uid="{DA8A27EA-F9FB-4D58-A198-6781A5BC8669}"/>
    <cellStyle name="40% - Акцент1" xfId="16915" xr:uid="{00000000-0005-0000-0000-0000525B0000}"/>
    <cellStyle name="40% - Акцент1 2" xfId="16916" xr:uid="{00000000-0005-0000-0000-0000535B0000}"/>
    <cellStyle name="40% - Акцент1 3" xfId="16917" xr:uid="{00000000-0005-0000-0000-0000545B0000}"/>
    <cellStyle name="40% - Акцент1_43 Manuell" xfId="54874" xr:uid="{27F4BE9A-FE5E-40B7-8AB5-A1000BA9237B}"/>
    <cellStyle name="40% - Акцент2" xfId="16918" xr:uid="{00000000-0005-0000-0000-0000565B0000}"/>
    <cellStyle name="40% - Акцент2 2" xfId="16919" xr:uid="{00000000-0005-0000-0000-0000575B0000}"/>
    <cellStyle name="40% - Акцент2 3" xfId="16920" xr:uid="{00000000-0005-0000-0000-0000585B0000}"/>
    <cellStyle name="40% - Акцент2_43 Manuell" xfId="54875" xr:uid="{CCD1CFD4-3E5B-4B29-9D3E-ECF8DBA4A107}"/>
    <cellStyle name="40% - Акцент3" xfId="16921" xr:uid="{00000000-0005-0000-0000-00005A5B0000}"/>
    <cellStyle name="40% - Акцент3 2" xfId="16922" xr:uid="{00000000-0005-0000-0000-00005B5B0000}"/>
    <cellStyle name="40% - Акцент3 3" xfId="16923" xr:uid="{00000000-0005-0000-0000-00005C5B0000}"/>
    <cellStyle name="40% - Акцент3_43 Manuell" xfId="54876" xr:uid="{83549484-BBD8-4B62-AE43-017F0064B16F}"/>
    <cellStyle name="40% - Акцент4" xfId="16924" xr:uid="{00000000-0005-0000-0000-00005E5B0000}"/>
    <cellStyle name="40% - Акцент4 2" xfId="16925" xr:uid="{00000000-0005-0000-0000-00005F5B0000}"/>
    <cellStyle name="40% - Акцент4 3" xfId="16926" xr:uid="{00000000-0005-0000-0000-0000605B0000}"/>
    <cellStyle name="40% - Акцент4_43 Manuell" xfId="54877" xr:uid="{8D5F9862-32B0-43A9-9B36-0413CBD7AD76}"/>
    <cellStyle name="40% - Акцент5" xfId="16927" xr:uid="{00000000-0005-0000-0000-0000625B0000}"/>
    <cellStyle name="40% - Акцент5 2" xfId="16928" xr:uid="{00000000-0005-0000-0000-0000635B0000}"/>
    <cellStyle name="40% - Акцент5 3" xfId="16929" xr:uid="{00000000-0005-0000-0000-0000645B0000}"/>
    <cellStyle name="40% - Акцент5_43 Manuell" xfId="54878" xr:uid="{3680B4E6-2D68-42E2-9766-60616625C600}"/>
    <cellStyle name="40% - Акцент6" xfId="16930" xr:uid="{00000000-0005-0000-0000-0000665B0000}"/>
    <cellStyle name="40% - Акцент6 2" xfId="16931" xr:uid="{00000000-0005-0000-0000-0000675B0000}"/>
    <cellStyle name="40% - Акцент6 3" xfId="16932" xr:uid="{00000000-0005-0000-0000-0000685B0000}"/>
    <cellStyle name="40% - Акцент6_43 Manuell" xfId="54879" xr:uid="{125BED56-9EA5-46CE-9CE9-AE0F99FF5071}"/>
    <cellStyle name="49" xfId="5514" xr:uid="{00000000-0005-0000-0000-00006A5B0000}"/>
    <cellStyle name="60 % - Markeringsfarve1" xfId="16933" xr:uid="{00000000-0005-0000-0000-00006B5B0000}"/>
    <cellStyle name="60 % - Markeringsfarve1 2" xfId="16934" xr:uid="{00000000-0005-0000-0000-00006C5B0000}"/>
    <cellStyle name="60 % - Markeringsfarve1 3" xfId="16935" xr:uid="{00000000-0005-0000-0000-00006D5B0000}"/>
    <cellStyle name="60 % - Markeringsfarve1_43 Manuell" xfId="54880" xr:uid="{1FEE50D7-7BCF-4D43-8131-C38A353FB600}"/>
    <cellStyle name="60 % - Markeringsfarve2" xfId="16936" xr:uid="{00000000-0005-0000-0000-00006F5B0000}"/>
    <cellStyle name="60 % - Markeringsfarve2 2" xfId="16937" xr:uid="{00000000-0005-0000-0000-0000705B0000}"/>
    <cellStyle name="60 % - Markeringsfarve2 3" xfId="16938" xr:uid="{00000000-0005-0000-0000-0000715B0000}"/>
    <cellStyle name="60 % - Markeringsfarve2_43 Manuell" xfId="54881" xr:uid="{D7B5F807-A8EB-40F4-B6AE-6AAF7E94E5F4}"/>
    <cellStyle name="60 % - Markeringsfarve3" xfId="16939" xr:uid="{00000000-0005-0000-0000-0000735B0000}"/>
    <cellStyle name="60 % - Markeringsfarve3 2" xfId="16940" xr:uid="{00000000-0005-0000-0000-0000745B0000}"/>
    <cellStyle name="60 % - Markeringsfarve3 3" xfId="16941" xr:uid="{00000000-0005-0000-0000-0000755B0000}"/>
    <cellStyle name="60 % - Markeringsfarve3_43 Manuell" xfId="54882" xr:uid="{BE29842D-3E3A-4178-8811-1C4E75E4D3E6}"/>
    <cellStyle name="60 % - Markeringsfarve4" xfId="16942" xr:uid="{00000000-0005-0000-0000-0000775B0000}"/>
    <cellStyle name="60 % - Markeringsfarve4 2" xfId="16943" xr:uid="{00000000-0005-0000-0000-0000785B0000}"/>
    <cellStyle name="60 % - Markeringsfarve4 3" xfId="16944" xr:uid="{00000000-0005-0000-0000-0000795B0000}"/>
    <cellStyle name="60 % - Markeringsfarve4_43 Manuell" xfId="54883" xr:uid="{6C09AE03-2275-486B-89A8-7D07F65B660F}"/>
    <cellStyle name="60 % - Markeringsfarve5" xfId="16945" xr:uid="{00000000-0005-0000-0000-00007B5B0000}"/>
    <cellStyle name="60 % - Markeringsfarve5 2" xfId="16946" xr:uid="{00000000-0005-0000-0000-00007C5B0000}"/>
    <cellStyle name="60 % - Markeringsfarve5 3" xfId="16947" xr:uid="{00000000-0005-0000-0000-00007D5B0000}"/>
    <cellStyle name="60 % - Markeringsfarve5_43 Manuell" xfId="54884" xr:uid="{1E41A66C-AC93-46A5-A513-A5ECE31B8199}"/>
    <cellStyle name="60 % - Markeringsfarve6" xfId="16948" xr:uid="{00000000-0005-0000-0000-00007F5B0000}"/>
    <cellStyle name="60 % - Markeringsfarve6 2" xfId="16949" xr:uid="{00000000-0005-0000-0000-0000805B0000}"/>
    <cellStyle name="60 % - Markeringsfarve6 3" xfId="16950" xr:uid="{00000000-0005-0000-0000-0000815B0000}"/>
    <cellStyle name="60 % - Markeringsfarve6_43 Manuell" xfId="54885" xr:uid="{721E4916-8F4D-4735-A815-6625ADBC97ED}"/>
    <cellStyle name="60% - 1. jelölőszín" xfId="5515" xr:uid="{00000000-0005-0000-0000-0000835B0000}"/>
    <cellStyle name="60% - 1. jelölőszín 2" xfId="16951" xr:uid="{00000000-0005-0000-0000-0000845B0000}"/>
    <cellStyle name="60% - 1. jelölőszín 3" xfId="46128" xr:uid="{00000000-0005-0000-0000-0000855B0000}"/>
    <cellStyle name="60% - 1. jelölőszín_4 manuell" xfId="53919" xr:uid="{F1B6818F-2C19-441F-B263-778BB93063A2}"/>
    <cellStyle name="60% - 2. jelölőszín" xfId="5516" xr:uid="{00000000-0005-0000-0000-0000875B0000}"/>
    <cellStyle name="60% - 2. jelölőszín 2" xfId="16952" xr:uid="{00000000-0005-0000-0000-0000885B0000}"/>
    <cellStyle name="60% - 2. jelölőszín 3" xfId="46129" xr:uid="{00000000-0005-0000-0000-0000895B0000}"/>
    <cellStyle name="60% - 2. jelölőszín_4 manuell" xfId="53920" xr:uid="{0FA16B61-FE8A-470C-A3FA-27D52C795B1A}"/>
    <cellStyle name="60% - 3. jelölőszín" xfId="5517" xr:uid="{00000000-0005-0000-0000-00008B5B0000}"/>
    <cellStyle name="60% - 3. jelölőszín 2" xfId="16953" xr:uid="{00000000-0005-0000-0000-00008C5B0000}"/>
    <cellStyle name="60% - 3. jelölőszín 3" xfId="46130" xr:uid="{00000000-0005-0000-0000-00008D5B0000}"/>
    <cellStyle name="60% - 3. jelölőszín_4 manuell" xfId="53921" xr:uid="{F700E5B2-6BC8-4AFA-8C20-69E3154B489C}"/>
    <cellStyle name="60% - 4. jelölőszín" xfId="5518" xr:uid="{00000000-0005-0000-0000-00008F5B0000}"/>
    <cellStyle name="60% - 4. jelölőszín 2" xfId="16954" xr:uid="{00000000-0005-0000-0000-0000905B0000}"/>
    <cellStyle name="60% - 4. jelölőszín 3" xfId="46131" xr:uid="{00000000-0005-0000-0000-0000915B0000}"/>
    <cellStyle name="60% - 4. jelölőszín_4 manuell" xfId="53922" xr:uid="{B52CC774-30B4-4DFA-8FB6-A825F6B0B730}"/>
    <cellStyle name="60% - 5. jelölőszín" xfId="5519" xr:uid="{00000000-0005-0000-0000-0000935B0000}"/>
    <cellStyle name="60% - 5. jelölőszín 2" xfId="16955" xr:uid="{00000000-0005-0000-0000-0000945B0000}"/>
    <cellStyle name="60% - 5. jelölőszín 3" xfId="46132" xr:uid="{00000000-0005-0000-0000-0000955B0000}"/>
    <cellStyle name="60% - 5. jelölőszín_4 manuell" xfId="53923" xr:uid="{39AFDE06-7535-4E96-BC73-5561FE801AF0}"/>
    <cellStyle name="60% - 6. jelölőszín" xfId="5520" xr:uid="{00000000-0005-0000-0000-0000975B0000}"/>
    <cellStyle name="60% - 6. jelölőszín 2" xfId="16956" xr:uid="{00000000-0005-0000-0000-0000985B0000}"/>
    <cellStyle name="60% - 6. jelölőszín 3" xfId="46133" xr:uid="{00000000-0005-0000-0000-0000995B0000}"/>
    <cellStyle name="60% - 6. jelölőszín_4 manuell" xfId="53924" xr:uid="{A3A72B1B-2F76-4CB1-BDB0-2656F17D1D2C}"/>
    <cellStyle name="60% - Accent1" xfId="5521" xr:uid="{00000000-0005-0000-0000-00009B5B0000}"/>
    <cellStyle name="60% - Accent1 10" xfId="5522" xr:uid="{00000000-0005-0000-0000-00009C5B0000}"/>
    <cellStyle name="60% - Accent1 10 2" xfId="16957" xr:uid="{00000000-0005-0000-0000-00009D5B0000}"/>
    <cellStyle name="60% - Accent1 10 3" xfId="16958" xr:uid="{00000000-0005-0000-0000-00009E5B0000}"/>
    <cellStyle name="60% - Accent1 10_43 Manuell" xfId="54886" xr:uid="{432A83E8-D2FC-4206-ACEF-B2DBFF2FD1A6}"/>
    <cellStyle name="60% - Accent1 11" xfId="5523" xr:uid="{00000000-0005-0000-0000-0000A05B0000}"/>
    <cellStyle name="60% - Accent1 11 2" xfId="16959" xr:uid="{00000000-0005-0000-0000-0000A15B0000}"/>
    <cellStyle name="60% - Accent1 11 3" xfId="16960" xr:uid="{00000000-0005-0000-0000-0000A25B0000}"/>
    <cellStyle name="60% - Accent1 11_43 Manuell" xfId="54887" xr:uid="{CEA4C91F-AA1C-4083-9BC5-4CD41B8AA171}"/>
    <cellStyle name="60% - Accent1 12" xfId="16961" xr:uid="{00000000-0005-0000-0000-0000A45B0000}"/>
    <cellStyle name="60% - Accent1 12 2" xfId="16962" xr:uid="{00000000-0005-0000-0000-0000A55B0000}"/>
    <cellStyle name="60% - Accent1 12 3" xfId="16963" xr:uid="{00000000-0005-0000-0000-0000A65B0000}"/>
    <cellStyle name="60% - Accent1 12_43 Manuell" xfId="54888" xr:uid="{F4638CA9-9932-4A56-880F-588753396DAD}"/>
    <cellStyle name="60% - Accent1 13" xfId="16964" xr:uid="{00000000-0005-0000-0000-0000A85B0000}"/>
    <cellStyle name="60% - Accent1 13 2" xfId="16965" xr:uid="{00000000-0005-0000-0000-0000A95B0000}"/>
    <cellStyle name="60% - Accent1 13 3" xfId="16966" xr:uid="{00000000-0005-0000-0000-0000AA5B0000}"/>
    <cellStyle name="60% - Accent1 13_43 Manuell" xfId="54889" xr:uid="{7A49FAF2-D4DF-4F56-8083-0BA73D359A97}"/>
    <cellStyle name="60% - Accent1 14" xfId="38366" xr:uid="{00000000-0005-0000-0000-0000AC5B0000}"/>
    <cellStyle name="60% - Accent1 15" xfId="46134" xr:uid="{00000000-0005-0000-0000-0000AD5B0000}"/>
    <cellStyle name="60% - Accent1 16" xfId="46135" xr:uid="{00000000-0005-0000-0000-0000AE5B0000}"/>
    <cellStyle name="60% - Accent1 2" xfId="5524" xr:uid="{00000000-0005-0000-0000-0000AF5B0000}"/>
    <cellStyle name="60% - Accent1 2 2" xfId="5525" xr:uid="{00000000-0005-0000-0000-0000B05B0000}"/>
    <cellStyle name="60% - Accent1 2 2 2" xfId="16967" xr:uid="{00000000-0005-0000-0000-0000B15B0000}"/>
    <cellStyle name="60% - Accent1 2 2 2 2" xfId="16968" xr:uid="{00000000-0005-0000-0000-0000B25B0000}"/>
    <cellStyle name="60% - Accent1 2 2 2 3" xfId="16969" xr:uid="{00000000-0005-0000-0000-0000B35B0000}"/>
    <cellStyle name="60% - Accent1 2 2 2_43 Manuell" xfId="54890" xr:uid="{4C4B7C7E-BBE9-48ED-82D4-72B75EAF8E75}"/>
    <cellStyle name="60% - Accent1 2 2 3" xfId="16970" xr:uid="{00000000-0005-0000-0000-0000B55B0000}"/>
    <cellStyle name="60% - Accent1 2 2 3 2" xfId="16971" xr:uid="{00000000-0005-0000-0000-0000B65B0000}"/>
    <cellStyle name="60% - Accent1 2 2 3 3" xfId="16972" xr:uid="{00000000-0005-0000-0000-0000B75B0000}"/>
    <cellStyle name="60% - Accent1 2 2 3_43 Manuell" xfId="54891" xr:uid="{BB437C43-D8AA-4F9E-ADCE-8EBE132C64E0}"/>
    <cellStyle name="60% - Accent1 2 2 4" xfId="16973" xr:uid="{00000000-0005-0000-0000-0000B95B0000}"/>
    <cellStyle name="60% - Accent1 2 2 4 2" xfId="16974" xr:uid="{00000000-0005-0000-0000-0000BA5B0000}"/>
    <cellStyle name="60% - Accent1 2 2 4 3" xfId="16975" xr:uid="{00000000-0005-0000-0000-0000BB5B0000}"/>
    <cellStyle name="60% - Accent1 2 2 4_43 Manuell" xfId="54892" xr:uid="{3F083B33-40F7-4314-A86C-784DDDA3C1C0}"/>
    <cellStyle name="60% - Accent1 2 2 5" xfId="16976" xr:uid="{00000000-0005-0000-0000-0000BD5B0000}"/>
    <cellStyle name="60% - Accent1 2 2 5 2" xfId="16977" xr:uid="{00000000-0005-0000-0000-0000BE5B0000}"/>
    <cellStyle name="60% - Accent1 2 2 5 3" xfId="16978" xr:uid="{00000000-0005-0000-0000-0000BF5B0000}"/>
    <cellStyle name="60% - Accent1 2 2 5_43 Manuell" xfId="54893" xr:uid="{3CA1A08D-AF7C-4932-B534-25E497D53B81}"/>
    <cellStyle name="60% - Accent1 2 2 6" xfId="16979" xr:uid="{00000000-0005-0000-0000-0000C15B0000}"/>
    <cellStyle name="60% - Accent1 2 2 6 2" xfId="16980" xr:uid="{00000000-0005-0000-0000-0000C25B0000}"/>
    <cellStyle name="60% - Accent1 2 2 6 3" xfId="16981" xr:uid="{00000000-0005-0000-0000-0000C35B0000}"/>
    <cellStyle name="60% - Accent1 2 2 6_43 Manuell" xfId="54894" xr:uid="{569312CD-72C4-408B-842C-7412DFB3A52F}"/>
    <cellStyle name="60% - Accent1 2 2 7" xfId="16982" xr:uid="{00000000-0005-0000-0000-0000C55B0000}"/>
    <cellStyle name="60% - Accent1 2 2 8" xfId="46136" xr:uid="{00000000-0005-0000-0000-0000C65B0000}"/>
    <cellStyle name="60% - Accent1 2 2_43 Manuell" xfId="54895" xr:uid="{0922748D-DD6D-480F-85AD-16C3DDECA5AC}"/>
    <cellStyle name="60% - Accent1 2 3" xfId="16983" xr:uid="{00000000-0005-0000-0000-0000C85B0000}"/>
    <cellStyle name="60% - Accent1 2 3 2" xfId="16984" xr:uid="{00000000-0005-0000-0000-0000C95B0000}"/>
    <cellStyle name="60% - Accent1 2 3 2 2" xfId="16985" xr:uid="{00000000-0005-0000-0000-0000CA5B0000}"/>
    <cellStyle name="60% - Accent1 2 3 2 3" xfId="16986" xr:uid="{00000000-0005-0000-0000-0000CB5B0000}"/>
    <cellStyle name="60% - Accent1 2 3 2 4" xfId="46137" xr:uid="{00000000-0005-0000-0000-0000CC5B0000}"/>
    <cellStyle name="60% - Accent1 2 3 2_43 Manuell" xfId="54896" xr:uid="{C5E3286B-A8FA-4C3F-8C6B-170030ED3589}"/>
    <cellStyle name="60% - Accent1 2 3 3" xfId="16987" xr:uid="{00000000-0005-0000-0000-0000CE5B0000}"/>
    <cellStyle name="60% - Accent1 2 3 3 2" xfId="46138" xr:uid="{00000000-0005-0000-0000-0000CF5B0000}"/>
    <cellStyle name="60% - Accent1 2 3 4" xfId="16988" xr:uid="{00000000-0005-0000-0000-0000D05B0000}"/>
    <cellStyle name="60% - Accent1 2 3 4 2" xfId="46139" xr:uid="{00000000-0005-0000-0000-0000D15B0000}"/>
    <cellStyle name="60% - Accent1 2 3 5" xfId="46140" xr:uid="{00000000-0005-0000-0000-0000D25B0000}"/>
    <cellStyle name="60% - Accent1 2 3 6" xfId="46141" xr:uid="{00000000-0005-0000-0000-0000D35B0000}"/>
    <cellStyle name="60% - Accent1 2 3_43 Manuell" xfId="54897" xr:uid="{FEE2C02F-97F9-4759-BCC2-7E9368C5B6FC}"/>
    <cellStyle name="60% - Accent1 2 4" xfId="16989" xr:uid="{00000000-0005-0000-0000-0000D55B0000}"/>
    <cellStyle name="60% - Accent1 2 4 2" xfId="16990" xr:uid="{00000000-0005-0000-0000-0000D65B0000}"/>
    <cellStyle name="60% - Accent1 2 4 3" xfId="16991" xr:uid="{00000000-0005-0000-0000-0000D75B0000}"/>
    <cellStyle name="60% - Accent1 2 4 4" xfId="46142" xr:uid="{00000000-0005-0000-0000-0000D85B0000}"/>
    <cellStyle name="60% - Accent1 2 4_43 Manuell" xfId="54898" xr:uid="{869AAE59-9A34-4F27-9481-20EB76F349A9}"/>
    <cellStyle name="60% - Accent1 2 5" xfId="16992" xr:uid="{00000000-0005-0000-0000-0000DA5B0000}"/>
    <cellStyle name="60% - Accent1 2 5 2" xfId="16993" xr:uid="{00000000-0005-0000-0000-0000DB5B0000}"/>
    <cellStyle name="60% - Accent1 2 5 3" xfId="16994" xr:uid="{00000000-0005-0000-0000-0000DC5B0000}"/>
    <cellStyle name="60% - Accent1 2 5_43 Manuell" xfId="54899" xr:uid="{E805CEB1-B706-4D3F-AAAC-8FC1B4B7B94D}"/>
    <cellStyle name="60% - Accent1 2 6" xfId="16995" xr:uid="{00000000-0005-0000-0000-0000DE5B0000}"/>
    <cellStyle name="60% - Accent1 2 6 2" xfId="16996" xr:uid="{00000000-0005-0000-0000-0000DF5B0000}"/>
    <cellStyle name="60% - Accent1 2 6 3" xfId="16997" xr:uid="{00000000-0005-0000-0000-0000E05B0000}"/>
    <cellStyle name="60% - Accent1 2 6_43 Manuell" xfId="54900" xr:uid="{7D1236F1-8C99-48F7-986A-C3ED024AB8AD}"/>
    <cellStyle name="60% - Accent1 2 7" xfId="16998" xr:uid="{00000000-0005-0000-0000-0000E25B0000}"/>
    <cellStyle name="60% - Accent1 2 7 2" xfId="16999" xr:uid="{00000000-0005-0000-0000-0000E35B0000}"/>
    <cellStyle name="60% - Accent1 2 7 3" xfId="17000" xr:uid="{00000000-0005-0000-0000-0000E45B0000}"/>
    <cellStyle name="60% - Accent1 2 7_43 Manuell" xfId="54901" xr:uid="{7DB1B172-43D0-42AD-8037-5F6FC2987CBA}"/>
    <cellStyle name="60% - Accent1 2 8" xfId="17001" xr:uid="{00000000-0005-0000-0000-0000E65B0000}"/>
    <cellStyle name="60% - Accent1 2 9" xfId="46143" xr:uid="{00000000-0005-0000-0000-0000E75B0000}"/>
    <cellStyle name="60% - Accent1 2_4 manuell" xfId="53925" xr:uid="{CA086506-4AA3-413F-A465-73D9843249DD}"/>
    <cellStyle name="60% - Accent1 3" xfId="5526" xr:uid="{00000000-0005-0000-0000-0000E95B0000}"/>
    <cellStyle name="60% - Accent1 3 2" xfId="17002" xr:uid="{00000000-0005-0000-0000-0000EA5B0000}"/>
    <cellStyle name="60% - Accent1 3 2 2" xfId="17003" xr:uid="{00000000-0005-0000-0000-0000EB5B0000}"/>
    <cellStyle name="60% - Accent1 3 2 3" xfId="17004" xr:uid="{00000000-0005-0000-0000-0000EC5B0000}"/>
    <cellStyle name="60% - Accent1 3 2_43 Manuell" xfId="54902" xr:uid="{6BEBE139-3F0A-4712-A823-E66AAC022DA3}"/>
    <cellStyle name="60% - Accent1 3 3" xfId="17005" xr:uid="{00000000-0005-0000-0000-0000EE5B0000}"/>
    <cellStyle name="60% - Accent1 3 4" xfId="46144" xr:uid="{00000000-0005-0000-0000-0000EF5B0000}"/>
    <cellStyle name="60% - Accent1 3_4 manuell" xfId="53926" xr:uid="{62ADEB8D-9FFC-4C89-9665-A89B05B730C8}"/>
    <cellStyle name="60% - Accent1 4" xfId="5527" xr:uid="{00000000-0005-0000-0000-0000F15B0000}"/>
    <cellStyle name="60% - Accent1 4 2" xfId="17006" xr:uid="{00000000-0005-0000-0000-0000F25B0000}"/>
    <cellStyle name="60% - Accent1 4 2 2" xfId="17007" xr:uid="{00000000-0005-0000-0000-0000F35B0000}"/>
    <cellStyle name="60% - Accent1 4 2 3" xfId="17008" xr:uid="{00000000-0005-0000-0000-0000F45B0000}"/>
    <cellStyle name="60% - Accent1 4 2_43 Manuell" xfId="54903" xr:uid="{3A7217D2-E264-44D8-B69C-336051A17BB5}"/>
    <cellStyle name="60% - Accent1 4 3" xfId="17009" xr:uid="{00000000-0005-0000-0000-0000F65B0000}"/>
    <cellStyle name="60% - Accent1 4 3 2" xfId="17010" xr:uid="{00000000-0005-0000-0000-0000F75B0000}"/>
    <cellStyle name="60% - Accent1 4 3 3" xfId="17011" xr:uid="{00000000-0005-0000-0000-0000F85B0000}"/>
    <cellStyle name="60% - Accent1 4 3_43 Manuell" xfId="54904" xr:uid="{4C683D7E-AF0C-4D2D-BDC8-D5C5E53AE6A5}"/>
    <cellStyle name="60% - Accent1 4 4" xfId="17012" xr:uid="{00000000-0005-0000-0000-0000FA5B0000}"/>
    <cellStyle name="60% - Accent1 4 4 2" xfId="17013" xr:uid="{00000000-0005-0000-0000-0000FB5B0000}"/>
    <cellStyle name="60% - Accent1 4 4 3" xfId="17014" xr:uid="{00000000-0005-0000-0000-0000FC5B0000}"/>
    <cellStyle name="60% - Accent1 4 4_43 Manuell" xfId="54905" xr:uid="{B417807A-B924-445F-9DA3-A9D7971F4D7E}"/>
    <cellStyle name="60% - Accent1 4 5" xfId="17015" xr:uid="{00000000-0005-0000-0000-0000FE5B0000}"/>
    <cellStyle name="60% - Accent1 4_43 Manuell" xfId="54906" xr:uid="{78BBC3A5-431E-430B-B489-5C24D0D51434}"/>
    <cellStyle name="60% - Accent1 5" xfId="5528" xr:uid="{00000000-0005-0000-0000-0000005C0000}"/>
    <cellStyle name="60% - Accent1 5 2" xfId="17016" xr:uid="{00000000-0005-0000-0000-0000015C0000}"/>
    <cellStyle name="60% - Accent1 5 2 2" xfId="17017" xr:uid="{00000000-0005-0000-0000-0000025C0000}"/>
    <cellStyle name="60% - Accent1 5 2 3" xfId="17018" xr:uid="{00000000-0005-0000-0000-0000035C0000}"/>
    <cellStyle name="60% - Accent1 5 2_43 Manuell" xfId="54907" xr:uid="{15598957-F27A-42B1-8321-EF0CE195E4AA}"/>
    <cellStyle name="60% - Accent1 5 3" xfId="17019" xr:uid="{00000000-0005-0000-0000-0000055C0000}"/>
    <cellStyle name="60% - Accent1 5_43 Manuell" xfId="54908" xr:uid="{35160459-3C2F-4AEE-8FCD-632021EDA2A6}"/>
    <cellStyle name="60% - Accent1 6" xfId="5529" xr:uid="{00000000-0005-0000-0000-0000075C0000}"/>
    <cellStyle name="60% - Accent1 6 2" xfId="17020" xr:uid="{00000000-0005-0000-0000-0000085C0000}"/>
    <cellStyle name="60% - Accent1 6 2 2" xfId="17021" xr:uid="{00000000-0005-0000-0000-0000095C0000}"/>
    <cellStyle name="60% - Accent1 6 2 3" xfId="17022" xr:uid="{00000000-0005-0000-0000-00000A5C0000}"/>
    <cellStyle name="60% - Accent1 6 2_43 Manuell" xfId="54909" xr:uid="{C9D9B91D-DBDD-4659-B42F-41F44B9530FF}"/>
    <cellStyle name="60% - Accent1 6 3" xfId="17023" xr:uid="{00000000-0005-0000-0000-00000C5C0000}"/>
    <cellStyle name="60% - Accent1 6_43 Manuell" xfId="54910" xr:uid="{224749E3-16AE-4298-8DD1-2992109CD4EE}"/>
    <cellStyle name="60% - Accent1 7" xfId="5530" xr:uid="{00000000-0005-0000-0000-00000E5C0000}"/>
    <cellStyle name="60% - Accent1 7 2" xfId="17024" xr:uid="{00000000-0005-0000-0000-00000F5C0000}"/>
    <cellStyle name="60% - Accent1 7 2 2" xfId="17025" xr:uid="{00000000-0005-0000-0000-0000105C0000}"/>
    <cellStyle name="60% - Accent1 7 2 3" xfId="17026" xr:uid="{00000000-0005-0000-0000-0000115C0000}"/>
    <cellStyle name="60% - Accent1 7 2_43 Manuell" xfId="54911" xr:uid="{B473F532-A901-4ECE-9DF9-D7CD1D908C9B}"/>
    <cellStyle name="60% - Accent1 7 3" xfId="17027" xr:uid="{00000000-0005-0000-0000-0000135C0000}"/>
    <cellStyle name="60% - Accent1 7_43 Manuell" xfId="54912" xr:uid="{18027DCA-425F-4D7B-B76D-CF8746463768}"/>
    <cellStyle name="60% - Accent1 8" xfId="5531" xr:uid="{00000000-0005-0000-0000-0000155C0000}"/>
    <cellStyle name="60% - Accent1 8 2" xfId="17028" xr:uid="{00000000-0005-0000-0000-0000165C0000}"/>
    <cellStyle name="60% - Accent1 8 2 2" xfId="17029" xr:uid="{00000000-0005-0000-0000-0000175C0000}"/>
    <cellStyle name="60% - Accent1 8 2 3" xfId="17030" xr:uid="{00000000-0005-0000-0000-0000185C0000}"/>
    <cellStyle name="60% - Accent1 8 2_43 Manuell" xfId="54913" xr:uid="{133F3142-A8AA-491F-845C-0EF3448B07D0}"/>
    <cellStyle name="60% - Accent1 8 3" xfId="17031" xr:uid="{00000000-0005-0000-0000-00001A5C0000}"/>
    <cellStyle name="60% - Accent1 8_43 Manuell" xfId="54914" xr:uid="{DACA193A-0154-4C78-840C-FAF86D0DE00E}"/>
    <cellStyle name="60% - Accent1 9" xfId="5532" xr:uid="{00000000-0005-0000-0000-00001C5C0000}"/>
    <cellStyle name="60% - Accent1 9 2" xfId="17032" xr:uid="{00000000-0005-0000-0000-00001D5C0000}"/>
    <cellStyle name="60% - Accent1 9 2 2" xfId="17033" xr:uid="{00000000-0005-0000-0000-00001E5C0000}"/>
    <cellStyle name="60% - Accent1 9 2 3" xfId="17034" xr:uid="{00000000-0005-0000-0000-00001F5C0000}"/>
    <cellStyle name="60% - Accent1 9 2_43 Manuell" xfId="54915" xr:uid="{D755635B-CA5C-4A5B-B95F-463644F98548}"/>
    <cellStyle name="60% - Accent1 9 3" xfId="17035" xr:uid="{00000000-0005-0000-0000-0000215C0000}"/>
    <cellStyle name="60% - Accent1 9_43 Manuell" xfId="54916" xr:uid="{FAE1EB07-C124-403A-B84E-602035C08D4F}"/>
    <cellStyle name="60% - Accent1_4Q16" xfId="17036" xr:uid="{00000000-0005-0000-0000-0000235C0000}"/>
    <cellStyle name="60% - Accent2" xfId="5533" xr:uid="{00000000-0005-0000-0000-0000245C0000}"/>
    <cellStyle name="60% - Accent2 10" xfId="5534" xr:uid="{00000000-0005-0000-0000-0000255C0000}"/>
    <cellStyle name="60% - Accent2 11" xfId="5535" xr:uid="{00000000-0005-0000-0000-0000265C0000}"/>
    <cellStyle name="60% - Accent2 2" xfId="5536" xr:uid="{00000000-0005-0000-0000-0000275C0000}"/>
    <cellStyle name="60% - Accent2 2 2" xfId="5537" xr:uid="{00000000-0005-0000-0000-0000285C0000}"/>
    <cellStyle name="60% - Accent2 2 2 2" xfId="17037" xr:uid="{00000000-0005-0000-0000-0000295C0000}"/>
    <cellStyle name="60% - Accent2 2 2 2 2" xfId="17038" xr:uid="{00000000-0005-0000-0000-00002A5C0000}"/>
    <cellStyle name="60% - Accent2 2 2 2 3" xfId="17039" xr:uid="{00000000-0005-0000-0000-00002B5C0000}"/>
    <cellStyle name="60% - Accent2 2 2 2_43 Manuell" xfId="54917" xr:uid="{0A33DC7B-E1F1-4A24-A776-7483593A248C}"/>
    <cellStyle name="60% - Accent2 2 2 3" xfId="17040" xr:uid="{00000000-0005-0000-0000-00002D5C0000}"/>
    <cellStyle name="60% - Accent2 2 2 3 2" xfId="17041" xr:uid="{00000000-0005-0000-0000-00002E5C0000}"/>
    <cellStyle name="60% - Accent2 2 2 3 3" xfId="17042" xr:uid="{00000000-0005-0000-0000-00002F5C0000}"/>
    <cellStyle name="60% - Accent2 2 2 3_43 Manuell" xfId="54918" xr:uid="{6A5BB1DA-2E5D-4434-98AC-9115E59C774B}"/>
    <cellStyle name="60% - Accent2 2 2 4" xfId="17043" xr:uid="{00000000-0005-0000-0000-0000315C0000}"/>
    <cellStyle name="60% - Accent2 2 2 4 2" xfId="17044" xr:uid="{00000000-0005-0000-0000-0000325C0000}"/>
    <cellStyle name="60% - Accent2 2 2 4 3" xfId="17045" xr:uid="{00000000-0005-0000-0000-0000335C0000}"/>
    <cellStyle name="60% - Accent2 2 2 4_43 Manuell" xfId="54919" xr:uid="{4FA7E36F-1EE4-44D4-8D9B-38AE008A0675}"/>
    <cellStyle name="60% - Accent2 2 2 5" xfId="17046" xr:uid="{00000000-0005-0000-0000-0000355C0000}"/>
    <cellStyle name="60% - Accent2 2 2 5 2" xfId="17047" xr:uid="{00000000-0005-0000-0000-0000365C0000}"/>
    <cellStyle name="60% - Accent2 2 2 5 3" xfId="17048" xr:uid="{00000000-0005-0000-0000-0000375C0000}"/>
    <cellStyle name="60% - Accent2 2 2 5_43 Manuell" xfId="54920" xr:uid="{0FC3AABB-0BFA-4848-90A5-53029C37258D}"/>
    <cellStyle name="60% - Accent2 2 2 6" xfId="17049" xr:uid="{00000000-0005-0000-0000-0000395C0000}"/>
    <cellStyle name="60% - Accent2 2 2 6 2" xfId="17050" xr:uid="{00000000-0005-0000-0000-00003A5C0000}"/>
    <cellStyle name="60% - Accent2 2 2 6 3" xfId="17051" xr:uid="{00000000-0005-0000-0000-00003B5C0000}"/>
    <cellStyle name="60% - Accent2 2 2 6_43 Manuell" xfId="54921" xr:uid="{55CCA940-A02E-44F5-AEA3-4D3AF1F0EEAA}"/>
    <cellStyle name="60% - Accent2 2 2 7" xfId="17052" xr:uid="{00000000-0005-0000-0000-00003D5C0000}"/>
    <cellStyle name="60% - Accent2 2 2 8" xfId="46145" xr:uid="{00000000-0005-0000-0000-00003E5C0000}"/>
    <cellStyle name="60% - Accent2 2 2_43 Manuell" xfId="54922" xr:uid="{6CDD0E00-D6B3-492B-A1F3-4BA723E7BDF9}"/>
    <cellStyle name="60% - Accent2 2 3" xfId="17053" xr:uid="{00000000-0005-0000-0000-0000405C0000}"/>
    <cellStyle name="60% - Accent2 2 3 2" xfId="17054" xr:uid="{00000000-0005-0000-0000-0000415C0000}"/>
    <cellStyle name="60% - Accent2 2 3 3" xfId="17055" xr:uid="{00000000-0005-0000-0000-0000425C0000}"/>
    <cellStyle name="60% - Accent2 2 3_43 Manuell" xfId="54923" xr:uid="{C77E4DCA-1DE7-4011-8E15-7CA9F5D018D5}"/>
    <cellStyle name="60% - Accent2 2 4" xfId="17056" xr:uid="{00000000-0005-0000-0000-0000445C0000}"/>
    <cellStyle name="60% - Accent2 2 4 2" xfId="17057" xr:uid="{00000000-0005-0000-0000-0000455C0000}"/>
    <cellStyle name="60% - Accent2 2 4 3" xfId="17058" xr:uid="{00000000-0005-0000-0000-0000465C0000}"/>
    <cellStyle name="60% - Accent2 2 4_43 Manuell" xfId="54924" xr:uid="{8635CFC1-5E3F-49A9-AD04-6FCC7F42D62C}"/>
    <cellStyle name="60% - Accent2 2 5" xfId="17059" xr:uid="{00000000-0005-0000-0000-0000485C0000}"/>
    <cellStyle name="60% - Accent2 2 5 2" xfId="17060" xr:uid="{00000000-0005-0000-0000-0000495C0000}"/>
    <cellStyle name="60% - Accent2 2 5 3" xfId="17061" xr:uid="{00000000-0005-0000-0000-00004A5C0000}"/>
    <cellStyle name="60% - Accent2 2 5_43 Manuell" xfId="54925" xr:uid="{BBD44EBD-CBD4-4005-8DBE-7478FD381A56}"/>
    <cellStyle name="60% - Accent2 2 6" xfId="17062" xr:uid="{00000000-0005-0000-0000-00004C5C0000}"/>
    <cellStyle name="60% - Accent2 2 6 2" xfId="17063" xr:uid="{00000000-0005-0000-0000-00004D5C0000}"/>
    <cellStyle name="60% - Accent2 2 6 3" xfId="17064" xr:uid="{00000000-0005-0000-0000-00004E5C0000}"/>
    <cellStyle name="60% - Accent2 2 6_43 Manuell" xfId="54926" xr:uid="{D207B0C7-94F9-4C82-AF1A-E75AE756FB17}"/>
    <cellStyle name="60% - Accent2 2 7" xfId="17065" xr:uid="{00000000-0005-0000-0000-0000505C0000}"/>
    <cellStyle name="60% - Accent2 2 7 2" xfId="17066" xr:uid="{00000000-0005-0000-0000-0000515C0000}"/>
    <cellStyle name="60% - Accent2 2 7 3" xfId="17067" xr:uid="{00000000-0005-0000-0000-0000525C0000}"/>
    <cellStyle name="60% - Accent2 2 7_43 Manuell" xfId="54927" xr:uid="{84D976B0-5A50-4859-9433-6D011F798F77}"/>
    <cellStyle name="60% - Accent2 2 8" xfId="17068" xr:uid="{00000000-0005-0000-0000-0000545C0000}"/>
    <cellStyle name="60% - Accent2 2 9" xfId="46146" xr:uid="{00000000-0005-0000-0000-0000555C0000}"/>
    <cellStyle name="60% - Accent2 2_4 manuell" xfId="53927" xr:uid="{4320B408-A4CB-4897-9AAA-852A94F7F4D5}"/>
    <cellStyle name="60% - Accent2 3" xfId="5538" xr:uid="{00000000-0005-0000-0000-0000575C0000}"/>
    <cellStyle name="60% - Accent2 3 2" xfId="17069" xr:uid="{00000000-0005-0000-0000-0000585C0000}"/>
    <cellStyle name="60% - Accent2 3 2 2" xfId="17070" xr:uid="{00000000-0005-0000-0000-0000595C0000}"/>
    <cellStyle name="60% - Accent2 3 2 3" xfId="17071" xr:uid="{00000000-0005-0000-0000-00005A5C0000}"/>
    <cellStyle name="60% - Accent2 3 2_43 Manuell" xfId="54928" xr:uid="{26D6A14C-B170-4766-B56D-87951A9191AB}"/>
    <cellStyle name="60% - Accent2 3 3" xfId="17072" xr:uid="{00000000-0005-0000-0000-00005C5C0000}"/>
    <cellStyle name="60% - Accent2 3 4" xfId="46147" xr:uid="{00000000-0005-0000-0000-00005D5C0000}"/>
    <cellStyle name="60% - Accent2 3_4 manuell" xfId="53928" xr:uid="{0AF8D41B-DAEE-4838-BFA0-BA5AA3212E69}"/>
    <cellStyle name="60% - Accent2 4" xfId="5539" xr:uid="{00000000-0005-0000-0000-00005F5C0000}"/>
    <cellStyle name="60% - Accent2 4 2" xfId="17073" xr:uid="{00000000-0005-0000-0000-0000605C0000}"/>
    <cellStyle name="60% - Accent2 4 2 2" xfId="17074" xr:uid="{00000000-0005-0000-0000-0000615C0000}"/>
    <cellStyle name="60% - Accent2 4 2 3" xfId="17075" xr:uid="{00000000-0005-0000-0000-0000625C0000}"/>
    <cellStyle name="60% - Accent2 4 2_43 Manuell" xfId="54929" xr:uid="{E092791C-58C5-4AC3-B799-747448EE5E74}"/>
    <cellStyle name="60% - Accent2 4 3" xfId="17076" xr:uid="{00000000-0005-0000-0000-0000645C0000}"/>
    <cellStyle name="60% - Accent2 4 3 2" xfId="17077" xr:uid="{00000000-0005-0000-0000-0000655C0000}"/>
    <cellStyle name="60% - Accent2 4 3 3" xfId="17078" xr:uid="{00000000-0005-0000-0000-0000665C0000}"/>
    <cellStyle name="60% - Accent2 4 3_43 Manuell" xfId="54930" xr:uid="{3FAE0661-A174-45AF-A9A0-DDA8362B3E0E}"/>
    <cellStyle name="60% - Accent2 4 4" xfId="17079" xr:uid="{00000000-0005-0000-0000-0000685C0000}"/>
    <cellStyle name="60% - Accent2 4 4 2" xfId="17080" xr:uid="{00000000-0005-0000-0000-0000695C0000}"/>
    <cellStyle name="60% - Accent2 4 4 3" xfId="17081" xr:uid="{00000000-0005-0000-0000-00006A5C0000}"/>
    <cellStyle name="60% - Accent2 4 4_43 Manuell" xfId="54931" xr:uid="{DC8E38A0-631D-46C4-AF3D-D94DCDD1A73C}"/>
    <cellStyle name="60% - Accent2 4 5" xfId="17082" xr:uid="{00000000-0005-0000-0000-00006C5C0000}"/>
    <cellStyle name="60% - Accent2 4_43 Manuell" xfId="54932" xr:uid="{21028862-8161-42BD-9C5D-36E3BC22BF59}"/>
    <cellStyle name="60% - Accent2 5" xfId="5540" xr:uid="{00000000-0005-0000-0000-00006E5C0000}"/>
    <cellStyle name="60% - Accent2 5 2" xfId="17083" xr:uid="{00000000-0005-0000-0000-00006F5C0000}"/>
    <cellStyle name="60% - Accent2 5_43 Manuell" xfId="54933" xr:uid="{FF8B27B6-587A-4649-88EE-3A5CA1E5C93D}"/>
    <cellStyle name="60% - Accent2 6" xfId="5541" xr:uid="{00000000-0005-0000-0000-0000715C0000}"/>
    <cellStyle name="60% - Accent2 6 2" xfId="17084" xr:uid="{00000000-0005-0000-0000-0000725C0000}"/>
    <cellStyle name="60% - Accent2 6_43 Manuell" xfId="54934" xr:uid="{59B822C9-4F1C-4991-BC5F-DBEBE8973B88}"/>
    <cellStyle name="60% - Accent2 7" xfId="5542" xr:uid="{00000000-0005-0000-0000-0000745C0000}"/>
    <cellStyle name="60% - Accent2 7 2" xfId="17085" xr:uid="{00000000-0005-0000-0000-0000755C0000}"/>
    <cellStyle name="60% - Accent2 7_43 Manuell" xfId="54935" xr:uid="{DF0373AC-8137-4BA2-8243-A017AD7BAB9A}"/>
    <cellStyle name="60% - Accent2 8" xfId="5543" xr:uid="{00000000-0005-0000-0000-0000775C0000}"/>
    <cellStyle name="60% - Accent2 8 2" xfId="17086" xr:uid="{00000000-0005-0000-0000-0000785C0000}"/>
    <cellStyle name="60% - Accent2 8_43 Manuell" xfId="54936" xr:uid="{575F64F3-5172-4259-99E0-B1BA2319C72C}"/>
    <cellStyle name="60% - Accent2 9" xfId="5544" xr:uid="{00000000-0005-0000-0000-00007A5C0000}"/>
    <cellStyle name="60% - Accent2 9 2" xfId="17087" xr:uid="{00000000-0005-0000-0000-00007B5C0000}"/>
    <cellStyle name="60% - Accent2 9_43 Manuell" xfId="54937" xr:uid="{F282B2DF-25A3-4C36-9653-42E978B337B5}"/>
    <cellStyle name="60% - Accent2_4Q16" xfId="17088" xr:uid="{00000000-0005-0000-0000-00007D5C0000}"/>
    <cellStyle name="60% - Accent3" xfId="5545" xr:uid="{00000000-0005-0000-0000-00007E5C0000}"/>
    <cellStyle name="60% - Accent3 10" xfId="5546" xr:uid="{00000000-0005-0000-0000-00007F5C0000}"/>
    <cellStyle name="60% - Accent3 10 2" xfId="17089" xr:uid="{00000000-0005-0000-0000-0000805C0000}"/>
    <cellStyle name="60% - Accent3 10 3" xfId="17090" xr:uid="{00000000-0005-0000-0000-0000815C0000}"/>
    <cellStyle name="60% - Accent3 10_43 Manuell" xfId="54938" xr:uid="{81F1E6C2-93D4-4373-8E01-241FADC33DD7}"/>
    <cellStyle name="60% - Accent3 11" xfId="5547" xr:uid="{00000000-0005-0000-0000-0000835C0000}"/>
    <cellStyle name="60% - Accent3 11 2" xfId="17091" xr:uid="{00000000-0005-0000-0000-0000845C0000}"/>
    <cellStyle name="60% - Accent3 11 3" xfId="17092" xr:uid="{00000000-0005-0000-0000-0000855C0000}"/>
    <cellStyle name="60% - Accent3 11_43 Manuell" xfId="54939" xr:uid="{D4FAB8DB-C4A1-409B-9A81-9D29F6940970}"/>
    <cellStyle name="60% - Accent3 12" xfId="17093" xr:uid="{00000000-0005-0000-0000-0000875C0000}"/>
    <cellStyle name="60% - Accent3 12 2" xfId="17094" xr:uid="{00000000-0005-0000-0000-0000885C0000}"/>
    <cellStyle name="60% - Accent3 12 3" xfId="17095" xr:uid="{00000000-0005-0000-0000-0000895C0000}"/>
    <cellStyle name="60% - Accent3 12_43 Manuell" xfId="54940" xr:uid="{42CECC26-26ED-43ED-9C02-129F2EBFAD54}"/>
    <cellStyle name="60% - Accent3 13" xfId="17096" xr:uid="{00000000-0005-0000-0000-00008B5C0000}"/>
    <cellStyle name="60% - Accent3 13 2" xfId="17097" xr:uid="{00000000-0005-0000-0000-00008C5C0000}"/>
    <cellStyle name="60% - Accent3 13 3" xfId="17098" xr:uid="{00000000-0005-0000-0000-00008D5C0000}"/>
    <cellStyle name="60% - Accent3 13_43 Manuell" xfId="54941" xr:uid="{C0E2D3DE-9D6C-4CD4-9FF7-E8095BD49C1F}"/>
    <cellStyle name="60% - Accent3 14" xfId="38367" xr:uid="{00000000-0005-0000-0000-00008F5C0000}"/>
    <cellStyle name="60% - Accent3 15" xfId="46148" xr:uid="{00000000-0005-0000-0000-0000905C0000}"/>
    <cellStyle name="60% - Accent3 16" xfId="46149" xr:uid="{00000000-0005-0000-0000-0000915C0000}"/>
    <cellStyle name="60% - Accent3 2" xfId="5548" xr:uid="{00000000-0005-0000-0000-0000925C0000}"/>
    <cellStyle name="60% - Accent3 2 2" xfId="5549" xr:uid="{00000000-0005-0000-0000-0000935C0000}"/>
    <cellStyle name="60% - Accent3 2 2 2" xfId="17099" xr:uid="{00000000-0005-0000-0000-0000945C0000}"/>
    <cellStyle name="60% - Accent3 2 2 2 2" xfId="17100" xr:uid="{00000000-0005-0000-0000-0000955C0000}"/>
    <cellStyle name="60% - Accent3 2 2 2 3" xfId="17101" xr:uid="{00000000-0005-0000-0000-0000965C0000}"/>
    <cellStyle name="60% - Accent3 2 2 2_43 Manuell" xfId="54942" xr:uid="{2DDB8F68-508F-4EC0-B9AF-C63B22B59055}"/>
    <cellStyle name="60% - Accent3 2 2 3" xfId="17102" xr:uid="{00000000-0005-0000-0000-0000985C0000}"/>
    <cellStyle name="60% - Accent3 2 2 3 2" xfId="17103" xr:uid="{00000000-0005-0000-0000-0000995C0000}"/>
    <cellStyle name="60% - Accent3 2 2 3 3" xfId="17104" xr:uid="{00000000-0005-0000-0000-00009A5C0000}"/>
    <cellStyle name="60% - Accent3 2 2 3_43 Manuell" xfId="54943" xr:uid="{A6D7E5B3-1AE5-41EF-8101-3B3921ACBAF2}"/>
    <cellStyle name="60% - Accent3 2 2 4" xfId="17105" xr:uid="{00000000-0005-0000-0000-00009C5C0000}"/>
    <cellStyle name="60% - Accent3 2 2 4 2" xfId="17106" xr:uid="{00000000-0005-0000-0000-00009D5C0000}"/>
    <cellStyle name="60% - Accent3 2 2 4 3" xfId="17107" xr:uid="{00000000-0005-0000-0000-00009E5C0000}"/>
    <cellStyle name="60% - Accent3 2 2 4_43 Manuell" xfId="54944" xr:uid="{374105D0-FCC0-4C97-A081-90210865BB8F}"/>
    <cellStyle name="60% - Accent3 2 2 5" xfId="17108" xr:uid="{00000000-0005-0000-0000-0000A05C0000}"/>
    <cellStyle name="60% - Accent3 2 2 5 2" xfId="17109" xr:uid="{00000000-0005-0000-0000-0000A15C0000}"/>
    <cellStyle name="60% - Accent3 2 2 5 3" xfId="17110" xr:uid="{00000000-0005-0000-0000-0000A25C0000}"/>
    <cellStyle name="60% - Accent3 2 2 5_43 Manuell" xfId="54945" xr:uid="{507FCD4C-DE46-4E6C-A139-FA332D5FB071}"/>
    <cellStyle name="60% - Accent3 2 2 6" xfId="17111" xr:uid="{00000000-0005-0000-0000-0000A45C0000}"/>
    <cellStyle name="60% - Accent3 2 2 6 2" xfId="17112" xr:uid="{00000000-0005-0000-0000-0000A55C0000}"/>
    <cellStyle name="60% - Accent3 2 2 6 3" xfId="17113" xr:uid="{00000000-0005-0000-0000-0000A65C0000}"/>
    <cellStyle name="60% - Accent3 2 2 6_43 Manuell" xfId="54946" xr:uid="{DE0318C8-9FA3-4ED6-A554-D03494B543BC}"/>
    <cellStyle name="60% - Accent3 2 2 7" xfId="17114" xr:uid="{00000000-0005-0000-0000-0000A85C0000}"/>
    <cellStyle name="60% - Accent3 2 2 8" xfId="46150" xr:uid="{00000000-0005-0000-0000-0000A95C0000}"/>
    <cellStyle name="60% - Accent3 2 2_43 Manuell" xfId="54947" xr:uid="{7184F4DA-5512-4D53-8A42-B0BF45829D6E}"/>
    <cellStyle name="60% - Accent3 2 3" xfId="17115" xr:uid="{00000000-0005-0000-0000-0000AB5C0000}"/>
    <cellStyle name="60% - Accent3 2 3 2" xfId="17116" xr:uid="{00000000-0005-0000-0000-0000AC5C0000}"/>
    <cellStyle name="60% - Accent3 2 3 2 2" xfId="17117" xr:uid="{00000000-0005-0000-0000-0000AD5C0000}"/>
    <cellStyle name="60% - Accent3 2 3 2 3" xfId="17118" xr:uid="{00000000-0005-0000-0000-0000AE5C0000}"/>
    <cellStyle name="60% - Accent3 2 3 2 4" xfId="46151" xr:uid="{00000000-0005-0000-0000-0000AF5C0000}"/>
    <cellStyle name="60% - Accent3 2 3 2_43 Manuell" xfId="54948" xr:uid="{E586C02B-DD11-494F-B40B-255DD3A397E7}"/>
    <cellStyle name="60% - Accent3 2 3 3" xfId="17119" xr:uid="{00000000-0005-0000-0000-0000B15C0000}"/>
    <cellStyle name="60% - Accent3 2 3 3 2" xfId="46152" xr:uid="{00000000-0005-0000-0000-0000B25C0000}"/>
    <cellStyle name="60% - Accent3 2 3 4" xfId="17120" xr:uid="{00000000-0005-0000-0000-0000B35C0000}"/>
    <cellStyle name="60% - Accent3 2 3 4 2" xfId="46153" xr:uid="{00000000-0005-0000-0000-0000B45C0000}"/>
    <cellStyle name="60% - Accent3 2 3 5" xfId="46154" xr:uid="{00000000-0005-0000-0000-0000B55C0000}"/>
    <cellStyle name="60% - Accent3 2 3 6" xfId="46155" xr:uid="{00000000-0005-0000-0000-0000B65C0000}"/>
    <cellStyle name="60% - Accent3 2 3_43 Manuell" xfId="54949" xr:uid="{5E82A4D7-2EAA-4F41-B5F2-E15F3B8628DB}"/>
    <cellStyle name="60% - Accent3 2 4" xfId="17121" xr:uid="{00000000-0005-0000-0000-0000B85C0000}"/>
    <cellStyle name="60% - Accent3 2 4 2" xfId="17122" xr:uid="{00000000-0005-0000-0000-0000B95C0000}"/>
    <cellStyle name="60% - Accent3 2 4 3" xfId="17123" xr:uid="{00000000-0005-0000-0000-0000BA5C0000}"/>
    <cellStyle name="60% - Accent3 2 4 4" xfId="46156" xr:uid="{00000000-0005-0000-0000-0000BB5C0000}"/>
    <cellStyle name="60% - Accent3 2 4_43 Manuell" xfId="54950" xr:uid="{A54E98D4-520D-4D52-A017-A0C36FAED8EA}"/>
    <cellStyle name="60% - Accent3 2 5" xfId="17124" xr:uid="{00000000-0005-0000-0000-0000BD5C0000}"/>
    <cellStyle name="60% - Accent3 2 5 2" xfId="17125" xr:uid="{00000000-0005-0000-0000-0000BE5C0000}"/>
    <cellStyle name="60% - Accent3 2 5 3" xfId="17126" xr:uid="{00000000-0005-0000-0000-0000BF5C0000}"/>
    <cellStyle name="60% - Accent3 2 5_43 Manuell" xfId="54951" xr:uid="{700AFA5F-6D7D-4A74-935E-215981C968F6}"/>
    <cellStyle name="60% - Accent3 2 6" xfId="17127" xr:uid="{00000000-0005-0000-0000-0000C15C0000}"/>
    <cellStyle name="60% - Accent3 2 6 2" xfId="17128" xr:uid="{00000000-0005-0000-0000-0000C25C0000}"/>
    <cellStyle name="60% - Accent3 2 6 3" xfId="17129" xr:uid="{00000000-0005-0000-0000-0000C35C0000}"/>
    <cellStyle name="60% - Accent3 2 6_43 Manuell" xfId="54952" xr:uid="{9E0EBF41-CFD6-4B7E-8FD7-4D0E3861BC49}"/>
    <cellStyle name="60% - Accent3 2 7" xfId="17130" xr:uid="{00000000-0005-0000-0000-0000C55C0000}"/>
    <cellStyle name="60% - Accent3 2 7 2" xfId="17131" xr:uid="{00000000-0005-0000-0000-0000C65C0000}"/>
    <cellStyle name="60% - Accent3 2 7 3" xfId="17132" xr:uid="{00000000-0005-0000-0000-0000C75C0000}"/>
    <cellStyle name="60% - Accent3 2 7_43 Manuell" xfId="54953" xr:uid="{6B818816-2A46-4305-9170-D65817025816}"/>
    <cellStyle name="60% - Accent3 2 8" xfId="17133" xr:uid="{00000000-0005-0000-0000-0000C95C0000}"/>
    <cellStyle name="60% - Accent3 2 9" xfId="46157" xr:uid="{00000000-0005-0000-0000-0000CA5C0000}"/>
    <cellStyle name="60% - Accent3 2_4 manuell" xfId="53929" xr:uid="{570FD5A6-20DD-48EE-9010-9EFFA96077A4}"/>
    <cellStyle name="60% - Accent3 3" xfId="5550" xr:uid="{00000000-0005-0000-0000-0000CC5C0000}"/>
    <cellStyle name="60% - Accent3 3 2" xfId="17134" xr:uid="{00000000-0005-0000-0000-0000CD5C0000}"/>
    <cellStyle name="60% - Accent3 3 2 2" xfId="17135" xr:uid="{00000000-0005-0000-0000-0000CE5C0000}"/>
    <cellStyle name="60% - Accent3 3 2 3" xfId="17136" xr:uid="{00000000-0005-0000-0000-0000CF5C0000}"/>
    <cellStyle name="60% - Accent3 3 2_43 Manuell" xfId="54954" xr:uid="{50DBB017-1F7F-47B4-B413-00A0375BD616}"/>
    <cellStyle name="60% - Accent3 3 3" xfId="17137" xr:uid="{00000000-0005-0000-0000-0000D15C0000}"/>
    <cellStyle name="60% - Accent3 3 4" xfId="46158" xr:uid="{00000000-0005-0000-0000-0000D25C0000}"/>
    <cellStyle name="60% - Accent3 3_4 manuell" xfId="53930" xr:uid="{2D729146-7C74-4A8C-B51A-14C9FF1D4034}"/>
    <cellStyle name="60% - Accent3 4" xfId="5551" xr:uid="{00000000-0005-0000-0000-0000D45C0000}"/>
    <cellStyle name="60% - Accent3 4 2" xfId="17138" xr:uid="{00000000-0005-0000-0000-0000D55C0000}"/>
    <cellStyle name="60% - Accent3 4 2 2" xfId="17139" xr:uid="{00000000-0005-0000-0000-0000D65C0000}"/>
    <cellStyle name="60% - Accent3 4 2 3" xfId="17140" xr:uid="{00000000-0005-0000-0000-0000D75C0000}"/>
    <cellStyle name="60% - Accent3 4 2_43 Manuell" xfId="54955" xr:uid="{864D7869-E627-417E-9EE0-0E6EE67B5528}"/>
    <cellStyle name="60% - Accent3 4 3" xfId="17141" xr:uid="{00000000-0005-0000-0000-0000D95C0000}"/>
    <cellStyle name="60% - Accent3 4 3 2" xfId="17142" xr:uid="{00000000-0005-0000-0000-0000DA5C0000}"/>
    <cellStyle name="60% - Accent3 4 3 3" xfId="17143" xr:uid="{00000000-0005-0000-0000-0000DB5C0000}"/>
    <cellStyle name="60% - Accent3 4 3_43 Manuell" xfId="54956" xr:uid="{36C7A258-BD9C-43C6-A987-E83D4AD59613}"/>
    <cellStyle name="60% - Accent3 4 4" xfId="17144" xr:uid="{00000000-0005-0000-0000-0000DD5C0000}"/>
    <cellStyle name="60% - Accent3 4 4 2" xfId="17145" xr:uid="{00000000-0005-0000-0000-0000DE5C0000}"/>
    <cellStyle name="60% - Accent3 4 4 3" xfId="17146" xr:uid="{00000000-0005-0000-0000-0000DF5C0000}"/>
    <cellStyle name="60% - Accent3 4 4_43 Manuell" xfId="54957" xr:uid="{52F74283-9D53-4D75-97EB-9D79BEC79D10}"/>
    <cellStyle name="60% - Accent3 4 5" xfId="17147" xr:uid="{00000000-0005-0000-0000-0000E15C0000}"/>
    <cellStyle name="60% - Accent3 4_43 Manuell" xfId="54958" xr:uid="{538AD0E2-E79E-43DF-9603-4B05614F2A05}"/>
    <cellStyle name="60% - Accent3 5" xfId="5552" xr:uid="{00000000-0005-0000-0000-0000E35C0000}"/>
    <cellStyle name="60% - Accent3 5 2" xfId="17148" xr:uid="{00000000-0005-0000-0000-0000E45C0000}"/>
    <cellStyle name="60% - Accent3 5 2 2" xfId="17149" xr:uid="{00000000-0005-0000-0000-0000E55C0000}"/>
    <cellStyle name="60% - Accent3 5 2 3" xfId="17150" xr:uid="{00000000-0005-0000-0000-0000E65C0000}"/>
    <cellStyle name="60% - Accent3 5 2_43 Manuell" xfId="54959" xr:uid="{EF56AD47-A2AE-4D2A-B85C-897D960988E5}"/>
    <cellStyle name="60% - Accent3 5 3" xfId="17151" xr:uid="{00000000-0005-0000-0000-0000E85C0000}"/>
    <cellStyle name="60% - Accent3 5_43 Manuell" xfId="54960" xr:uid="{117839E8-A26C-4579-96CE-781FC29FDFF8}"/>
    <cellStyle name="60% - Accent3 6" xfId="5553" xr:uid="{00000000-0005-0000-0000-0000EA5C0000}"/>
    <cellStyle name="60% - Accent3 6 2" xfId="17152" xr:uid="{00000000-0005-0000-0000-0000EB5C0000}"/>
    <cellStyle name="60% - Accent3 6 2 2" xfId="17153" xr:uid="{00000000-0005-0000-0000-0000EC5C0000}"/>
    <cellStyle name="60% - Accent3 6 2 3" xfId="17154" xr:uid="{00000000-0005-0000-0000-0000ED5C0000}"/>
    <cellStyle name="60% - Accent3 6 2_43 Manuell" xfId="54961" xr:uid="{7AEE5362-C11B-4764-8CD9-354F777D4A7F}"/>
    <cellStyle name="60% - Accent3 6 3" xfId="17155" xr:uid="{00000000-0005-0000-0000-0000EF5C0000}"/>
    <cellStyle name="60% - Accent3 6_43 Manuell" xfId="54962" xr:uid="{67405EC9-0427-4FDB-B1E3-67156A2242EB}"/>
    <cellStyle name="60% - Accent3 7" xfId="5554" xr:uid="{00000000-0005-0000-0000-0000F15C0000}"/>
    <cellStyle name="60% - Accent3 7 2" xfId="17156" xr:uid="{00000000-0005-0000-0000-0000F25C0000}"/>
    <cellStyle name="60% - Accent3 7 2 2" xfId="17157" xr:uid="{00000000-0005-0000-0000-0000F35C0000}"/>
    <cellStyle name="60% - Accent3 7 2 3" xfId="17158" xr:uid="{00000000-0005-0000-0000-0000F45C0000}"/>
    <cellStyle name="60% - Accent3 7 2_43 Manuell" xfId="54963" xr:uid="{566E47BA-EB36-4B22-A077-049616E1FD45}"/>
    <cellStyle name="60% - Accent3 7 3" xfId="17159" xr:uid="{00000000-0005-0000-0000-0000F65C0000}"/>
    <cellStyle name="60% - Accent3 7_43 Manuell" xfId="54964" xr:uid="{A6D15476-C633-4F14-B577-ED9B2BD40428}"/>
    <cellStyle name="60% - Accent3 8" xfId="5555" xr:uid="{00000000-0005-0000-0000-0000F85C0000}"/>
    <cellStyle name="60% - Accent3 8 2" xfId="17160" xr:uid="{00000000-0005-0000-0000-0000F95C0000}"/>
    <cellStyle name="60% - Accent3 8 2 2" xfId="17161" xr:uid="{00000000-0005-0000-0000-0000FA5C0000}"/>
    <cellStyle name="60% - Accent3 8 2 3" xfId="17162" xr:uid="{00000000-0005-0000-0000-0000FB5C0000}"/>
    <cellStyle name="60% - Accent3 8 2_43 Manuell" xfId="54965" xr:uid="{3E055E92-B7E1-484F-96D2-A21E5DE0E1B0}"/>
    <cellStyle name="60% - Accent3 8 3" xfId="17163" xr:uid="{00000000-0005-0000-0000-0000FD5C0000}"/>
    <cellStyle name="60% - Accent3 8_43 Manuell" xfId="54966" xr:uid="{FAC78634-528A-4F1C-BA7C-D8DF25F218C9}"/>
    <cellStyle name="60% - Accent3 9" xfId="5556" xr:uid="{00000000-0005-0000-0000-0000FF5C0000}"/>
    <cellStyle name="60% - Accent3 9 2" xfId="17164" xr:uid="{00000000-0005-0000-0000-0000005D0000}"/>
    <cellStyle name="60% - Accent3 9 2 2" xfId="17165" xr:uid="{00000000-0005-0000-0000-0000015D0000}"/>
    <cellStyle name="60% - Accent3 9 2 3" xfId="17166" xr:uid="{00000000-0005-0000-0000-0000025D0000}"/>
    <cellStyle name="60% - Accent3 9 2_43 Manuell" xfId="54967" xr:uid="{09050DA0-D165-4BF7-8BF1-0F3F1D040FE2}"/>
    <cellStyle name="60% - Accent3 9 3" xfId="17167" xr:uid="{00000000-0005-0000-0000-0000045D0000}"/>
    <cellStyle name="60% - Accent3 9_43 Manuell" xfId="54968" xr:uid="{CD7053CA-1FCD-451F-BB9D-A8A7504CC2EC}"/>
    <cellStyle name="60% - Accent3_4Q16" xfId="17168" xr:uid="{00000000-0005-0000-0000-0000065D0000}"/>
    <cellStyle name="60% - Accent4" xfId="5557" xr:uid="{00000000-0005-0000-0000-0000075D0000}"/>
    <cellStyle name="60% - Accent4 10" xfId="5558" xr:uid="{00000000-0005-0000-0000-0000085D0000}"/>
    <cellStyle name="60% - Accent4 10 2" xfId="17169" xr:uid="{00000000-0005-0000-0000-0000095D0000}"/>
    <cellStyle name="60% - Accent4 10 3" xfId="17170" xr:uid="{00000000-0005-0000-0000-00000A5D0000}"/>
    <cellStyle name="60% - Accent4 10_43 Manuell" xfId="54969" xr:uid="{62265A32-09DD-4A6A-A434-35BF8C66E8F8}"/>
    <cellStyle name="60% - Accent4 11" xfId="5559" xr:uid="{00000000-0005-0000-0000-00000C5D0000}"/>
    <cellStyle name="60% - Accent4 11 2" xfId="17171" xr:uid="{00000000-0005-0000-0000-00000D5D0000}"/>
    <cellStyle name="60% - Accent4 11 3" xfId="17172" xr:uid="{00000000-0005-0000-0000-00000E5D0000}"/>
    <cellStyle name="60% - Accent4 11_43 Manuell" xfId="54970" xr:uid="{13037F55-ED81-4093-9373-490204C0653D}"/>
    <cellStyle name="60% - Accent4 12" xfId="17173" xr:uid="{00000000-0005-0000-0000-0000105D0000}"/>
    <cellStyle name="60% - Accent4 12 2" xfId="17174" xr:uid="{00000000-0005-0000-0000-0000115D0000}"/>
    <cellStyle name="60% - Accent4 12 3" xfId="17175" xr:uid="{00000000-0005-0000-0000-0000125D0000}"/>
    <cellStyle name="60% - Accent4 12_43 Manuell" xfId="54971" xr:uid="{2C403E31-3E45-4FDA-A96D-DCAFF809D4E3}"/>
    <cellStyle name="60% - Accent4 13" xfId="17176" xr:uid="{00000000-0005-0000-0000-0000145D0000}"/>
    <cellStyle name="60% - Accent4 13 2" xfId="17177" xr:uid="{00000000-0005-0000-0000-0000155D0000}"/>
    <cellStyle name="60% - Accent4 13 3" xfId="17178" xr:uid="{00000000-0005-0000-0000-0000165D0000}"/>
    <cellStyle name="60% - Accent4 13_43 Manuell" xfId="54972" xr:uid="{64072790-B76D-4948-9DAF-AD1E7C675216}"/>
    <cellStyle name="60% - Accent4 14" xfId="38368" xr:uid="{00000000-0005-0000-0000-0000185D0000}"/>
    <cellStyle name="60% - Accent4 15" xfId="46159" xr:uid="{00000000-0005-0000-0000-0000195D0000}"/>
    <cellStyle name="60% - Accent4 16" xfId="46160" xr:uid="{00000000-0005-0000-0000-00001A5D0000}"/>
    <cellStyle name="60% - Accent4 2" xfId="5560" xr:uid="{00000000-0005-0000-0000-00001B5D0000}"/>
    <cellStyle name="60% - Accent4 2 2" xfId="5561" xr:uid="{00000000-0005-0000-0000-00001C5D0000}"/>
    <cellStyle name="60% - Accent4 2 2 2" xfId="17179" xr:uid="{00000000-0005-0000-0000-00001D5D0000}"/>
    <cellStyle name="60% - Accent4 2 2 2 2" xfId="17180" xr:uid="{00000000-0005-0000-0000-00001E5D0000}"/>
    <cellStyle name="60% - Accent4 2 2 2 3" xfId="17181" xr:uid="{00000000-0005-0000-0000-00001F5D0000}"/>
    <cellStyle name="60% - Accent4 2 2 2_43 Manuell" xfId="54973" xr:uid="{C7B1039F-181B-4F89-9C12-EA38CD08307E}"/>
    <cellStyle name="60% - Accent4 2 2 3" xfId="17182" xr:uid="{00000000-0005-0000-0000-0000215D0000}"/>
    <cellStyle name="60% - Accent4 2 2 3 2" xfId="17183" xr:uid="{00000000-0005-0000-0000-0000225D0000}"/>
    <cellStyle name="60% - Accent4 2 2 3 3" xfId="17184" xr:uid="{00000000-0005-0000-0000-0000235D0000}"/>
    <cellStyle name="60% - Accent4 2 2 3_43 Manuell" xfId="54974" xr:uid="{A2E822F7-5311-46EB-A0B7-547B6EF89D48}"/>
    <cellStyle name="60% - Accent4 2 2 4" xfId="17185" xr:uid="{00000000-0005-0000-0000-0000255D0000}"/>
    <cellStyle name="60% - Accent4 2 2 4 2" xfId="17186" xr:uid="{00000000-0005-0000-0000-0000265D0000}"/>
    <cellStyle name="60% - Accent4 2 2 4 3" xfId="17187" xr:uid="{00000000-0005-0000-0000-0000275D0000}"/>
    <cellStyle name="60% - Accent4 2 2 4_43 Manuell" xfId="54975" xr:uid="{83576F60-E9AA-4644-99F1-123D402CEE1E}"/>
    <cellStyle name="60% - Accent4 2 2 5" xfId="17188" xr:uid="{00000000-0005-0000-0000-0000295D0000}"/>
    <cellStyle name="60% - Accent4 2 2 5 2" xfId="17189" xr:uid="{00000000-0005-0000-0000-00002A5D0000}"/>
    <cellStyle name="60% - Accent4 2 2 5 3" xfId="17190" xr:uid="{00000000-0005-0000-0000-00002B5D0000}"/>
    <cellStyle name="60% - Accent4 2 2 5_43 Manuell" xfId="54976" xr:uid="{041673F1-75EC-41D7-B5E8-FAF08804C99A}"/>
    <cellStyle name="60% - Accent4 2 2 6" xfId="17191" xr:uid="{00000000-0005-0000-0000-00002D5D0000}"/>
    <cellStyle name="60% - Accent4 2 2 6 2" xfId="17192" xr:uid="{00000000-0005-0000-0000-00002E5D0000}"/>
    <cellStyle name="60% - Accent4 2 2 6 3" xfId="17193" xr:uid="{00000000-0005-0000-0000-00002F5D0000}"/>
    <cellStyle name="60% - Accent4 2 2 6_43 Manuell" xfId="54977" xr:uid="{646EE6C3-4845-4205-87C6-7380DD987692}"/>
    <cellStyle name="60% - Accent4 2 2 7" xfId="17194" xr:uid="{00000000-0005-0000-0000-0000315D0000}"/>
    <cellStyle name="60% - Accent4 2 2 8" xfId="46161" xr:uid="{00000000-0005-0000-0000-0000325D0000}"/>
    <cellStyle name="60% - Accent4 2 2_43 Manuell" xfId="54978" xr:uid="{AD7CB4F0-C5B9-4262-93BA-A3219D07FD42}"/>
    <cellStyle name="60% - Accent4 2 3" xfId="17195" xr:uid="{00000000-0005-0000-0000-0000345D0000}"/>
    <cellStyle name="60% - Accent4 2 3 2" xfId="17196" xr:uid="{00000000-0005-0000-0000-0000355D0000}"/>
    <cellStyle name="60% - Accent4 2 3 2 2" xfId="17197" xr:uid="{00000000-0005-0000-0000-0000365D0000}"/>
    <cellStyle name="60% - Accent4 2 3 2 3" xfId="17198" xr:uid="{00000000-0005-0000-0000-0000375D0000}"/>
    <cellStyle name="60% - Accent4 2 3 2 4" xfId="46162" xr:uid="{00000000-0005-0000-0000-0000385D0000}"/>
    <cellStyle name="60% - Accent4 2 3 2_43 Manuell" xfId="54979" xr:uid="{4741628A-F254-4DD4-A9E6-BEE0E599B4FF}"/>
    <cellStyle name="60% - Accent4 2 3 3" xfId="17199" xr:uid="{00000000-0005-0000-0000-00003A5D0000}"/>
    <cellStyle name="60% - Accent4 2 3 3 2" xfId="46163" xr:uid="{00000000-0005-0000-0000-00003B5D0000}"/>
    <cellStyle name="60% - Accent4 2 3 4" xfId="17200" xr:uid="{00000000-0005-0000-0000-00003C5D0000}"/>
    <cellStyle name="60% - Accent4 2 3 4 2" xfId="46164" xr:uid="{00000000-0005-0000-0000-00003D5D0000}"/>
    <cellStyle name="60% - Accent4 2 3 5" xfId="46165" xr:uid="{00000000-0005-0000-0000-00003E5D0000}"/>
    <cellStyle name="60% - Accent4 2 3 6" xfId="46166" xr:uid="{00000000-0005-0000-0000-00003F5D0000}"/>
    <cellStyle name="60% - Accent4 2 3_43 Manuell" xfId="54980" xr:uid="{23915955-A419-40B2-8C0B-587780EFE596}"/>
    <cellStyle name="60% - Accent4 2 4" xfId="17201" xr:uid="{00000000-0005-0000-0000-0000415D0000}"/>
    <cellStyle name="60% - Accent4 2 4 2" xfId="17202" xr:uid="{00000000-0005-0000-0000-0000425D0000}"/>
    <cellStyle name="60% - Accent4 2 4 3" xfId="17203" xr:uid="{00000000-0005-0000-0000-0000435D0000}"/>
    <cellStyle name="60% - Accent4 2 4 4" xfId="46167" xr:uid="{00000000-0005-0000-0000-0000445D0000}"/>
    <cellStyle name="60% - Accent4 2 4_43 Manuell" xfId="54981" xr:uid="{FC7430D6-8185-4E22-8394-BF5216C79CD2}"/>
    <cellStyle name="60% - Accent4 2 5" xfId="17204" xr:uid="{00000000-0005-0000-0000-0000465D0000}"/>
    <cellStyle name="60% - Accent4 2 5 2" xfId="17205" xr:uid="{00000000-0005-0000-0000-0000475D0000}"/>
    <cellStyle name="60% - Accent4 2 5 3" xfId="17206" xr:uid="{00000000-0005-0000-0000-0000485D0000}"/>
    <cellStyle name="60% - Accent4 2 5_43 Manuell" xfId="54982" xr:uid="{4F96F68F-9E90-49CF-BAA6-EE0A1E8CAF6E}"/>
    <cellStyle name="60% - Accent4 2 6" xfId="17207" xr:uid="{00000000-0005-0000-0000-00004A5D0000}"/>
    <cellStyle name="60% - Accent4 2 6 2" xfId="17208" xr:uid="{00000000-0005-0000-0000-00004B5D0000}"/>
    <cellStyle name="60% - Accent4 2 6 3" xfId="17209" xr:uid="{00000000-0005-0000-0000-00004C5D0000}"/>
    <cellStyle name="60% - Accent4 2 6_43 Manuell" xfId="54983" xr:uid="{D6D046AB-79F5-48AE-8621-F399DF62F937}"/>
    <cellStyle name="60% - Accent4 2 7" xfId="17210" xr:uid="{00000000-0005-0000-0000-00004E5D0000}"/>
    <cellStyle name="60% - Accent4 2 7 2" xfId="17211" xr:uid="{00000000-0005-0000-0000-00004F5D0000}"/>
    <cellStyle name="60% - Accent4 2 7 3" xfId="17212" xr:uid="{00000000-0005-0000-0000-0000505D0000}"/>
    <cellStyle name="60% - Accent4 2 7_43 Manuell" xfId="54984" xr:uid="{A2E77A86-ECB6-46C6-805F-E53E9969A101}"/>
    <cellStyle name="60% - Accent4 2 8" xfId="17213" xr:uid="{00000000-0005-0000-0000-0000525D0000}"/>
    <cellStyle name="60% - Accent4 2 9" xfId="46168" xr:uid="{00000000-0005-0000-0000-0000535D0000}"/>
    <cellStyle name="60% - Accent4 2_4 manuell" xfId="53931" xr:uid="{C8CAB23F-C382-4DDD-8AA7-DBD08146E063}"/>
    <cellStyle name="60% - Accent4 3" xfId="5562" xr:uid="{00000000-0005-0000-0000-0000555D0000}"/>
    <cellStyle name="60% - Accent4 3 2" xfId="17214" xr:uid="{00000000-0005-0000-0000-0000565D0000}"/>
    <cellStyle name="60% - Accent4 3 2 2" xfId="17215" xr:uid="{00000000-0005-0000-0000-0000575D0000}"/>
    <cellStyle name="60% - Accent4 3 2 3" xfId="17216" xr:uid="{00000000-0005-0000-0000-0000585D0000}"/>
    <cellStyle name="60% - Accent4 3 2_43 Manuell" xfId="54985" xr:uid="{97A0C79E-400E-4C91-9916-5C626AD1209B}"/>
    <cellStyle name="60% - Accent4 3 3" xfId="17217" xr:uid="{00000000-0005-0000-0000-00005A5D0000}"/>
    <cellStyle name="60% - Accent4 3 4" xfId="46169" xr:uid="{00000000-0005-0000-0000-00005B5D0000}"/>
    <cellStyle name="60% - Accent4 3_4 manuell" xfId="53932" xr:uid="{ADE5FCD2-350F-44D0-9F10-105716DFE0AF}"/>
    <cellStyle name="60% - Accent4 4" xfId="5563" xr:uid="{00000000-0005-0000-0000-00005D5D0000}"/>
    <cellStyle name="60% - Accent4 4 2" xfId="17218" xr:uid="{00000000-0005-0000-0000-00005E5D0000}"/>
    <cellStyle name="60% - Accent4 4 2 2" xfId="17219" xr:uid="{00000000-0005-0000-0000-00005F5D0000}"/>
    <cellStyle name="60% - Accent4 4 2 3" xfId="17220" xr:uid="{00000000-0005-0000-0000-0000605D0000}"/>
    <cellStyle name="60% - Accent4 4 2_43 Manuell" xfId="54986" xr:uid="{D1BB9DF4-32F1-4EC5-B527-9CBF74F58B61}"/>
    <cellStyle name="60% - Accent4 4 3" xfId="17221" xr:uid="{00000000-0005-0000-0000-0000625D0000}"/>
    <cellStyle name="60% - Accent4 4 3 2" xfId="17222" xr:uid="{00000000-0005-0000-0000-0000635D0000}"/>
    <cellStyle name="60% - Accent4 4 3 3" xfId="17223" xr:uid="{00000000-0005-0000-0000-0000645D0000}"/>
    <cellStyle name="60% - Accent4 4 3_43 Manuell" xfId="54987" xr:uid="{1F397D58-4675-40C1-8DD0-230EF8277CB9}"/>
    <cellStyle name="60% - Accent4 4 4" xfId="17224" xr:uid="{00000000-0005-0000-0000-0000665D0000}"/>
    <cellStyle name="60% - Accent4 4 4 2" xfId="17225" xr:uid="{00000000-0005-0000-0000-0000675D0000}"/>
    <cellStyle name="60% - Accent4 4 4 3" xfId="17226" xr:uid="{00000000-0005-0000-0000-0000685D0000}"/>
    <cellStyle name="60% - Accent4 4 4_43 Manuell" xfId="54988" xr:uid="{EE789B71-5358-440A-8091-DCF6CD1F9614}"/>
    <cellStyle name="60% - Accent4 4 5" xfId="17227" xr:uid="{00000000-0005-0000-0000-00006A5D0000}"/>
    <cellStyle name="60% - Accent4 4_43 Manuell" xfId="54989" xr:uid="{58B0C798-FDB3-48D9-98CD-A68CC6AF632D}"/>
    <cellStyle name="60% - Accent4 5" xfId="5564" xr:uid="{00000000-0005-0000-0000-00006C5D0000}"/>
    <cellStyle name="60% - Accent4 5 2" xfId="17228" xr:uid="{00000000-0005-0000-0000-00006D5D0000}"/>
    <cellStyle name="60% - Accent4 5 2 2" xfId="17229" xr:uid="{00000000-0005-0000-0000-00006E5D0000}"/>
    <cellStyle name="60% - Accent4 5 2 3" xfId="17230" xr:uid="{00000000-0005-0000-0000-00006F5D0000}"/>
    <cellStyle name="60% - Accent4 5 2_43 Manuell" xfId="54990" xr:uid="{27FB6B4A-405E-4E17-86F6-63FC38987131}"/>
    <cellStyle name="60% - Accent4 5 3" xfId="17231" xr:uid="{00000000-0005-0000-0000-0000715D0000}"/>
    <cellStyle name="60% - Accent4 5_43 Manuell" xfId="54991" xr:uid="{6BB66182-7A4F-489C-8487-C1FD5D9D8B82}"/>
    <cellStyle name="60% - Accent4 6" xfId="5565" xr:uid="{00000000-0005-0000-0000-0000735D0000}"/>
    <cellStyle name="60% - Accent4 6 2" xfId="17232" xr:uid="{00000000-0005-0000-0000-0000745D0000}"/>
    <cellStyle name="60% - Accent4 6 2 2" xfId="17233" xr:uid="{00000000-0005-0000-0000-0000755D0000}"/>
    <cellStyle name="60% - Accent4 6 2 3" xfId="17234" xr:uid="{00000000-0005-0000-0000-0000765D0000}"/>
    <cellStyle name="60% - Accent4 6 2_43 Manuell" xfId="54992" xr:uid="{27B6111D-EE2F-411F-839D-B4F307FFD34B}"/>
    <cellStyle name="60% - Accent4 6 3" xfId="17235" xr:uid="{00000000-0005-0000-0000-0000785D0000}"/>
    <cellStyle name="60% - Accent4 6_43 Manuell" xfId="54993" xr:uid="{3FA2EBF2-0A0C-4B6B-8F7F-DD061F643DE5}"/>
    <cellStyle name="60% - Accent4 7" xfId="5566" xr:uid="{00000000-0005-0000-0000-00007A5D0000}"/>
    <cellStyle name="60% - Accent4 7 2" xfId="17236" xr:uid="{00000000-0005-0000-0000-00007B5D0000}"/>
    <cellStyle name="60% - Accent4 7 2 2" xfId="17237" xr:uid="{00000000-0005-0000-0000-00007C5D0000}"/>
    <cellStyle name="60% - Accent4 7 2 3" xfId="17238" xr:uid="{00000000-0005-0000-0000-00007D5D0000}"/>
    <cellStyle name="60% - Accent4 7 2_43 Manuell" xfId="54994" xr:uid="{69BD8AAC-73AA-4AD3-A14D-A320CC68CD35}"/>
    <cellStyle name="60% - Accent4 7 3" xfId="17239" xr:uid="{00000000-0005-0000-0000-00007F5D0000}"/>
    <cellStyle name="60% - Accent4 7_43 Manuell" xfId="54995" xr:uid="{BDE34BC3-C0FC-487A-B538-452503CE9D8B}"/>
    <cellStyle name="60% - Accent4 8" xfId="5567" xr:uid="{00000000-0005-0000-0000-0000815D0000}"/>
    <cellStyle name="60% - Accent4 8 2" xfId="17240" xr:uid="{00000000-0005-0000-0000-0000825D0000}"/>
    <cellStyle name="60% - Accent4 8 2 2" xfId="17241" xr:uid="{00000000-0005-0000-0000-0000835D0000}"/>
    <cellStyle name="60% - Accent4 8 2 3" xfId="17242" xr:uid="{00000000-0005-0000-0000-0000845D0000}"/>
    <cellStyle name="60% - Accent4 8 2_43 Manuell" xfId="54996" xr:uid="{5F03B75B-85AE-48EE-AA4B-FA15E447F009}"/>
    <cellStyle name="60% - Accent4 8 3" xfId="17243" xr:uid="{00000000-0005-0000-0000-0000865D0000}"/>
    <cellStyle name="60% - Accent4 8_43 Manuell" xfId="54997" xr:uid="{C5EECF39-331B-4FD2-AFF7-998FD61E54E3}"/>
    <cellStyle name="60% - Accent4 9" xfId="5568" xr:uid="{00000000-0005-0000-0000-0000885D0000}"/>
    <cellStyle name="60% - Accent4 9 2" xfId="17244" xr:uid="{00000000-0005-0000-0000-0000895D0000}"/>
    <cellStyle name="60% - Accent4 9 2 2" xfId="17245" xr:uid="{00000000-0005-0000-0000-00008A5D0000}"/>
    <cellStyle name="60% - Accent4 9 2 3" xfId="17246" xr:uid="{00000000-0005-0000-0000-00008B5D0000}"/>
    <cellStyle name="60% - Accent4 9 2_43 Manuell" xfId="54998" xr:uid="{92474F5C-A249-4480-8ABC-0760F9810DC1}"/>
    <cellStyle name="60% - Accent4 9 3" xfId="17247" xr:uid="{00000000-0005-0000-0000-00008D5D0000}"/>
    <cellStyle name="60% - Accent4 9_43 Manuell" xfId="54999" xr:uid="{24793E6A-515B-4633-8578-334508838DBC}"/>
    <cellStyle name="60% - Accent4_4Q16" xfId="17248" xr:uid="{00000000-0005-0000-0000-00008F5D0000}"/>
    <cellStyle name="60% - Accent5" xfId="5569" xr:uid="{00000000-0005-0000-0000-0000905D0000}"/>
    <cellStyle name="60% - Accent5 10" xfId="5570" xr:uid="{00000000-0005-0000-0000-0000915D0000}"/>
    <cellStyle name="60% - Accent5 11" xfId="5571" xr:uid="{00000000-0005-0000-0000-0000925D0000}"/>
    <cellStyle name="60% - Accent5 2" xfId="5572" xr:uid="{00000000-0005-0000-0000-0000935D0000}"/>
    <cellStyle name="60% - Accent5 2 2" xfId="5573" xr:uid="{00000000-0005-0000-0000-0000945D0000}"/>
    <cellStyle name="60% - Accent5 2 2 2" xfId="17249" xr:uid="{00000000-0005-0000-0000-0000955D0000}"/>
    <cellStyle name="60% - Accent5 2 2 2 2" xfId="17250" xr:uid="{00000000-0005-0000-0000-0000965D0000}"/>
    <cellStyle name="60% - Accent5 2 2 2 3" xfId="17251" xr:uid="{00000000-0005-0000-0000-0000975D0000}"/>
    <cellStyle name="60% - Accent5 2 2 2_43 Manuell" xfId="55000" xr:uid="{E40401E4-A2B6-464A-9F4D-EC1D9A376BAD}"/>
    <cellStyle name="60% - Accent5 2 2 3" xfId="17252" xr:uid="{00000000-0005-0000-0000-0000995D0000}"/>
    <cellStyle name="60% - Accent5 2 2 3 2" xfId="17253" xr:uid="{00000000-0005-0000-0000-00009A5D0000}"/>
    <cellStyle name="60% - Accent5 2 2 3 3" xfId="17254" xr:uid="{00000000-0005-0000-0000-00009B5D0000}"/>
    <cellStyle name="60% - Accent5 2 2 3_43 Manuell" xfId="55001" xr:uid="{1833B6BC-DA01-47CB-A25F-8F9DDC9F388A}"/>
    <cellStyle name="60% - Accent5 2 2 4" xfId="17255" xr:uid="{00000000-0005-0000-0000-00009D5D0000}"/>
    <cellStyle name="60% - Accent5 2 2 4 2" xfId="17256" xr:uid="{00000000-0005-0000-0000-00009E5D0000}"/>
    <cellStyle name="60% - Accent5 2 2 4 3" xfId="17257" xr:uid="{00000000-0005-0000-0000-00009F5D0000}"/>
    <cellStyle name="60% - Accent5 2 2 4_43 Manuell" xfId="55002" xr:uid="{921B1805-2034-4E43-A9D3-CF53847AD242}"/>
    <cellStyle name="60% - Accent5 2 2 5" xfId="17258" xr:uid="{00000000-0005-0000-0000-0000A15D0000}"/>
    <cellStyle name="60% - Accent5 2 2 5 2" xfId="17259" xr:uid="{00000000-0005-0000-0000-0000A25D0000}"/>
    <cellStyle name="60% - Accent5 2 2 5 3" xfId="17260" xr:uid="{00000000-0005-0000-0000-0000A35D0000}"/>
    <cellStyle name="60% - Accent5 2 2 5_43 Manuell" xfId="55003" xr:uid="{73E9C277-6D5C-4205-82B9-912C8B292B67}"/>
    <cellStyle name="60% - Accent5 2 2 6" xfId="17261" xr:uid="{00000000-0005-0000-0000-0000A55D0000}"/>
    <cellStyle name="60% - Accent5 2 2 6 2" xfId="17262" xr:uid="{00000000-0005-0000-0000-0000A65D0000}"/>
    <cellStyle name="60% - Accent5 2 2 6 3" xfId="17263" xr:uid="{00000000-0005-0000-0000-0000A75D0000}"/>
    <cellStyle name="60% - Accent5 2 2 6_43 Manuell" xfId="55004" xr:uid="{DC718AC4-26A6-49A5-8316-C40E9F52C27D}"/>
    <cellStyle name="60% - Accent5 2 2 7" xfId="17264" xr:uid="{00000000-0005-0000-0000-0000A95D0000}"/>
    <cellStyle name="60% - Accent5 2 2 8" xfId="46170" xr:uid="{00000000-0005-0000-0000-0000AA5D0000}"/>
    <cellStyle name="60% - Accent5 2 2_43 Manuell" xfId="55005" xr:uid="{DCB7B924-8CF3-427B-AB66-CB717856264C}"/>
    <cellStyle name="60% - Accent5 2 3" xfId="17265" xr:uid="{00000000-0005-0000-0000-0000AC5D0000}"/>
    <cellStyle name="60% - Accent5 2 3 2" xfId="17266" xr:uid="{00000000-0005-0000-0000-0000AD5D0000}"/>
    <cellStyle name="60% - Accent5 2 3 3" xfId="17267" xr:uid="{00000000-0005-0000-0000-0000AE5D0000}"/>
    <cellStyle name="60% - Accent5 2 3_43 Manuell" xfId="55006" xr:uid="{05F66D6F-EB44-4A00-ACFD-BB26CFE792A3}"/>
    <cellStyle name="60% - Accent5 2 4" xfId="17268" xr:uid="{00000000-0005-0000-0000-0000B05D0000}"/>
    <cellStyle name="60% - Accent5 2 4 2" xfId="17269" xr:uid="{00000000-0005-0000-0000-0000B15D0000}"/>
    <cellStyle name="60% - Accent5 2 4 3" xfId="17270" xr:uid="{00000000-0005-0000-0000-0000B25D0000}"/>
    <cellStyle name="60% - Accent5 2 4_43 Manuell" xfId="55007" xr:uid="{121CF064-A687-4362-B803-926C732D1B12}"/>
    <cellStyle name="60% - Accent5 2 5" xfId="17271" xr:uid="{00000000-0005-0000-0000-0000B45D0000}"/>
    <cellStyle name="60% - Accent5 2 5 2" xfId="17272" xr:uid="{00000000-0005-0000-0000-0000B55D0000}"/>
    <cellStyle name="60% - Accent5 2 5 3" xfId="17273" xr:uid="{00000000-0005-0000-0000-0000B65D0000}"/>
    <cellStyle name="60% - Accent5 2 5_43 Manuell" xfId="55008" xr:uid="{527C0EEF-10A9-4B7D-AAF5-A58B28636965}"/>
    <cellStyle name="60% - Accent5 2 6" xfId="17274" xr:uid="{00000000-0005-0000-0000-0000B85D0000}"/>
    <cellStyle name="60% - Accent5 2 6 2" xfId="17275" xr:uid="{00000000-0005-0000-0000-0000B95D0000}"/>
    <cellStyle name="60% - Accent5 2 6 3" xfId="17276" xr:uid="{00000000-0005-0000-0000-0000BA5D0000}"/>
    <cellStyle name="60% - Accent5 2 6_43 Manuell" xfId="55009" xr:uid="{AF202207-58F6-40B7-82F7-7759A0297B43}"/>
    <cellStyle name="60% - Accent5 2 7" xfId="17277" xr:uid="{00000000-0005-0000-0000-0000BC5D0000}"/>
    <cellStyle name="60% - Accent5 2 7 2" xfId="17278" xr:uid="{00000000-0005-0000-0000-0000BD5D0000}"/>
    <cellStyle name="60% - Accent5 2 7 3" xfId="17279" xr:uid="{00000000-0005-0000-0000-0000BE5D0000}"/>
    <cellStyle name="60% - Accent5 2 7_43 Manuell" xfId="55010" xr:uid="{7D8534AC-873D-4508-9A7D-1C134FF07592}"/>
    <cellStyle name="60% - Accent5 2 8" xfId="17280" xr:uid="{00000000-0005-0000-0000-0000C05D0000}"/>
    <cellStyle name="60% - Accent5 2 9" xfId="46171" xr:uid="{00000000-0005-0000-0000-0000C15D0000}"/>
    <cellStyle name="60% - Accent5 2_4 manuell" xfId="53933" xr:uid="{B1064026-8232-400C-B0AC-9B481E3AF955}"/>
    <cellStyle name="60% - Accent5 3" xfId="5574" xr:uid="{00000000-0005-0000-0000-0000C35D0000}"/>
    <cellStyle name="60% - Accent5 3 2" xfId="17281" xr:uid="{00000000-0005-0000-0000-0000C45D0000}"/>
    <cellStyle name="60% - Accent5 3 2 2" xfId="17282" xr:uid="{00000000-0005-0000-0000-0000C55D0000}"/>
    <cellStyle name="60% - Accent5 3 2 3" xfId="17283" xr:uid="{00000000-0005-0000-0000-0000C65D0000}"/>
    <cellStyle name="60% - Accent5 3 2_43 Manuell" xfId="55011" xr:uid="{A83D6D97-4702-4D73-9350-9BC627B4AB32}"/>
    <cellStyle name="60% - Accent5 3 3" xfId="17284" xr:uid="{00000000-0005-0000-0000-0000C85D0000}"/>
    <cellStyle name="60% - Accent5 3 4" xfId="46172" xr:uid="{00000000-0005-0000-0000-0000C95D0000}"/>
    <cellStyle name="60% - Accent5 3_4 manuell" xfId="53934" xr:uid="{E4EEFCDE-6F25-4E3A-8E5F-C531A74D1330}"/>
    <cellStyle name="60% - Accent5 4" xfId="5575" xr:uid="{00000000-0005-0000-0000-0000CB5D0000}"/>
    <cellStyle name="60% - Accent5 4 2" xfId="17285" xr:uid="{00000000-0005-0000-0000-0000CC5D0000}"/>
    <cellStyle name="60% - Accent5 4 2 2" xfId="17286" xr:uid="{00000000-0005-0000-0000-0000CD5D0000}"/>
    <cellStyle name="60% - Accent5 4 2 3" xfId="17287" xr:uid="{00000000-0005-0000-0000-0000CE5D0000}"/>
    <cellStyle name="60% - Accent5 4 2_43 Manuell" xfId="55012" xr:uid="{E39316DD-7B7E-4A8D-954E-A43AF9A6B1A9}"/>
    <cellStyle name="60% - Accent5 4 3" xfId="17288" xr:uid="{00000000-0005-0000-0000-0000D05D0000}"/>
    <cellStyle name="60% - Accent5 4 3 2" xfId="17289" xr:uid="{00000000-0005-0000-0000-0000D15D0000}"/>
    <cellStyle name="60% - Accent5 4 3 3" xfId="17290" xr:uid="{00000000-0005-0000-0000-0000D25D0000}"/>
    <cellStyle name="60% - Accent5 4 3_43 Manuell" xfId="55013" xr:uid="{3D3D29F6-D358-410E-81F0-5578DE9F8B3F}"/>
    <cellStyle name="60% - Accent5 4 4" xfId="17291" xr:uid="{00000000-0005-0000-0000-0000D45D0000}"/>
    <cellStyle name="60% - Accent5 4 4 2" xfId="17292" xr:uid="{00000000-0005-0000-0000-0000D55D0000}"/>
    <cellStyle name="60% - Accent5 4 4 3" xfId="17293" xr:uid="{00000000-0005-0000-0000-0000D65D0000}"/>
    <cellStyle name="60% - Accent5 4 4_43 Manuell" xfId="55014" xr:uid="{FB1DB409-9B3B-4F7A-BF0D-3B3381581A98}"/>
    <cellStyle name="60% - Accent5 4 5" xfId="17294" xr:uid="{00000000-0005-0000-0000-0000D85D0000}"/>
    <cellStyle name="60% - Accent5 4_43 Manuell" xfId="55015" xr:uid="{E2012096-EFE4-45B1-B592-5ABD172EA00E}"/>
    <cellStyle name="60% - Accent5 5" xfId="5576" xr:uid="{00000000-0005-0000-0000-0000DA5D0000}"/>
    <cellStyle name="60% - Accent5 5 2" xfId="17295" xr:uid="{00000000-0005-0000-0000-0000DB5D0000}"/>
    <cellStyle name="60% - Accent5 5 2 2" xfId="17296" xr:uid="{00000000-0005-0000-0000-0000DC5D0000}"/>
    <cellStyle name="60% - Accent5 5 2 3" xfId="17297" xr:uid="{00000000-0005-0000-0000-0000DD5D0000}"/>
    <cellStyle name="60% - Accent5 5 2_43 Manuell" xfId="55016" xr:uid="{77FAAD87-F6F3-4FAC-9670-41A60FDFC13C}"/>
    <cellStyle name="60% - Accent5 5 3" xfId="17298" xr:uid="{00000000-0005-0000-0000-0000DF5D0000}"/>
    <cellStyle name="60% - Accent5 5_43 Manuell" xfId="55017" xr:uid="{3BEB061D-42ED-4A68-AF44-5801383FAA56}"/>
    <cellStyle name="60% - Accent5 6" xfId="5577" xr:uid="{00000000-0005-0000-0000-0000E15D0000}"/>
    <cellStyle name="60% - Accent5 6 2" xfId="17299" xr:uid="{00000000-0005-0000-0000-0000E25D0000}"/>
    <cellStyle name="60% - Accent5 6 2 2" xfId="17300" xr:uid="{00000000-0005-0000-0000-0000E35D0000}"/>
    <cellStyle name="60% - Accent5 6 2 3" xfId="17301" xr:uid="{00000000-0005-0000-0000-0000E45D0000}"/>
    <cellStyle name="60% - Accent5 6 2_43 Manuell" xfId="55018" xr:uid="{1F3CB4C2-D01C-48D4-97D1-149EAD630476}"/>
    <cellStyle name="60% - Accent5 6 3" xfId="17302" xr:uid="{00000000-0005-0000-0000-0000E65D0000}"/>
    <cellStyle name="60% - Accent5 6_43 Manuell" xfId="55019" xr:uid="{D9F78F33-844C-4431-917C-0A948184CB4B}"/>
    <cellStyle name="60% - Accent5 7" xfId="5578" xr:uid="{00000000-0005-0000-0000-0000E85D0000}"/>
    <cellStyle name="60% - Accent5 7 2" xfId="17303" xr:uid="{00000000-0005-0000-0000-0000E95D0000}"/>
    <cellStyle name="60% - Accent5 7_43 Manuell" xfId="55020" xr:uid="{823B1AEE-C9D1-447E-A25E-9474E3605386}"/>
    <cellStyle name="60% - Accent5 8" xfId="5579" xr:uid="{00000000-0005-0000-0000-0000EB5D0000}"/>
    <cellStyle name="60% - Accent5 8 2" xfId="17304" xr:uid="{00000000-0005-0000-0000-0000EC5D0000}"/>
    <cellStyle name="60% - Accent5 8_43 Manuell" xfId="55021" xr:uid="{87BB4927-882D-4EBB-83CA-A33312387970}"/>
    <cellStyle name="60% - Accent5 9" xfId="5580" xr:uid="{00000000-0005-0000-0000-0000EE5D0000}"/>
    <cellStyle name="60% - Accent5 9 2" xfId="17305" xr:uid="{00000000-0005-0000-0000-0000EF5D0000}"/>
    <cellStyle name="60% - Accent5 9_43 Manuell" xfId="55022" xr:uid="{3F149ADD-022E-4374-B63F-C0AB67AE6243}"/>
    <cellStyle name="60% - Accent5_4Q16" xfId="17306" xr:uid="{00000000-0005-0000-0000-0000F15D0000}"/>
    <cellStyle name="60% - Accent6" xfId="5581" xr:uid="{00000000-0005-0000-0000-0000F25D0000}"/>
    <cellStyle name="60% - Accent6 10" xfId="5582" xr:uid="{00000000-0005-0000-0000-0000F35D0000}"/>
    <cellStyle name="60% - Accent6 10 2" xfId="17307" xr:uid="{00000000-0005-0000-0000-0000F45D0000}"/>
    <cellStyle name="60% - Accent6 10 3" xfId="17308" xr:uid="{00000000-0005-0000-0000-0000F55D0000}"/>
    <cellStyle name="60% - Accent6 10_43 Manuell" xfId="55023" xr:uid="{11071C83-88E1-46DF-98C3-AAD09C86E9B7}"/>
    <cellStyle name="60% - Accent6 11" xfId="5583" xr:uid="{00000000-0005-0000-0000-0000F75D0000}"/>
    <cellStyle name="60% - Accent6 11 2" xfId="17309" xr:uid="{00000000-0005-0000-0000-0000F85D0000}"/>
    <cellStyle name="60% - Accent6 11 3" xfId="17310" xr:uid="{00000000-0005-0000-0000-0000F95D0000}"/>
    <cellStyle name="60% - Accent6 11_43 Manuell" xfId="55024" xr:uid="{26BC5B5D-E7A7-4E6F-BA99-3C321DF3C096}"/>
    <cellStyle name="60% - Accent6 12" xfId="17311" xr:uid="{00000000-0005-0000-0000-0000FB5D0000}"/>
    <cellStyle name="60% - Accent6 12 2" xfId="17312" xr:uid="{00000000-0005-0000-0000-0000FC5D0000}"/>
    <cellStyle name="60% - Accent6 12 3" xfId="17313" xr:uid="{00000000-0005-0000-0000-0000FD5D0000}"/>
    <cellStyle name="60% - Accent6 12_43 Manuell" xfId="55025" xr:uid="{74870FC8-363D-4822-A139-D2BBCB612CC4}"/>
    <cellStyle name="60% - Accent6 13" xfId="17314" xr:uid="{00000000-0005-0000-0000-0000FF5D0000}"/>
    <cellStyle name="60% - Accent6 13 2" xfId="17315" xr:uid="{00000000-0005-0000-0000-0000005E0000}"/>
    <cellStyle name="60% - Accent6 13 3" xfId="17316" xr:uid="{00000000-0005-0000-0000-0000015E0000}"/>
    <cellStyle name="60% - Accent6 13_43 Manuell" xfId="55026" xr:uid="{2DF796E4-BB6E-44A2-BBDE-B8C7A69FD20E}"/>
    <cellStyle name="60% - Accent6 14" xfId="38369" xr:uid="{00000000-0005-0000-0000-0000035E0000}"/>
    <cellStyle name="60% - Accent6 15" xfId="46173" xr:uid="{00000000-0005-0000-0000-0000045E0000}"/>
    <cellStyle name="60% - Accent6 16" xfId="46174" xr:uid="{00000000-0005-0000-0000-0000055E0000}"/>
    <cellStyle name="60% - Accent6 2" xfId="5584" xr:uid="{00000000-0005-0000-0000-0000065E0000}"/>
    <cellStyle name="60% - Accent6 2 2" xfId="5585" xr:uid="{00000000-0005-0000-0000-0000075E0000}"/>
    <cellStyle name="60% - Accent6 2 2 2" xfId="17317" xr:uid="{00000000-0005-0000-0000-0000085E0000}"/>
    <cellStyle name="60% - Accent6 2 2 2 2" xfId="17318" xr:uid="{00000000-0005-0000-0000-0000095E0000}"/>
    <cellStyle name="60% - Accent6 2 2 2 3" xfId="17319" xr:uid="{00000000-0005-0000-0000-00000A5E0000}"/>
    <cellStyle name="60% - Accent6 2 2 2_43 Manuell" xfId="55027" xr:uid="{8B2490A1-10F0-4ABD-A00A-6EE849127300}"/>
    <cellStyle name="60% - Accent6 2 2 3" xfId="17320" xr:uid="{00000000-0005-0000-0000-00000C5E0000}"/>
    <cellStyle name="60% - Accent6 2 2 3 2" xfId="17321" xr:uid="{00000000-0005-0000-0000-00000D5E0000}"/>
    <cellStyle name="60% - Accent6 2 2 3 3" xfId="17322" xr:uid="{00000000-0005-0000-0000-00000E5E0000}"/>
    <cellStyle name="60% - Accent6 2 2 3_43 Manuell" xfId="55028" xr:uid="{EF459D07-D415-4F1A-BA9C-39434861D12B}"/>
    <cellStyle name="60% - Accent6 2 2 4" xfId="17323" xr:uid="{00000000-0005-0000-0000-0000105E0000}"/>
    <cellStyle name="60% - Accent6 2 2 4 2" xfId="17324" xr:uid="{00000000-0005-0000-0000-0000115E0000}"/>
    <cellStyle name="60% - Accent6 2 2 4 3" xfId="17325" xr:uid="{00000000-0005-0000-0000-0000125E0000}"/>
    <cellStyle name="60% - Accent6 2 2 4_43 Manuell" xfId="55029" xr:uid="{7E1DC3A3-4E9A-4697-9849-FD595E4C1CDB}"/>
    <cellStyle name="60% - Accent6 2 2 5" xfId="17326" xr:uid="{00000000-0005-0000-0000-0000145E0000}"/>
    <cellStyle name="60% - Accent6 2 2 5 2" xfId="17327" xr:uid="{00000000-0005-0000-0000-0000155E0000}"/>
    <cellStyle name="60% - Accent6 2 2 5 3" xfId="17328" xr:uid="{00000000-0005-0000-0000-0000165E0000}"/>
    <cellStyle name="60% - Accent6 2 2 5_43 Manuell" xfId="55030" xr:uid="{150BFE40-63C4-4C2D-9C4C-945006D9FEDD}"/>
    <cellStyle name="60% - Accent6 2 2 6" xfId="17329" xr:uid="{00000000-0005-0000-0000-0000185E0000}"/>
    <cellStyle name="60% - Accent6 2 2 6 2" xfId="17330" xr:uid="{00000000-0005-0000-0000-0000195E0000}"/>
    <cellStyle name="60% - Accent6 2 2 6 3" xfId="17331" xr:uid="{00000000-0005-0000-0000-00001A5E0000}"/>
    <cellStyle name="60% - Accent6 2 2 6_43 Manuell" xfId="55031" xr:uid="{0147E620-9A7B-47B0-84BE-5C715D616F46}"/>
    <cellStyle name="60% - Accent6 2 2 7" xfId="17332" xr:uid="{00000000-0005-0000-0000-00001C5E0000}"/>
    <cellStyle name="60% - Accent6 2 2 8" xfId="46175" xr:uid="{00000000-0005-0000-0000-00001D5E0000}"/>
    <cellStyle name="60% - Accent6 2 2_43 Manuell" xfId="55032" xr:uid="{B492F3BD-02C9-4040-9EDA-9394B63AE3DA}"/>
    <cellStyle name="60% - Accent6 2 3" xfId="17333" xr:uid="{00000000-0005-0000-0000-00001F5E0000}"/>
    <cellStyle name="60% - Accent6 2 3 2" xfId="17334" xr:uid="{00000000-0005-0000-0000-0000205E0000}"/>
    <cellStyle name="60% - Accent6 2 3 2 2" xfId="17335" xr:uid="{00000000-0005-0000-0000-0000215E0000}"/>
    <cellStyle name="60% - Accent6 2 3 2 3" xfId="17336" xr:uid="{00000000-0005-0000-0000-0000225E0000}"/>
    <cellStyle name="60% - Accent6 2 3 2 4" xfId="46176" xr:uid="{00000000-0005-0000-0000-0000235E0000}"/>
    <cellStyle name="60% - Accent6 2 3 2_43 Manuell" xfId="55033" xr:uid="{D37233CC-E6A1-456C-B267-507590302D63}"/>
    <cellStyle name="60% - Accent6 2 3 3" xfId="17337" xr:uid="{00000000-0005-0000-0000-0000255E0000}"/>
    <cellStyle name="60% - Accent6 2 3 3 2" xfId="46177" xr:uid="{00000000-0005-0000-0000-0000265E0000}"/>
    <cellStyle name="60% - Accent6 2 3 4" xfId="17338" xr:uid="{00000000-0005-0000-0000-0000275E0000}"/>
    <cellStyle name="60% - Accent6 2 3 4 2" xfId="46178" xr:uid="{00000000-0005-0000-0000-0000285E0000}"/>
    <cellStyle name="60% - Accent6 2 3 5" xfId="46179" xr:uid="{00000000-0005-0000-0000-0000295E0000}"/>
    <cellStyle name="60% - Accent6 2 3 6" xfId="46180" xr:uid="{00000000-0005-0000-0000-00002A5E0000}"/>
    <cellStyle name="60% - Accent6 2 3_43 Manuell" xfId="55034" xr:uid="{F5CA44EE-4548-459F-905B-10525F378BF4}"/>
    <cellStyle name="60% - Accent6 2 4" xfId="17339" xr:uid="{00000000-0005-0000-0000-00002C5E0000}"/>
    <cellStyle name="60% - Accent6 2 4 2" xfId="17340" xr:uid="{00000000-0005-0000-0000-00002D5E0000}"/>
    <cellStyle name="60% - Accent6 2 4 3" xfId="17341" xr:uid="{00000000-0005-0000-0000-00002E5E0000}"/>
    <cellStyle name="60% - Accent6 2 4 4" xfId="46181" xr:uid="{00000000-0005-0000-0000-00002F5E0000}"/>
    <cellStyle name="60% - Accent6 2 4_43 Manuell" xfId="55035" xr:uid="{82E92145-AD49-4D29-81AA-306D845ADB3E}"/>
    <cellStyle name="60% - Accent6 2 5" xfId="17342" xr:uid="{00000000-0005-0000-0000-0000315E0000}"/>
    <cellStyle name="60% - Accent6 2 5 2" xfId="17343" xr:uid="{00000000-0005-0000-0000-0000325E0000}"/>
    <cellStyle name="60% - Accent6 2 5 3" xfId="17344" xr:uid="{00000000-0005-0000-0000-0000335E0000}"/>
    <cellStyle name="60% - Accent6 2 5_43 Manuell" xfId="55036" xr:uid="{90102E8A-50DC-459E-82FD-6FECAE1420E7}"/>
    <cellStyle name="60% - Accent6 2 6" xfId="17345" xr:uid="{00000000-0005-0000-0000-0000355E0000}"/>
    <cellStyle name="60% - Accent6 2 6 2" xfId="17346" xr:uid="{00000000-0005-0000-0000-0000365E0000}"/>
    <cellStyle name="60% - Accent6 2 6 3" xfId="17347" xr:uid="{00000000-0005-0000-0000-0000375E0000}"/>
    <cellStyle name="60% - Accent6 2 6_43 Manuell" xfId="55037" xr:uid="{E4BDFC6F-5E59-42D0-997A-D5EF28D3279D}"/>
    <cellStyle name="60% - Accent6 2 7" xfId="17348" xr:uid="{00000000-0005-0000-0000-0000395E0000}"/>
    <cellStyle name="60% - Accent6 2 7 2" xfId="17349" xr:uid="{00000000-0005-0000-0000-00003A5E0000}"/>
    <cellStyle name="60% - Accent6 2 7 3" xfId="17350" xr:uid="{00000000-0005-0000-0000-00003B5E0000}"/>
    <cellStyle name="60% - Accent6 2 7_43 Manuell" xfId="55038" xr:uid="{FFF133ED-2370-4757-827D-A3A289FBF636}"/>
    <cellStyle name="60% - Accent6 2 8" xfId="17351" xr:uid="{00000000-0005-0000-0000-00003D5E0000}"/>
    <cellStyle name="60% - Accent6 2 9" xfId="46182" xr:uid="{00000000-0005-0000-0000-00003E5E0000}"/>
    <cellStyle name="60% - Accent6 2_4 manuell" xfId="53935" xr:uid="{66926E78-507E-455D-841B-FF220FF496E2}"/>
    <cellStyle name="60% - Accent6 3" xfId="5586" xr:uid="{00000000-0005-0000-0000-0000405E0000}"/>
    <cellStyle name="60% - Accent6 3 2" xfId="17352" xr:uid="{00000000-0005-0000-0000-0000415E0000}"/>
    <cellStyle name="60% - Accent6 3 2 2" xfId="17353" xr:uid="{00000000-0005-0000-0000-0000425E0000}"/>
    <cellStyle name="60% - Accent6 3 2 3" xfId="17354" xr:uid="{00000000-0005-0000-0000-0000435E0000}"/>
    <cellStyle name="60% - Accent6 3 2_43 Manuell" xfId="55039" xr:uid="{4EAFB898-F1BC-4695-A554-573DA492E148}"/>
    <cellStyle name="60% - Accent6 3 3" xfId="17355" xr:uid="{00000000-0005-0000-0000-0000455E0000}"/>
    <cellStyle name="60% - Accent6 3 4" xfId="46183" xr:uid="{00000000-0005-0000-0000-0000465E0000}"/>
    <cellStyle name="60% - Accent6 3_4 manuell" xfId="53936" xr:uid="{C5BEFB7A-505F-4119-BF22-A791D6FA9063}"/>
    <cellStyle name="60% - Accent6 4" xfId="5587" xr:uid="{00000000-0005-0000-0000-0000485E0000}"/>
    <cellStyle name="60% - Accent6 4 2" xfId="17356" xr:uid="{00000000-0005-0000-0000-0000495E0000}"/>
    <cellStyle name="60% - Accent6 4 2 2" xfId="17357" xr:uid="{00000000-0005-0000-0000-00004A5E0000}"/>
    <cellStyle name="60% - Accent6 4 2 3" xfId="17358" xr:uid="{00000000-0005-0000-0000-00004B5E0000}"/>
    <cellStyle name="60% - Accent6 4 2_43 Manuell" xfId="55040" xr:uid="{2A92B3E0-BB1C-4972-B67B-BF6381B3BF88}"/>
    <cellStyle name="60% - Accent6 4 3" xfId="17359" xr:uid="{00000000-0005-0000-0000-00004D5E0000}"/>
    <cellStyle name="60% - Accent6 4 3 2" xfId="17360" xr:uid="{00000000-0005-0000-0000-00004E5E0000}"/>
    <cellStyle name="60% - Accent6 4 3 3" xfId="17361" xr:uid="{00000000-0005-0000-0000-00004F5E0000}"/>
    <cellStyle name="60% - Accent6 4 3_43 Manuell" xfId="55041" xr:uid="{9575A5CE-F18C-4778-8CA5-CD643A691E00}"/>
    <cellStyle name="60% - Accent6 4 4" xfId="17362" xr:uid="{00000000-0005-0000-0000-0000515E0000}"/>
    <cellStyle name="60% - Accent6 4 4 2" xfId="17363" xr:uid="{00000000-0005-0000-0000-0000525E0000}"/>
    <cellStyle name="60% - Accent6 4 4 3" xfId="17364" xr:uid="{00000000-0005-0000-0000-0000535E0000}"/>
    <cellStyle name="60% - Accent6 4 4_43 Manuell" xfId="55042" xr:uid="{3357B075-9FAD-4BA9-94F4-E7CD58390247}"/>
    <cellStyle name="60% - Accent6 4 5" xfId="17365" xr:uid="{00000000-0005-0000-0000-0000555E0000}"/>
    <cellStyle name="60% - Accent6 4_43 Manuell" xfId="55043" xr:uid="{60805C29-3FA7-4428-9525-2467B68FE7A9}"/>
    <cellStyle name="60% - Accent6 5" xfId="5588" xr:uid="{00000000-0005-0000-0000-0000575E0000}"/>
    <cellStyle name="60% - Accent6 5 2" xfId="17366" xr:uid="{00000000-0005-0000-0000-0000585E0000}"/>
    <cellStyle name="60% - Accent6 5 2 2" xfId="17367" xr:uid="{00000000-0005-0000-0000-0000595E0000}"/>
    <cellStyle name="60% - Accent6 5 2 3" xfId="17368" xr:uid="{00000000-0005-0000-0000-00005A5E0000}"/>
    <cellStyle name="60% - Accent6 5 2_43 Manuell" xfId="55044" xr:uid="{15F64739-3382-4367-AD8E-09813221E8CE}"/>
    <cellStyle name="60% - Accent6 5 3" xfId="17369" xr:uid="{00000000-0005-0000-0000-00005C5E0000}"/>
    <cellStyle name="60% - Accent6 5_43 Manuell" xfId="55045" xr:uid="{FF878188-B01C-4DE3-AA8C-8E1107A82953}"/>
    <cellStyle name="60% - Accent6 6" xfId="5589" xr:uid="{00000000-0005-0000-0000-00005E5E0000}"/>
    <cellStyle name="60% - Accent6 6 2" xfId="17370" xr:uid="{00000000-0005-0000-0000-00005F5E0000}"/>
    <cellStyle name="60% - Accent6 6 2 2" xfId="17371" xr:uid="{00000000-0005-0000-0000-0000605E0000}"/>
    <cellStyle name="60% - Accent6 6 2 3" xfId="17372" xr:uid="{00000000-0005-0000-0000-0000615E0000}"/>
    <cellStyle name="60% - Accent6 6 2_43 Manuell" xfId="55046" xr:uid="{4F4A4BFC-9E14-47DD-A89A-2DDF2BD94BE7}"/>
    <cellStyle name="60% - Accent6 6 3" xfId="17373" xr:uid="{00000000-0005-0000-0000-0000635E0000}"/>
    <cellStyle name="60% - Accent6 6_43 Manuell" xfId="55047" xr:uid="{881D231E-CC43-4B8A-B484-EB13737611A7}"/>
    <cellStyle name="60% - Accent6 7" xfId="5590" xr:uid="{00000000-0005-0000-0000-0000655E0000}"/>
    <cellStyle name="60% - Accent6 7 2" xfId="17374" xr:uid="{00000000-0005-0000-0000-0000665E0000}"/>
    <cellStyle name="60% - Accent6 7 2 2" xfId="17375" xr:uid="{00000000-0005-0000-0000-0000675E0000}"/>
    <cellStyle name="60% - Accent6 7 2 3" xfId="17376" xr:uid="{00000000-0005-0000-0000-0000685E0000}"/>
    <cellStyle name="60% - Accent6 7 2_43 Manuell" xfId="55048" xr:uid="{CFE05D78-F835-4230-84C9-E4F5287A2D2A}"/>
    <cellStyle name="60% - Accent6 7 3" xfId="17377" xr:uid="{00000000-0005-0000-0000-00006A5E0000}"/>
    <cellStyle name="60% - Accent6 7_43 Manuell" xfId="55049" xr:uid="{3078AFEF-1DE7-4A31-A0AC-7F8173315401}"/>
    <cellStyle name="60% - Accent6 8" xfId="5591" xr:uid="{00000000-0005-0000-0000-00006C5E0000}"/>
    <cellStyle name="60% - Accent6 8 2" xfId="17378" xr:uid="{00000000-0005-0000-0000-00006D5E0000}"/>
    <cellStyle name="60% - Accent6 8 2 2" xfId="17379" xr:uid="{00000000-0005-0000-0000-00006E5E0000}"/>
    <cellStyle name="60% - Accent6 8 2 3" xfId="17380" xr:uid="{00000000-0005-0000-0000-00006F5E0000}"/>
    <cellStyle name="60% - Accent6 8 2_43 Manuell" xfId="55050" xr:uid="{3CECD436-6F33-48AE-8B71-921205471773}"/>
    <cellStyle name="60% - Accent6 8 3" xfId="17381" xr:uid="{00000000-0005-0000-0000-0000715E0000}"/>
    <cellStyle name="60% - Accent6 8_43 Manuell" xfId="55051" xr:uid="{CA2CEC57-EAE6-4796-A9DE-E6C840076C62}"/>
    <cellStyle name="60% - Accent6 9" xfId="5592" xr:uid="{00000000-0005-0000-0000-0000735E0000}"/>
    <cellStyle name="60% - Accent6 9 2" xfId="17382" xr:uid="{00000000-0005-0000-0000-0000745E0000}"/>
    <cellStyle name="60% - Accent6 9 2 2" xfId="17383" xr:uid="{00000000-0005-0000-0000-0000755E0000}"/>
    <cellStyle name="60% - Accent6 9 2 3" xfId="17384" xr:uid="{00000000-0005-0000-0000-0000765E0000}"/>
    <cellStyle name="60% - Accent6 9 2_43 Manuell" xfId="55052" xr:uid="{29F56E2E-EB83-4FE0-B55F-835099DADA14}"/>
    <cellStyle name="60% - Accent6 9 3" xfId="17385" xr:uid="{00000000-0005-0000-0000-0000785E0000}"/>
    <cellStyle name="60% - Accent6 9_43 Manuell" xfId="55053" xr:uid="{E6B62722-B48C-4727-A41A-B7855867AB8B}"/>
    <cellStyle name="60% - Accent6_4Q16" xfId="17386" xr:uid="{00000000-0005-0000-0000-00007A5E0000}"/>
    <cellStyle name="60% - akcent 1" xfId="17387" xr:uid="{00000000-0005-0000-0000-00007B5E0000}"/>
    <cellStyle name="60% - akcent 1 2" xfId="17388" xr:uid="{00000000-0005-0000-0000-00007C5E0000}"/>
    <cellStyle name="60% - akcent 1 3" xfId="17389" xr:uid="{00000000-0005-0000-0000-00007D5E0000}"/>
    <cellStyle name="60% - akcent 1_43 Manuell" xfId="55054" xr:uid="{3C9D257F-6DF7-4BFC-8668-FFD3B276D954}"/>
    <cellStyle name="60% - akcent 2" xfId="17390" xr:uid="{00000000-0005-0000-0000-00007F5E0000}"/>
    <cellStyle name="60% - akcent 2 2" xfId="17391" xr:uid="{00000000-0005-0000-0000-0000805E0000}"/>
    <cellStyle name="60% - akcent 2 3" xfId="17392" xr:uid="{00000000-0005-0000-0000-0000815E0000}"/>
    <cellStyle name="60% - akcent 2_43 Manuell" xfId="55055" xr:uid="{1AD1D72C-2C89-4EAC-854D-C51E3C5F6F8B}"/>
    <cellStyle name="60% - akcent 3" xfId="17393" xr:uid="{00000000-0005-0000-0000-0000835E0000}"/>
    <cellStyle name="60% - akcent 3 2" xfId="17394" xr:uid="{00000000-0005-0000-0000-0000845E0000}"/>
    <cellStyle name="60% - akcent 3 3" xfId="17395" xr:uid="{00000000-0005-0000-0000-0000855E0000}"/>
    <cellStyle name="60% - akcent 3_43 Manuell" xfId="55056" xr:uid="{800DBD3C-DD16-4345-9E29-70C4F5560B3B}"/>
    <cellStyle name="60% - akcent 4" xfId="17396" xr:uid="{00000000-0005-0000-0000-0000875E0000}"/>
    <cellStyle name="60% - akcent 4 2" xfId="17397" xr:uid="{00000000-0005-0000-0000-0000885E0000}"/>
    <cellStyle name="60% - akcent 4 3" xfId="17398" xr:uid="{00000000-0005-0000-0000-0000895E0000}"/>
    <cellStyle name="60% - akcent 4_43 Manuell" xfId="55057" xr:uid="{B5D4D32E-1656-4BC5-AD6F-D1FB58069738}"/>
    <cellStyle name="60% - akcent 5" xfId="17399" xr:uid="{00000000-0005-0000-0000-00008B5E0000}"/>
    <cellStyle name="60% - akcent 5 2" xfId="17400" xr:uid="{00000000-0005-0000-0000-00008C5E0000}"/>
    <cellStyle name="60% - akcent 5 3" xfId="17401" xr:uid="{00000000-0005-0000-0000-00008D5E0000}"/>
    <cellStyle name="60% - akcent 5_43 Manuell" xfId="55058" xr:uid="{4A3A31A5-DB2F-4D01-8250-D8E849664796}"/>
    <cellStyle name="60% - akcent 6" xfId="17402" xr:uid="{00000000-0005-0000-0000-00008F5E0000}"/>
    <cellStyle name="60% - akcent 6 2" xfId="17403" xr:uid="{00000000-0005-0000-0000-0000905E0000}"/>
    <cellStyle name="60% - akcent 6 3" xfId="17404" xr:uid="{00000000-0005-0000-0000-0000915E0000}"/>
    <cellStyle name="60% - akcent 6_43 Manuell" xfId="55059" xr:uid="{D315879F-7749-494C-A479-817D3BBC7ED4}"/>
    <cellStyle name="60% - Énfasis1" xfId="5593" xr:uid="{00000000-0005-0000-0000-0000935E0000}"/>
    <cellStyle name="60% - Énfasis1 2" xfId="17405" xr:uid="{00000000-0005-0000-0000-0000945E0000}"/>
    <cellStyle name="60% - Énfasis1 3" xfId="46184" xr:uid="{00000000-0005-0000-0000-0000955E0000}"/>
    <cellStyle name="60% - Énfasis1_4 manuell" xfId="53937" xr:uid="{9F6DE8BB-4F23-4E90-95BE-51C1385A0F23}"/>
    <cellStyle name="60% - Énfasis2" xfId="5594" xr:uid="{00000000-0005-0000-0000-0000975E0000}"/>
    <cellStyle name="60% - Énfasis2 2" xfId="17406" xr:uid="{00000000-0005-0000-0000-0000985E0000}"/>
    <cellStyle name="60% - Énfasis2 3" xfId="46185" xr:uid="{00000000-0005-0000-0000-0000995E0000}"/>
    <cellStyle name="60% - Énfasis2_4 manuell" xfId="53938" xr:uid="{E917F0F2-CFF8-4A87-842A-871B6B5BA265}"/>
    <cellStyle name="60% - Énfasis3" xfId="5595" xr:uid="{00000000-0005-0000-0000-00009B5E0000}"/>
    <cellStyle name="60% - Énfasis3 2" xfId="17407" xr:uid="{00000000-0005-0000-0000-00009C5E0000}"/>
    <cellStyle name="60% - Énfasis3 3" xfId="46186" xr:uid="{00000000-0005-0000-0000-00009D5E0000}"/>
    <cellStyle name="60% - Énfasis3_4 manuell" xfId="53939" xr:uid="{4EC28D69-0A70-421C-8361-6E45973F788F}"/>
    <cellStyle name="60% - Énfasis4" xfId="5596" xr:uid="{00000000-0005-0000-0000-00009F5E0000}"/>
    <cellStyle name="60% - Énfasis4 2" xfId="17408" xr:uid="{00000000-0005-0000-0000-0000A05E0000}"/>
    <cellStyle name="60% - Énfasis4 3" xfId="46187" xr:uid="{00000000-0005-0000-0000-0000A15E0000}"/>
    <cellStyle name="60% - Énfasis4_4 manuell" xfId="53940" xr:uid="{24EA01D5-0DE2-4C93-99F6-ECB48A74BCC6}"/>
    <cellStyle name="60% - Énfasis5" xfId="5597" xr:uid="{00000000-0005-0000-0000-0000A35E0000}"/>
    <cellStyle name="60% - Énfasis5 2" xfId="17409" xr:uid="{00000000-0005-0000-0000-0000A45E0000}"/>
    <cellStyle name="60% - Énfasis5 3" xfId="46188" xr:uid="{00000000-0005-0000-0000-0000A55E0000}"/>
    <cellStyle name="60% - Énfasis5_4 manuell" xfId="53941" xr:uid="{4B2D5F98-EB14-4627-A71F-FF762206818F}"/>
    <cellStyle name="60% - Énfasis6" xfId="5598" xr:uid="{00000000-0005-0000-0000-0000A75E0000}"/>
    <cellStyle name="60% - Énfasis6 2" xfId="17410" xr:uid="{00000000-0005-0000-0000-0000A85E0000}"/>
    <cellStyle name="60% - Énfasis6 3" xfId="46189" xr:uid="{00000000-0005-0000-0000-0000A95E0000}"/>
    <cellStyle name="60% - Énfasis6_4 manuell" xfId="53942" xr:uid="{4EB2A8D4-0084-4E19-BCA9-1C5CF292CA19}"/>
    <cellStyle name="60% – paryškinimas 1" xfId="5599" xr:uid="{00000000-0005-0000-0000-0000AB5E0000}"/>
    <cellStyle name="60% – paryškinimas 1 2" xfId="17411" xr:uid="{00000000-0005-0000-0000-0000AC5E0000}"/>
    <cellStyle name="60% – paryškinimas 1_43 Manuell" xfId="55060" xr:uid="{0FC04498-1463-484D-8A5E-0A0ACF6E058D}"/>
    <cellStyle name="60% – paryškinimas 2" xfId="5600" xr:uid="{00000000-0005-0000-0000-0000AE5E0000}"/>
    <cellStyle name="60% – paryškinimas 2 2" xfId="17412" xr:uid="{00000000-0005-0000-0000-0000AF5E0000}"/>
    <cellStyle name="60% – paryškinimas 2_43 Manuell" xfId="55061" xr:uid="{DE8865B7-164C-43BF-86B8-7B2DE1BB1094}"/>
    <cellStyle name="60% – paryškinimas 3" xfId="5601" xr:uid="{00000000-0005-0000-0000-0000B15E0000}"/>
    <cellStyle name="60% – paryškinimas 3 2" xfId="17413" xr:uid="{00000000-0005-0000-0000-0000B25E0000}"/>
    <cellStyle name="60% – paryškinimas 3_43 Manuell" xfId="55062" xr:uid="{DE0F0675-4730-4FE5-95FE-663A541C3B4A}"/>
    <cellStyle name="60% – paryškinimas 4" xfId="5602" xr:uid="{00000000-0005-0000-0000-0000B45E0000}"/>
    <cellStyle name="60% – paryškinimas 4 2" xfId="17414" xr:uid="{00000000-0005-0000-0000-0000B55E0000}"/>
    <cellStyle name="60% – paryškinimas 4_43 Manuell" xfId="55063" xr:uid="{A0812CD7-2C13-49ED-9938-47434C536899}"/>
    <cellStyle name="60% – paryškinimas 5" xfId="5603" xr:uid="{00000000-0005-0000-0000-0000B75E0000}"/>
    <cellStyle name="60% – paryškinimas 5 2" xfId="17415" xr:uid="{00000000-0005-0000-0000-0000B85E0000}"/>
    <cellStyle name="60% – paryškinimas 5_43 Manuell" xfId="55064" xr:uid="{43DD7966-FA63-4433-95FF-C0D76D146960}"/>
    <cellStyle name="60% – paryškinimas 6" xfId="5604" xr:uid="{00000000-0005-0000-0000-0000BA5E0000}"/>
    <cellStyle name="60% – paryškinimas 6 2" xfId="17416" xr:uid="{00000000-0005-0000-0000-0000BB5E0000}"/>
    <cellStyle name="60% – paryškinimas 6_43 Manuell" xfId="55065" xr:uid="{73374212-84ED-4F71-B90C-87CD4B0680DB}"/>
    <cellStyle name="60% - uthevingsfarge 1" xfId="34656" xr:uid="{00000000-0005-0000-0000-0000BD5E0000}"/>
    <cellStyle name="60% - uthevingsfarge 1 2" xfId="5605" xr:uid="{00000000-0005-0000-0000-0000BE5E0000}"/>
    <cellStyle name="60% - uthevingsfarge 1 2 2" xfId="17417" xr:uid="{00000000-0005-0000-0000-0000BF5E0000}"/>
    <cellStyle name="60% - uthevingsfarge 1 2 2 2" xfId="17418" xr:uid="{00000000-0005-0000-0000-0000C05E0000}"/>
    <cellStyle name="60% - uthevingsfarge 1 2 2 3" xfId="17419" xr:uid="{00000000-0005-0000-0000-0000C15E0000}"/>
    <cellStyle name="60% - uthevingsfarge 1 2 2 4" xfId="38370" xr:uid="{00000000-0005-0000-0000-0000C25E0000}"/>
    <cellStyle name="60% - uthevingsfarge 1 2 2_43 Manuell" xfId="55066" xr:uid="{E96AF81E-331E-4E03-84C3-87B1753A8386}"/>
    <cellStyle name="60% - uthevingsfarge 1 2 3" xfId="17420" xr:uid="{00000000-0005-0000-0000-0000C45E0000}"/>
    <cellStyle name="60% - uthevingsfarge 1 2 3 2" xfId="38371" xr:uid="{00000000-0005-0000-0000-0000C55E0000}"/>
    <cellStyle name="60% - uthevingsfarge 1 2 4" xfId="46190" xr:uid="{00000000-0005-0000-0000-0000C65E0000}"/>
    <cellStyle name="60% - uthevingsfarge 1 2 5" xfId="46191" xr:uid="{00000000-0005-0000-0000-0000C75E0000}"/>
    <cellStyle name="60% - uthevingsfarge 1 2 6" xfId="46192" xr:uid="{00000000-0005-0000-0000-0000C85E0000}"/>
    <cellStyle name="60% - uthevingsfarge 1 2_43 Manuell" xfId="55067" xr:uid="{B289943F-CCC6-4047-859D-9729A9C84F88}"/>
    <cellStyle name="60% - uthevingsfarge 1 3" xfId="17421" xr:uid="{00000000-0005-0000-0000-0000CA5E0000}"/>
    <cellStyle name="60% - uthevingsfarge 1 3 2" xfId="17422" xr:uid="{00000000-0005-0000-0000-0000CB5E0000}"/>
    <cellStyle name="60% - uthevingsfarge 1 3 3" xfId="17423" xr:uid="{00000000-0005-0000-0000-0000CC5E0000}"/>
    <cellStyle name="60% - uthevingsfarge 1 3 4" xfId="38372" xr:uid="{00000000-0005-0000-0000-0000CD5E0000}"/>
    <cellStyle name="60% - uthevingsfarge 1 3_43 Manuell" xfId="55068" xr:uid="{B23E3DDA-A96E-4D13-B6EF-76AF816F28BB}"/>
    <cellStyle name="60% - uthevingsfarge 1 4" xfId="17424" xr:uid="{00000000-0005-0000-0000-0000CF5E0000}"/>
    <cellStyle name="60% - uthevingsfarge 1 4 2" xfId="38373" xr:uid="{00000000-0005-0000-0000-0000D05E0000}"/>
    <cellStyle name="60% - uthevingsfarge 1 5" xfId="17425" xr:uid="{00000000-0005-0000-0000-0000D15E0000}"/>
    <cellStyle name="60% - uthevingsfarge 1 6" xfId="46193" xr:uid="{00000000-0005-0000-0000-0000D25E0000}"/>
    <cellStyle name="60% - uthevingsfarge 1_4 manuell" xfId="53943" xr:uid="{E52C80A9-1453-4DF5-98BB-C873EB406DEC}"/>
    <cellStyle name="60% - uthevingsfarge 2" xfId="34657" xr:uid="{00000000-0005-0000-0000-0000D45E0000}"/>
    <cellStyle name="60% - uthevingsfarge 2 2" xfId="5606" xr:uid="{00000000-0005-0000-0000-0000D55E0000}"/>
    <cellStyle name="60% - uthevingsfarge 2 2 2" xfId="17426" xr:uid="{00000000-0005-0000-0000-0000D65E0000}"/>
    <cellStyle name="60% - uthevingsfarge 2 2 2 2" xfId="17427" xr:uid="{00000000-0005-0000-0000-0000D75E0000}"/>
    <cellStyle name="60% - uthevingsfarge 2 2 2 3" xfId="17428" xr:uid="{00000000-0005-0000-0000-0000D85E0000}"/>
    <cellStyle name="60% - uthevingsfarge 2 2 2 4" xfId="38374" xr:uid="{00000000-0005-0000-0000-0000D95E0000}"/>
    <cellStyle name="60% - uthevingsfarge 2 2 2_43 Manuell" xfId="55069" xr:uid="{246CD0AF-1B16-49E1-A08D-2A09E1647342}"/>
    <cellStyle name="60% - uthevingsfarge 2 2 3" xfId="17429" xr:uid="{00000000-0005-0000-0000-0000DB5E0000}"/>
    <cellStyle name="60% - uthevingsfarge 2 2 3 2" xfId="38375" xr:uid="{00000000-0005-0000-0000-0000DC5E0000}"/>
    <cellStyle name="60% - uthevingsfarge 2 2 4" xfId="46194" xr:uid="{00000000-0005-0000-0000-0000DD5E0000}"/>
    <cellStyle name="60% - uthevingsfarge 2 2 5" xfId="46195" xr:uid="{00000000-0005-0000-0000-0000DE5E0000}"/>
    <cellStyle name="60% - uthevingsfarge 2 2 6" xfId="46196" xr:uid="{00000000-0005-0000-0000-0000DF5E0000}"/>
    <cellStyle name="60% - uthevingsfarge 2 2_43 Manuell" xfId="55070" xr:uid="{266F501D-992E-4330-A645-41B93C5DE55D}"/>
    <cellStyle name="60% - uthevingsfarge 2 3" xfId="17430" xr:uid="{00000000-0005-0000-0000-0000E15E0000}"/>
    <cellStyle name="60% - uthevingsfarge 2 3 2" xfId="17431" xr:uid="{00000000-0005-0000-0000-0000E25E0000}"/>
    <cellStyle name="60% - uthevingsfarge 2 3 3" xfId="17432" xr:uid="{00000000-0005-0000-0000-0000E35E0000}"/>
    <cellStyle name="60% - uthevingsfarge 2 3 4" xfId="38376" xr:uid="{00000000-0005-0000-0000-0000E45E0000}"/>
    <cellStyle name="60% - uthevingsfarge 2 3_43 Manuell" xfId="55071" xr:uid="{999FAE81-7E6C-4A43-A6C4-03A1D29F9B54}"/>
    <cellStyle name="60% - uthevingsfarge 2 4" xfId="17433" xr:uid="{00000000-0005-0000-0000-0000E65E0000}"/>
    <cellStyle name="60% - uthevingsfarge 2 4 2" xfId="38377" xr:uid="{00000000-0005-0000-0000-0000E75E0000}"/>
    <cellStyle name="60% - uthevingsfarge 2 5" xfId="17434" xr:uid="{00000000-0005-0000-0000-0000E85E0000}"/>
    <cellStyle name="60% - uthevingsfarge 2 6" xfId="46197" xr:uid="{00000000-0005-0000-0000-0000E95E0000}"/>
    <cellStyle name="60% - uthevingsfarge 2_4 manuell" xfId="53944" xr:uid="{BAFAF66B-C8BD-41F3-BDD7-4B8E9FF21C54}"/>
    <cellStyle name="60% - uthevingsfarge 3" xfId="34658" xr:uid="{00000000-0005-0000-0000-0000EB5E0000}"/>
    <cellStyle name="60% - uthevingsfarge 3 2" xfId="5607" xr:uid="{00000000-0005-0000-0000-0000EC5E0000}"/>
    <cellStyle name="60% - uthevingsfarge 3 2 2" xfId="17435" xr:uid="{00000000-0005-0000-0000-0000ED5E0000}"/>
    <cellStyle name="60% - uthevingsfarge 3 2 2 2" xfId="17436" xr:uid="{00000000-0005-0000-0000-0000EE5E0000}"/>
    <cellStyle name="60% - uthevingsfarge 3 2 2 3" xfId="17437" xr:uid="{00000000-0005-0000-0000-0000EF5E0000}"/>
    <cellStyle name="60% - uthevingsfarge 3 2 2 4" xfId="38378" xr:uid="{00000000-0005-0000-0000-0000F05E0000}"/>
    <cellStyle name="60% - uthevingsfarge 3 2 2_43 Manuell" xfId="55072" xr:uid="{DF226B6B-D871-4F7F-BC4F-4D4E0A600C80}"/>
    <cellStyle name="60% - uthevingsfarge 3 2 3" xfId="17438" xr:uid="{00000000-0005-0000-0000-0000F25E0000}"/>
    <cellStyle name="60% - uthevingsfarge 3 2 3 2" xfId="38379" xr:uid="{00000000-0005-0000-0000-0000F35E0000}"/>
    <cellStyle name="60% - uthevingsfarge 3 2 4" xfId="46198" xr:uid="{00000000-0005-0000-0000-0000F45E0000}"/>
    <cellStyle name="60% - uthevingsfarge 3 2 5" xfId="46199" xr:uid="{00000000-0005-0000-0000-0000F55E0000}"/>
    <cellStyle name="60% - uthevingsfarge 3 2 6" xfId="46200" xr:uid="{00000000-0005-0000-0000-0000F65E0000}"/>
    <cellStyle name="60% - uthevingsfarge 3 2_43 Manuell" xfId="55073" xr:uid="{0E665009-3E84-485F-B2ED-6922705AC161}"/>
    <cellStyle name="60% - uthevingsfarge 3 3" xfId="17439" xr:uid="{00000000-0005-0000-0000-0000F85E0000}"/>
    <cellStyle name="60% - uthevingsfarge 3 3 2" xfId="17440" xr:uid="{00000000-0005-0000-0000-0000F95E0000}"/>
    <cellStyle name="60% - uthevingsfarge 3 3 3" xfId="17441" xr:uid="{00000000-0005-0000-0000-0000FA5E0000}"/>
    <cellStyle name="60% - uthevingsfarge 3 3 4" xfId="38380" xr:uid="{00000000-0005-0000-0000-0000FB5E0000}"/>
    <cellStyle name="60% - uthevingsfarge 3 3_43 Manuell" xfId="55074" xr:uid="{FFC86F30-9EE5-4E38-BFAC-7C68FA2A6A27}"/>
    <cellStyle name="60% - uthevingsfarge 3 4" xfId="17442" xr:uid="{00000000-0005-0000-0000-0000FD5E0000}"/>
    <cellStyle name="60% - uthevingsfarge 3 4 2" xfId="38381" xr:uid="{00000000-0005-0000-0000-0000FE5E0000}"/>
    <cellStyle name="60% - uthevingsfarge 3 5" xfId="17443" xr:uid="{00000000-0005-0000-0000-0000FF5E0000}"/>
    <cellStyle name="60% - uthevingsfarge 3 6" xfId="46201" xr:uid="{00000000-0005-0000-0000-0000005F0000}"/>
    <cellStyle name="60% - uthevingsfarge 3_4 manuell" xfId="53945" xr:uid="{E85E8BDA-4760-41E8-AED7-C6E6545AA296}"/>
    <cellStyle name="60% - uthevingsfarge 4" xfId="34659" xr:uid="{00000000-0005-0000-0000-0000025F0000}"/>
    <cellStyle name="60% - uthevingsfarge 4 2" xfId="5608" xr:uid="{00000000-0005-0000-0000-0000035F0000}"/>
    <cellStyle name="60% - uthevingsfarge 4 2 2" xfId="17444" xr:uid="{00000000-0005-0000-0000-0000045F0000}"/>
    <cellStyle name="60% - uthevingsfarge 4 2 2 2" xfId="17445" xr:uid="{00000000-0005-0000-0000-0000055F0000}"/>
    <cellStyle name="60% - uthevingsfarge 4 2 2 3" xfId="17446" xr:uid="{00000000-0005-0000-0000-0000065F0000}"/>
    <cellStyle name="60% - uthevingsfarge 4 2 2 4" xfId="38382" xr:uid="{00000000-0005-0000-0000-0000075F0000}"/>
    <cellStyle name="60% - uthevingsfarge 4 2 2_43 Manuell" xfId="55075" xr:uid="{3F41F4AC-4B16-4E2D-893E-501657C187A5}"/>
    <cellStyle name="60% - uthevingsfarge 4 2 3" xfId="17447" xr:uid="{00000000-0005-0000-0000-0000095F0000}"/>
    <cellStyle name="60% - uthevingsfarge 4 2 3 2" xfId="38383" xr:uid="{00000000-0005-0000-0000-00000A5F0000}"/>
    <cellStyle name="60% - uthevingsfarge 4 2 4" xfId="46202" xr:uid="{00000000-0005-0000-0000-00000B5F0000}"/>
    <cellStyle name="60% - uthevingsfarge 4 2 5" xfId="46203" xr:uid="{00000000-0005-0000-0000-00000C5F0000}"/>
    <cellStyle name="60% - uthevingsfarge 4 2 6" xfId="46204" xr:uid="{00000000-0005-0000-0000-00000D5F0000}"/>
    <cellStyle name="60% - uthevingsfarge 4 2_43 Manuell" xfId="55076" xr:uid="{FB87F48A-9526-40F9-819B-16E7AC510648}"/>
    <cellStyle name="60% - uthevingsfarge 4 3" xfId="17448" xr:uid="{00000000-0005-0000-0000-00000F5F0000}"/>
    <cellStyle name="60% - uthevingsfarge 4 3 2" xfId="17449" xr:uid="{00000000-0005-0000-0000-0000105F0000}"/>
    <cellStyle name="60% - uthevingsfarge 4 3 3" xfId="17450" xr:uid="{00000000-0005-0000-0000-0000115F0000}"/>
    <cellStyle name="60% - uthevingsfarge 4 3 4" xfId="38384" xr:uid="{00000000-0005-0000-0000-0000125F0000}"/>
    <cellStyle name="60% - uthevingsfarge 4 3_43 Manuell" xfId="55077" xr:uid="{EDC8E7C7-37DF-4120-8C47-AD1236D97DA0}"/>
    <cellStyle name="60% - uthevingsfarge 4 4" xfId="17451" xr:uid="{00000000-0005-0000-0000-0000145F0000}"/>
    <cellStyle name="60% - uthevingsfarge 4 4 2" xfId="38385" xr:uid="{00000000-0005-0000-0000-0000155F0000}"/>
    <cellStyle name="60% - uthevingsfarge 4 5" xfId="17452" xr:uid="{00000000-0005-0000-0000-0000165F0000}"/>
    <cellStyle name="60% - uthevingsfarge 4 6" xfId="46205" xr:uid="{00000000-0005-0000-0000-0000175F0000}"/>
    <cellStyle name="60% - uthevingsfarge 4_4 manuell" xfId="53946" xr:uid="{9D288E9A-21E5-48BE-8306-20FD216B6CE3}"/>
    <cellStyle name="60% - uthevingsfarge 5" xfId="34660" xr:uid="{00000000-0005-0000-0000-0000195F0000}"/>
    <cellStyle name="60% - uthevingsfarge 5 2" xfId="5609" xr:uid="{00000000-0005-0000-0000-00001A5F0000}"/>
    <cellStyle name="60% - uthevingsfarge 5 2 2" xfId="17453" xr:uid="{00000000-0005-0000-0000-00001B5F0000}"/>
    <cellStyle name="60% - uthevingsfarge 5 2 2 2" xfId="17454" xr:uid="{00000000-0005-0000-0000-00001C5F0000}"/>
    <cellStyle name="60% - uthevingsfarge 5 2 2 3" xfId="17455" xr:uid="{00000000-0005-0000-0000-00001D5F0000}"/>
    <cellStyle name="60% - uthevingsfarge 5 2 2 4" xfId="38386" xr:uid="{00000000-0005-0000-0000-00001E5F0000}"/>
    <cellStyle name="60% - uthevingsfarge 5 2 2_43 Manuell" xfId="55078" xr:uid="{5C4D7942-F0FD-434E-9037-CA5BCFD9AB12}"/>
    <cellStyle name="60% - uthevingsfarge 5 2 3" xfId="17456" xr:uid="{00000000-0005-0000-0000-0000205F0000}"/>
    <cellStyle name="60% - uthevingsfarge 5 2 3 2" xfId="38387" xr:uid="{00000000-0005-0000-0000-0000215F0000}"/>
    <cellStyle name="60% - uthevingsfarge 5 2 4" xfId="46206" xr:uid="{00000000-0005-0000-0000-0000225F0000}"/>
    <cellStyle name="60% - uthevingsfarge 5 2 5" xfId="46207" xr:uid="{00000000-0005-0000-0000-0000235F0000}"/>
    <cellStyle name="60% - uthevingsfarge 5 2 6" xfId="46208" xr:uid="{00000000-0005-0000-0000-0000245F0000}"/>
    <cellStyle name="60% - uthevingsfarge 5 2_43 Manuell" xfId="55079" xr:uid="{9DBD80D4-E9EA-4504-A74C-62610B4B38E0}"/>
    <cellStyle name="60% - uthevingsfarge 5 3" xfId="17457" xr:uid="{00000000-0005-0000-0000-0000265F0000}"/>
    <cellStyle name="60% - uthevingsfarge 5 3 2" xfId="17458" xr:uid="{00000000-0005-0000-0000-0000275F0000}"/>
    <cellStyle name="60% - uthevingsfarge 5 3 3" xfId="17459" xr:uid="{00000000-0005-0000-0000-0000285F0000}"/>
    <cellStyle name="60% - uthevingsfarge 5 3 4" xfId="38388" xr:uid="{00000000-0005-0000-0000-0000295F0000}"/>
    <cellStyle name="60% - uthevingsfarge 5 3_43 Manuell" xfId="55080" xr:uid="{A686283C-FE60-462F-AAC3-A3629A6AAB2C}"/>
    <cellStyle name="60% - uthevingsfarge 5 4" xfId="17460" xr:uid="{00000000-0005-0000-0000-00002B5F0000}"/>
    <cellStyle name="60% - uthevingsfarge 5 4 2" xfId="38389" xr:uid="{00000000-0005-0000-0000-00002C5F0000}"/>
    <cellStyle name="60% - uthevingsfarge 5 5" xfId="17461" xr:uid="{00000000-0005-0000-0000-00002D5F0000}"/>
    <cellStyle name="60% - uthevingsfarge 5 6" xfId="46209" xr:uid="{00000000-0005-0000-0000-00002E5F0000}"/>
    <cellStyle name="60% - uthevingsfarge 5_4 manuell" xfId="53947" xr:uid="{A51AFD17-34C3-4194-A3DC-CB2F2E6DA4AF}"/>
    <cellStyle name="60% - uthevingsfarge 6" xfId="34661" xr:uid="{00000000-0005-0000-0000-0000305F0000}"/>
    <cellStyle name="60% - uthevingsfarge 6 2" xfId="5610" xr:uid="{00000000-0005-0000-0000-0000315F0000}"/>
    <cellStyle name="60% - uthevingsfarge 6 2 2" xfId="17462" xr:uid="{00000000-0005-0000-0000-0000325F0000}"/>
    <cellStyle name="60% - uthevingsfarge 6 2 2 2" xfId="17463" xr:uid="{00000000-0005-0000-0000-0000335F0000}"/>
    <cellStyle name="60% - uthevingsfarge 6 2 2 3" xfId="17464" xr:uid="{00000000-0005-0000-0000-0000345F0000}"/>
    <cellStyle name="60% - uthevingsfarge 6 2 2 4" xfId="38390" xr:uid="{00000000-0005-0000-0000-0000355F0000}"/>
    <cellStyle name="60% - uthevingsfarge 6 2 2_43 Manuell" xfId="55081" xr:uid="{658CA206-A6A7-4391-8522-901DF9DCD97F}"/>
    <cellStyle name="60% - uthevingsfarge 6 2 3" xfId="17465" xr:uid="{00000000-0005-0000-0000-0000375F0000}"/>
    <cellStyle name="60% - uthevingsfarge 6 2 3 2" xfId="38391" xr:uid="{00000000-0005-0000-0000-0000385F0000}"/>
    <cellStyle name="60% - uthevingsfarge 6 2 4" xfId="46210" xr:uid="{00000000-0005-0000-0000-0000395F0000}"/>
    <cellStyle name="60% - uthevingsfarge 6 2 5" xfId="46211" xr:uid="{00000000-0005-0000-0000-00003A5F0000}"/>
    <cellStyle name="60% - uthevingsfarge 6 2 6" xfId="46212" xr:uid="{00000000-0005-0000-0000-00003B5F0000}"/>
    <cellStyle name="60% - uthevingsfarge 6 2_43 Manuell" xfId="55082" xr:uid="{5AEBAFB1-13C9-49F7-81E2-1B6A1D0CF825}"/>
    <cellStyle name="60% - uthevingsfarge 6 3" xfId="17466" xr:uid="{00000000-0005-0000-0000-00003D5F0000}"/>
    <cellStyle name="60% - uthevingsfarge 6 3 2" xfId="17467" xr:uid="{00000000-0005-0000-0000-00003E5F0000}"/>
    <cellStyle name="60% - uthevingsfarge 6 3 3" xfId="17468" xr:uid="{00000000-0005-0000-0000-00003F5F0000}"/>
    <cellStyle name="60% - uthevingsfarge 6 3 4" xfId="38392" xr:uid="{00000000-0005-0000-0000-0000405F0000}"/>
    <cellStyle name="60% - uthevingsfarge 6 3_43 Manuell" xfId="55083" xr:uid="{D6769182-8D78-49C9-AF99-84894CFD36C0}"/>
    <cellStyle name="60% - uthevingsfarge 6 4" xfId="17469" xr:uid="{00000000-0005-0000-0000-0000425F0000}"/>
    <cellStyle name="60% - uthevingsfarge 6 4 2" xfId="38393" xr:uid="{00000000-0005-0000-0000-0000435F0000}"/>
    <cellStyle name="60% - uthevingsfarge 6 5" xfId="17470" xr:uid="{00000000-0005-0000-0000-0000445F0000}"/>
    <cellStyle name="60% - uthevingsfarge 6 6" xfId="46213" xr:uid="{00000000-0005-0000-0000-0000455F0000}"/>
    <cellStyle name="60% - uthevingsfarge 6_4 manuell" xfId="53948" xr:uid="{49F06D79-F557-40AF-89C2-B5A68194FD63}"/>
    <cellStyle name="60% - Акцент1" xfId="17471" xr:uid="{00000000-0005-0000-0000-0000475F0000}"/>
    <cellStyle name="60% - Акцент1 2" xfId="17472" xr:uid="{00000000-0005-0000-0000-0000485F0000}"/>
    <cellStyle name="60% - Акцент1 3" xfId="17473" xr:uid="{00000000-0005-0000-0000-0000495F0000}"/>
    <cellStyle name="60% - Акцент1_43 Manuell" xfId="55084" xr:uid="{D8A28471-F2A0-4533-B401-6762BC40F448}"/>
    <cellStyle name="60% - Акцент2" xfId="17474" xr:uid="{00000000-0005-0000-0000-00004B5F0000}"/>
    <cellStyle name="60% - Акцент2 2" xfId="17475" xr:uid="{00000000-0005-0000-0000-00004C5F0000}"/>
    <cellStyle name="60% - Акцент2 3" xfId="17476" xr:uid="{00000000-0005-0000-0000-00004D5F0000}"/>
    <cellStyle name="60% - Акцент2_43 Manuell" xfId="55085" xr:uid="{57F2389F-733A-4B99-A9C6-5A661698DFFF}"/>
    <cellStyle name="60% - Акцент3" xfId="17477" xr:uid="{00000000-0005-0000-0000-00004F5F0000}"/>
    <cellStyle name="60% - Акцент3 2" xfId="17478" xr:uid="{00000000-0005-0000-0000-0000505F0000}"/>
    <cellStyle name="60% - Акцент3 3" xfId="17479" xr:uid="{00000000-0005-0000-0000-0000515F0000}"/>
    <cellStyle name="60% - Акцент3_43 Manuell" xfId="55086" xr:uid="{C72255D4-A6E4-4B1D-808A-58EA34B96FF8}"/>
    <cellStyle name="60% - Акцент4" xfId="17480" xr:uid="{00000000-0005-0000-0000-0000535F0000}"/>
    <cellStyle name="60% - Акцент4 2" xfId="17481" xr:uid="{00000000-0005-0000-0000-0000545F0000}"/>
    <cellStyle name="60% - Акцент4 3" xfId="17482" xr:uid="{00000000-0005-0000-0000-0000555F0000}"/>
    <cellStyle name="60% - Акцент4_43 Manuell" xfId="55087" xr:uid="{CBE2E103-6641-4142-94D9-48DBB8A7856A}"/>
    <cellStyle name="60% - Акцент5" xfId="17483" xr:uid="{00000000-0005-0000-0000-0000575F0000}"/>
    <cellStyle name="60% - Акцент5 2" xfId="17484" xr:uid="{00000000-0005-0000-0000-0000585F0000}"/>
    <cellStyle name="60% - Акцент5 3" xfId="17485" xr:uid="{00000000-0005-0000-0000-0000595F0000}"/>
    <cellStyle name="60% - Акцент5_43 Manuell" xfId="55088" xr:uid="{F58A855D-791D-48DE-93AA-CA6EE1E6CBA5}"/>
    <cellStyle name="60% - Акцент6" xfId="17486" xr:uid="{00000000-0005-0000-0000-00005B5F0000}"/>
    <cellStyle name="60% - Акцент6 2" xfId="17487" xr:uid="{00000000-0005-0000-0000-00005C5F0000}"/>
    <cellStyle name="60% - Акцент6 3" xfId="17488" xr:uid="{00000000-0005-0000-0000-00005D5F0000}"/>
    <cellStyle name="60% - Акцент6_43 Manuell" xfId="55089" xr:uid="{46342FF2-BA2D-4471-8138-41577D7CB1F4}"/>
    <cellStyle name="Accent1" xfId="5611" xr:uid="{00000000-0005-0000-0000-00005F5F0000}"/>
    <cellStyle name="Accent1 10" xfId="5612" xr:uid="{00000000-0005-0000-0000-0000605F0000}"/>
    <cellStyle name="Accent1 10 2" xfId="17489" xr:uid="{00000000-0005-0000-0000-0000615F0000}"/>
    <cellStyle name="Accent1 10 3" xfId="17490" xr:uid="{00000000-0005-0000-0000-0000625F0000}"/>
    <cellStyle name="Accent1 10_43 Manuell" xfId="55090" xr:uid="{E1390851-479D-4927-8E94-CD86EBF93293}"/>
    <cellStyle name="Accent1 11" xfId="5613" xr:uid="{00000000-0005-0000-0000-0000645F0000}"/>
    <cellStyle name="Accent1 11 2" xfId="17491" xr:uid="{00000000-0005-0000-0000-0000655F0000}"/>
    <cellStyle name="Accent1 11 3" xfId="17492" xr:uid="{00000000-0005-0000-0000-0000665F0000}"/>
    <cellStyle name="Accent1 11_43 Manuell" xfId="55091" xr:uid="{E4FCBD8D-0293-4A6B-AB65-3DD8F1CFE0CA}"/>
    <cellStyle name="Accent1 12" xfId="17493" xr:uid="{00000000-0005-0000-0000-0000685F0000}"/>
    <cellStyle name="Accent1 12 2" xfId="17494" xr:uid="{00000000-0005-0000-0000-0000695F0000}"/>
    <cellStyle name="Accent1 12 3" xfId="17495" xr:uid="{00000000-0005-0000-0000-00006A5F0000}"/>
    <cellStyle name="Accent1 12_43 Manuell" xfId="55092" xr:uid="{BE983C02-1F42-4F27-9919-FA9BDD0CEA41}"/>
    <cellStyle name="Accent1 13" xfId="17496" xr:uid="{00000000-0005-0000-0000-00006C5F0000}"/>
    <cellStyle name="Accent1 13 2" xfId="17497" xr:uid="{00000000-0005-0000-0000-00006D5F0000}"/>
    <cellStyle name="Accent1 13 3" xfId="17498" xr:uid="{00000000-0005-0000-0000-00006E5F0000}"/>
    <cellStyle name="Accent1 13_43 Manuell" xfId="55093" xr:uid="{5D28D36E-42EB-49DC-B6E8-DB7A35668001}"/>
    <cellStyle name="Accent1 14" xfId="38394" xr:uid="{00000000-0005-0000-0000-0000705F0000}"/>
    <cellStyle name="Accent1 15" xfId="46214" xr:uid="{00000000-0005-0000-0000-0000715F0000}"/>
    <cellStyle name="Accent1 16" xfId="46215" xr:uid="{00000000-0005-0000-0000-0000725F0000}"/>
    <cellStyle name="Accent1 2" xfId="5614" xr:uid="{00000000-0005-0000-0000-0000735F0000}"/>
    <cellStyle name="Accent1 2 2" xfId="5615" xr:uid="{00000000-0005-0000-0000-0000745F0000}"/>
    <cellStyle name="Accent1 2 2 2" xfId="17499" xr:uid="{00000000-0005-0000-0000-0000755F0000}"/>
    <cellStyle name="Accent1 2 2 2 2" xfId="17500" xr:uid="{00000000-0005-0000-0000-0000765F0000}"/>
    <cellStyle name="Accent1 2 2 2 3" xfId="17501" xr:uid="{00000000-0005-0000-0000-0000775F0000}"/>
    <cellStyle name="Accent1 2 2 2_43 Manuell" xfId="55094" xr:uid="{20F43F6F-3656-4BCE-AA38-FC727E50F879}"/>
    <cellStyle name="Accent1 2 2 3" xfId="17502" xr:uid="{00000000-0005-0000-0000-0000795F0000}"/>
    <cellStyle name="Accent1 2 2 3 2" xfId="17503" xr:uid="{00000000-0005-0000-0000-00007A5F0000}"/>
    <cellStyle name="Accent1 2 2 3 3" xfId="17504" xr:uid="{00000000-0005-0000-0000-00007B5F0000}"/>
    <cellStyle name="Accent1 2 2 3_43 Manuell" xfId="55095" xr:uid="{AFD391B0-F2AC-4F8A-89FF-921A2BB26104}"/>
    <cellStyle name="Accent1 2 2 4" xfId="17505" xr:uid="{00000000-0005-0000-0000-00007D5F0000}"/>
    <cellStyle name="Accent1 2 2 4 2" xfId="17506" xr:uid="{00000000-0005-0000-0000-00007E5F0000}"/>
    <cellStyle name="Accent1 2 2 4 3" xfId="17507" xr:uid="{00000000-0005-0000-0000-00007F5F0000}"/>
    <cellStyle name="Accent1 2 2 4_43 Manuell" xfId="55096" xr:uid="{02D98B1F-D05B-44B0-B281-6BFDA1E8D3A7}"/>
    <cellStyle name="Accent1 2 2 5" xfId="17508" xr:uid="{00000000-0005-0000-0000-0000815F0000}"/>
    <cellStyle name="Accent1 2 2 5 2" xfId="17509" xr:uid="{00000000-0005-0000-0000-0000825F0000}"/>
    <cellStyle name="Accent1 2 2 5 3" xfId="17510" xr:uid="{00000000-0005-0000-0000-0000835F0000}"/>
    <cellStyle name="Accent1 2 2 5_43 Manuell" xfId="55097" xr:uid="{952DB2AF-008D-45EE-A5B9-0065536F91B2}"/>
    <cellStyle name="Accent1 2 2 6" xfId="17511" xr:uid="{00000000-0005-0000-0000-0000855F0000}"/>
    <cellStyle name="Accent1 2 2 6 2" xfId="17512" xr:uid="{00000000-0005-0000-0000-0000865F0000}"/>
    <cellStyle name="Accent1 2 2 6 3" xfId="17513" xr:uid="{00000000-0005-0000-0000-0000875F0000}"/>
    <cellStyle name="Accent1 2 2 6_43 Manuell" xfId="55098" xr:uid="{68E7A883-1D5F-447F-854B-57B16DE5CA50}"/>
    <cellStyle name="Accent1 2 2 7" xfId="17514" xr:uid="{00000000-0005-0000-0000-0000895F0000}"/>
    <cellStyle name="Accent1 2 2 8" xfId="46216" xr:uid="{00000000-0005-0000-0000-00008A5F0000}"/>
    <cellStyle name="Accent1 2 2_43 Manuell" xfId="55099" xr:uid="{C0090B1D-4CE4-47C3-B734-160326096CC2}"/>
    <cellStyle name="Accent1 2 3" xfId="17515" xr:uid="{00000000-0005-0000-0000-00008C5F0000}"/>
    <cellStyle name="Accent1 2 3 2" xfId="17516" xr:uid="{00000000-0005-0000-0000-00008D5F0000}"/>
    <cellStyle name="Accent1 2 3 2 2" xfId="17517" xr:uid="{00000000-0005-0000-0000-00008E5F0000}"/>
    <cellStyle name="Accent1 2 3 2 3" xfId="17518" xr:uid="{00000000-0005-0000-0000-00008F5F0000}"/>
    <cellStyle name="Accent1 2 3 2 4" xfId="46217" xr:uid="{00000000-0005-0000-0000-0000905F0000}"/>
    <cellStyle name="Accent1 2 3 2_43 Manuell" xfId="55100" xr:uid="{B8A0FA11-3F06-4746-92D4-3B3D29C685BE}"/>
    <cellStyle name="Accent1 2 3 3" xfId="17519" xr:uid="{00000000-0005-0000-0000-0000925F0000}"/>
    <cellStyle name="Accent1 2 3 3 2" xfId="46218" xr:uid="{00000000-0005-0000-0000-0000935F0000}"/>
    <cellStyle name="Accent1 2 3 4" xfId="17520" xr:uid="{00000000-0005-0000-0000-0000945F0000}"/>
    <cellStyle name="Accent1 2 3 4 2" xfId="46219" xr:uid="{00000000-0005-0000-0000-0000955F0000}"/>
    <cellStyle name="Accent1 2 3 5" xfId="46220" xr:uid="{00000000-0005-0000-0000-0000965F0000}"/>
    <cellStyle name="Accent1 2 3 6" xfId="46221" xr:uid="{00000000-0005-0000-0000-0000975F0000}"/>
    <cellStyle name="Accent1 2 3_43 Manuell" xfId="55101" xr:uid="{1B94D1D2-4EB3-4D6E-8B84-94F713A3A6BE}"/>
    <cellStyle name="Accent1 2 4" xfId="17521" xr:uid="{00000000-0005-0000-0000-0000995F0000}"/>
    <cellStyle name="Accent1 2 4 2" xfId="17522" xr:uid="{00000000-0005-0000-0000-00009A5F0000}"/>
    <cellStyle name="Accent1 2 4 3" xfId="17523" xr:uid="{00000000-0005-0000-0000-00009B5F0000}"/>
    <cellStyle name="Accent1 2 4 4" xfId="46222" xr:uid="{00000000-0005-0000-0000-00009C5F0000}"/>
    <cellStyle name="Accent1 2 4_43 Manuell" xfId="55102" xr:uid="{52D94A3F-627F-4ADA-B900-564DB09EAA7A}"/>
    <cellStyle name="Accent1 2 5" xfId="17524" xr:uid="{00000000-0005-0000-0000-00009E5F0000}"/>
    <cellStyle name="Accent1 2 5 2" xfId="17525" xr:uid="{00000000-0005-0000-0000-00009F5F0000}"/>
    <cellStyle name="Accent1 2 5 3" xfId="17526" xr:uid="{00000000-0005-0000-0000-0000A05F0000}"/>
    <cellStyle name="Accent1 2 5_43 Manuell" xfId="55103" xr:uid="{037A416B-2DFB-473F-AF92-AF0DC57D5FF9}"/>
    <cellStyle name="Accent1 2 6" xfId="17527" xr:uid="{00000000-0005-0000-0000-0000A25F0000}"/>
    <cellStyle name="Accent1 2 6 2" xfId="17528" xr:uid="{00000000-0005-0000-0000-0000A35F0000}"/>
    <cellStyle name="Accent1 2 6 3" xfId="17529" xr:uid="{00000000-0005-0000-0000-0000A45F0000}"/>
    <cellStyle name="Accent1 2 6_43 Manuell" xfId="55104" xr:uid="{A47B0228-3B0B-4DAB-B1C9-B6B7EE9FF2B6}"/>
    <cellStyle name="Accent1 2 7" xfId="17530" xr:uid="{00000000-0005-0000-0000-0000A65F0000}"/>
    <cellStyle name="Accent1 2 7 2" xfId="17531" xr:uid="{00000000-0005-0000-0000-0000A75F0000}"/>
    <cellStyle name="Accent1 2 7 3" xfId="17532" xr:uid="{00000000-0005-0000-0000-0000A85F0000}"/>
    <cellStyle name="Accent1 2 7_43 Manuell" xfId="55105" xr:uid="{2AFF1CAA-C94A-42F3-86CB-26701849E5B0}"/>
    <cellStyle name="Accent1 2 8" xfId="17533" xr:uid="{00000000-0005-0000-0000-0000AA5F0000}"/>
    <cellStyle name="Accent1 2 9" xfId="46223" xr:uid="{00000000-0005-0000-0000-0000AB5F0000}"/>
    <cellStyle name="Accent1 2_4 manuell" xfId="53949" xr:uid="{2A0F7650-A86A-4489-8C9B-45F3132ACE9F}"/>
    <cellStyle name="Accent1 3" xfId="5616" xr:uid="{00000000-0005-0000-0000-0000AD5F0000}"/>
    <cellStyle name="Accent1 3 2" xfId="17534" xr:uid="{00000000-0005-0000-0000-0000AE5F0000}"/>
    <cellStyle name="Accent1 3 2 2" xfId="17535" xr:uid="{00000000-0005-0000-0000-0000AF5F0000}"/>
    <cellStyle name="Accent1 3 2 3" xfId="17536" xr:uid="{00000000-0005-0000-0000-0000B05F0000}"/>
    <cellStyle name="Accent1 3 2_43 Manuell" xfId="55106" xr:uid="{E1241975-CBB6-4C9D-850F-3E52C7974931}"/>
    <cellStyle name="Accent1 3 3" xfId="17537" xr:uid="{00000000-0005-0000-0000-0000B25F0000}"/>
    <cellStyle name="Accent1 3 4" xfId="46224" xr:uid="{00000000-0005-0000-0000-0000B35F0000}"/>
    <cellStyle name="Accent1 3_43 Manuell" xfId="55107" xr:uid="{881E6686-FD91-4064-A8DD-013498B56DB3}"/>
    <cellStyle name="Accent1 4" xfId="5617" xr:uid="{00000000-0005-0000-0000-0000B55F0000}"/>
    <cellStyle name="Accent1 4 2" xfId="17538" xr:uid="{00000000-0005-0000-0000-0000B65F0000}"/>
    <cellStyle name="Accent1 4 2 2" xfId="17539" xr:uid="{00000000-0005-0000-0000-0000B75F0000}"/>
    <cellStyle name="Accent1 4 2 3" xfId="17540" xr:uid="{00000000-0005-0000-0000-0000B85F0000}"/>
    <cellStyle name="Accent1 4 2_43 Manuell" xfId="55108" xr:uid="{FA289894-B0FC-46E8-8C44-E950EA77216A}"/>
    <cellStyle name="Accent1 4 3" xfId="17541" xr:uid="{00000000-0005-0000-0000-0000BA5F0000}"/>
    <cellStyle name="Accent1 4 3 2" xfId="17542" xr:uid="{00000000-0005-0000-0000-0000BB5F0000}"/>
    <cellStyle name="Accent1 4 3 3" xfId="17543" xr:uid="{00000000-0005-0000-0000-0000BC5F0000}"/>
    <cellStyle name="Accent1 4 3_43 Manuell" xfId="55109" xr:uid="{D98A0FE2-7D12-47F2-B1C5-6347AC9210A9}"/>
    <cellStyle name="Accent1 4 4" xfId="17544" xr:uid="{00000000-0005-0000-0000-0000BE5F0000}"/>
    <cellStyle name="Accent1 4 4 2" xfId="17545" xr:uid="{00000000-0005-0000-0000-0000BF5F0000}"/>
    <cellStyle name="Accent1 4 4 3" xfId="17546" xr:uid="{00000000-0005-0000-0000-0000C05F0000}"/>
    <cellStyle name="Accent1 4 4_43 Manuell" xfId="55110" xr:uid="{FE9A26FA-C214-46EE-86EF-2C981D8ABEF3}"/>
    <cellStyle name="Accent1 4 5" xfId="17547" xr:uid="{00000000-0005-0000-0000-0000C25F0000}"/>
    <cellStyle name="Accent1 4_43 Manuell" xfId="55111" xr:uid="{0E5025BE-D665-4EA5-93F3-988E7FF387FA}"/>
    <cellStyle name="Accent1 5" xfId="5618" xr:uid="{00000000-0005-0000-0000-0000C45F0000}"/>
    <cellStyle name="Accent1 5 2" xfId="17548" xr:uid="{00000000-0005-0000-0000-0000C55F0000}"/>
    <cellStyle name="Accent1 5 2 2" xfId="17549" xr:uid="{00000000-0005-0000-0000-0000C65F0000}"/>
    <cellStyle name="Accent1 5 2 3" xfId="17550" xr:uid="{00000000-0005-0000-0000-0000C75F0000}"/>
    <cellStyle name="Accent1 5 2_43 Manuell" xfId="55112" xr:uid="{B4A355E5-A7F4-4771-92BA-CD2D1BE9C08F}"/>
    <cellStyle name="Accent1 5 3" xfId="17551" xr:uid="{00000000-0005-0000-0000-0000C95F0000}"/>
    <cellStyle name="Accent1 5_43 Manuell" xfId="55113" xr:uid="{A30B2FAD-3D22-4260-8620-51D19700F710}"/>
    <cellStyle name="Accent1 6" xfId="5619" xr:uid="{00000000-0005-0000-0000-0000CB5F0000}"/>
    <cellStyle name="Accent1 6 2" xfId="17552" xr:uid="{00000000-0005-0000-0000-0000CC5F0000}"/>
    <cellStyle name="Accent1 6 2 2" xfId="17553" xr:uid="{00000000-0005-0000-0000-0000CD5F0000}"/>
    <cellStyle name="Accent1 6 2 3" xfId="17554" xr:uid="{00000000-0005-0000-0000-0000CE5F0000}"/>
    <cellStyle name="Accent1 6 2_43 Manuell" xfId="55114" xr:uid="{15F1F3F2-09DB-477A-B9DB-92E0ED2383ED}"/>
    <cellStyle name="Accent1 6 3" xfId="17555" xr:uid="{00000000-0005-0000-0000-0000D05F0000}"/>
    <cellStyle name="Accent1 6_43 Manuell" xfId="55115" xr:uid="{9030AD30-9A71-4320-A195-A8CC5C514E7F}"/>
    <cellStyle name="Accent1 7" xfId="5620" xr:uid="{00000000-0005-0000-0000-0000D25F0000}"/>
    <cellStyle name="Accent1 7 2" xfId="17556" xr:uid="{00000000-0005-0000-0000-0000D35F0000}"/>
    <cellStyle name="Accent1 7 2 2" xfId="17557" xr:uid="{00000000-0005-0000-0000-0000D45F0000}"/>
    <cellStyle name="Accent1 7 2 3" xfId="17558" xr:uid="{00000000-0005-0000-0000-0000D55F0000}"/>
    <cellStyle name="Accent1 7 2_43 Manuell" xfId="55116" xr:uid="{2E2886F0-4194-481F-A01E-DF2D021A25CE}"/>
    <cellStyle name="Accent1 7 3" xfId="17559" xr:uid="{00000000-0005-0000-0000-0000D75F0000}"/>
    <cellStyle name="Accent1 7_43 Manuell" xfId="55117" xr:uid="{EE6BF7F2-88F0-4AB1-BBEE-791C87D89179}"/>
    <cellStyle name="Accent1 8" xfId="5621" xr:uid="{00000000-0005-0000-0000-0000D95F0000}"/>
    <cellStyle name="Accent1 8 2" xfId="17560" xr:uid="{00000000-0005-0000-0000-0000DA5F0000}"/>
    <cellStyle name="Accent1 8 2 2" xfId="17561" xr:uid="{00000000-0005-0000-0000-0000DB5F0000}"/>
    <cellStyle name="Accent1 8 2 3" xfId="17562" xr:uid="{00000000-0005-0000-0000-0000DC5F0000}"/>
    <cellStyle name="Accent1 8 2_43 Manuell" xfId="55118" xr:uid="{301896E0-D075-4E70-8145-142CE4E6EA7C}"/>
    <cellStyle name="Accent1 8 3" xfId="17563" xr:uid="{00000000-0005-0000-0000-0000DE5F0000}"/>
    <cellStyle name="Accent1 8_43 Manuell" xfId="55119" xr:uid="{A687EB7C-F333-41AE-99AA-6077E9330B4B}"/>
    <cellStyle name="Accent1 9" xfId="5622" xr:uid="{00000000-0005-0000-0000-0000E05F0000}"/>
    <cellStyle name="Accent1 9 2" xfId="17564" xr:uid="{00000000-0005-0000-0000-0000E15F0000}"/>
    <cellStyle name="Accent1 9 2 2" xfId="17565" xr:uid="{00000000-0005-0000-0000-0000E25F0000}"/>
    <cellStyle name="Accent1 9 2 3" xfId="17566" xr:uid="{00000000-0005-0000-0000-0000E35F0000}"/>
    <cellStyle name="Accent1 9 2_43 Manuell" xfId="55120" xr:uid="{ACB81466-F284-4931-B9B5-7A80A5EA6944}"/>
    <cellStyle name="Accent1 9 3" xfId="17567" xr:uid="{00000000-0005-0000-0000-0000E55F0000}"/>
    <cellStyle name="Accent1 9_43 Manuell" xfId="55121" xr:uid="{1C573FCA-34FE-4C78-A46C-3467F2CDAAE5}"/>
    <cellStyle name="Accent1_4Q16" xfId="17568" xr:uid="{00000000-0005-0000-0000-0000E75F0000}"/>
    <cellStyle name="Accent2" xfId="5623" xr:uid="{00000000-0005-0000-0000-0000E85F0000}"/>
    <cellStyle name="Accent2 10" xfId="5624" xr:uid="{00000000-0005-0000-0000-0000E95F0000}"/>
    <cellStyle name="Accent2 10 2" xfId="17569" xr:uid="{00000000-0005-0000-0000-0000EA5F0000}"/>
    <cellStyle name="Accent2 10 3" xfId="17570" xr:uid="{00000000-0005-0000-0000-0000EB5F0000}"/>
    <cellStyle name="Accent2 10_43 Manuell" xfId="55122" xr:uid="{F9E3E5FC-6D02-41B3-9559-460BB0CC941F}"/>
    <cellStyle name="Accent2 11" xfId="5625" xr:uid="{00000000-0005-0000-0000-0000ED5F0000}"/>
    <cellStyle name="Accent2 11 2" xfId="17571" xr:uid="{00000000-0005-0000-0000-0000EE5F0000}"/>
    <cellStyle name="Accent2 11 3" xfId="17572" xr:uid="{00000000-0005-0000-0000-0000EF5F0000}"/>
    <cellStyle name="Accent2 11_43 Manuell" xfId="55123" xr:uid="{D1F679C1-2751-46B6-B6F7-A11E6F53584A}"/>
    <cellStyle name="Accent2 12" xfId="17573" xr:uid="{00000000-0005-0000-0000-0000F15F0000}"/>
    <cellStyle name="Accent2 12 2" xfId="17574" xr:uid="{00000000-0005-0000-0000-0000F25F0000}"/>
    <cellStyle name="Accent2 12 3" xfId="17575" xr:uid="{00000000-0005-0000-0000-0000F35F0000}"/>
    <cellStyle name="Accent2 12_43 Manuell" xfId="55124" xr:uid="{14D6D8C0-AF00-4301-970C-20C8726DEF88}"/>
    <cellStyle name="Accent2 13" xfId="17576" xr:uid="{00000000-0005-0000-0000-0000F55F0000}"/>
    <cellStyle name="Accent2 13 2" xfId="17577" xr:uid="{00000000-0005-0000-0000-0000F65F0000}"/>
    <cellStyle name="Accent2 13 3" xfId="17578" xr:uid="{00000000-0005-0000-0000-0000F75F0000}"/>
    <cellStyle name="Accent2 13_43 Manuell" xfId="55125" xr:uid="{34AA3C84-B9AF-4F05-863D-78A758AFA8E9}"/>
    <cellStyle name="Accent2 14" xfId="38395" xr:uid="{00000000-0005-0000-0000-0000F95F0000}"/>
    <cellStyle name="Accent2 15" xfId="46225" xr:uid="{00000000-0005-0000-0000-0000FA5F0000}"/>
    <cellStyle name="Accent2 16" xfId="46226" xr:uid="{00000000-0005-0000-0000-0000FB5F0000}"/>
    <cellStyle name="Accent2 2" xfId="5626" xr:uid="{00000000-0005-0000-0000-0000FC5F0000}"/>
    <cellStyle name="Accent2 2 2" xfId="5627" xr:uid="{00000000-0005-0000-0000-0000FD5F0000}"/>
    <cellStyle name="Accent2 2 2 2" xfId="17579" xr:uid="{00000000-0005-0000-0000-0000FE5F0000}"/>
    <cellStyle name="Accent2 2 2 2 2" xfId="17580" xr:uid="{00000000-0005-0000-0000-0000FF5F0000}"/>
    <cellStyle name="Accent2 2 2 2 3" xfId="17581" xr:uid="{00000000-0005-0000-0000-000000600000}"/>
    <cellStyle name="Accent2 2 2 2_43 Manuell" xfId="55126" xr:uid="{8CF80FD4-0040-4AF5-9C0D-93211B114C42}"/>
    <cellStyle name="Accent2 2 2 3" xfId="17582" xr:uid="{00000000-0005-0000-0000-000002600000}"/>
    <cellStyle name="Accent2 2 2 4" xfId="46227" xr:uid="{00000000-0005-0000-0000-000003600000}"/>
    <cellStyle name="Accent2 2 2_43 Manuell" xfId="55127" xr:uid="{ECA09620-D717-49C3-86DD-3E8113627CF5}"/>
    <cellStyle name="Accent2 2 3" xfId="17583" xr:uid="{00000000-0005-0000-0000-000005600000}"/>
    <cellStyle name="Accent2 2 3 2" xfId="17584" xr:uid="{00000000-0005-0000-0000-000006600000}"/>
    <cellStyle name="Accent2 2 3 2 2" xfId="17585" xr:uid="{00000000-0005-0000-0000-000007600000}"/>
    <cellStyle name="Accent2 2 3 2 3" xfId="17586" xr:uid="{00000000-0005-0000-0000-000008600000}"/>
    <cellStyle name="Accent2 2 3 2_43 Manuell" xfId="55128" xr:uid="{7F2B2003-3AAF-4E77-926C-965CD9BE9A1A}"/>
    <cellStyle name="Accent2 2 3 3" xfId="17587" xr:uid="{00000000-0005-0000-0000-00000A600000}"/>
    <cellStyle name="Accent2 2 3 4" xfId="17588" xr:uid="{00000000-0005-0000-0000-00000B600000}"/>
    <cellStyle name="Accent2 2 3_43 Manuell" xfId="55129" xr:uid="{64287373-94E6-4903-8F6F-27E4E7E22C7C}"/>
    <cellStyle name="Accent2 2 4" xfId="17589" xr:uid="{00000000-0005-0000-0000-00000D600000}"/>
    <cellStyle name="Accent2 2 4 2" xfId="17590" xr:uid="{00000000-0005-0000-0000-00000E600000}"/>
    <cellStyle name="Accent2 2 4 3" xfId="17591" xr:uid="{00000000-0005-0000-0000-00000F600000}"/>
    <cellStyle name="Accent2 2 4_43 Manuell" xfId="55130" xr:uid="{F21C10EC-B129-4362-AB8E-BDC31D74E232}"/>
    <cellStyle name="Accent2 2 5" xfId="17592" xr:uid="{00000000-0005-0000-0000-000011600000}"/>
    <cellStyle name="Accent2 2 5 2" xfId="17593" xr:uid="{00000000-0005-0000-0000-000012600000}"/>
    <cellStyle name="Accent2 2 5 3" xfId="17594" xr:uid="{00000000-0005-0000-0000-000013600000}"/>
    <cellStyle name="Accent2 2 5_43 Manuell" xfId="55131" xr:uid="{BCC086CA-B98F-4823-917D-53A953129B84}"/>
    <cellStyle name="Accent2 2 6" xfId="17595" xr:uid="{00000000-0005-0000-0000-000015600000}"/>
    <cellStyle name="Accent2 2 6 2" xfId="17596" xr:uid="{00000000-0005-0000-0000-000016600000}"/>
    <cellStyle name="Accent2 2 6 3" xfId="17597" xr:uid="{00000000-0005-0000-0000-000017600000}"/>
    <cellStyle name="Accent2 2 6_43 Manuell" xfId="55132" xr:uid="{F7CF7035-DAA1-498C-849C-1BEF5BD7B7BE}"/>
    <cellStyle name="Accent2 2 7" xfId="17598" xr:uid="{00000000-0005-0000-0000-000019600000}"/>
    <cellStyle name="Accent2 2 7 2" xfId="17599" xr:uid="{00000000-0005-0000-0000-00001A600000}"/>
    <cellStyle name="Accent2 2 7 3" xfId="17600" xr:uid="{00000000-0005-0000-0000-00001B600000}"/>
    <cellStyle name="Accent2 2 7_43 Manuell" xfId="55133" xr:uid="{19865988-A955-4437-8AF6-F03C38861E96}"/>
    <cellStyle name="Accent2 2 8" xfId="17601" xr:uid="{00000000-0005-0000-0000-00001D600000}"/>
    <cellStyle name="Accent2 2 9" xfId="46228" xr:uid="{00000000-0005-0000-0000-00001E600000}"/>
    <cellStyle name="Accent2 2_4 manuell" xfId="53950" xr:uid="{272AF2F2-A91C-44F2-BAC8-563F481206B3}"/>
    <cellStyle name="Accent2 3" xfId="5628" xr:uid="{00000000-0005-0000-0000-000020600000}"/>
    <cellStyle name="Accent2 3 2" xfId="17602" xr:uid="{00000000-0005-0000-0000-000021600000}"/>
    <cellStyle name="Accent2 3 2 2" xfId="17603" xr:uid="{00000000-0005-0000-0000-000022600000}"/>
    <cellStyle name="Accent2 3 2 3" xfId="17604" xr:uid="{00000000-0005-0000-0000-000023600000}"/>
    <cellStyle name="Accent2 3 2_43 Manuell" xfId="55134" xr:uid="{2972B57E-1903-4A84-9CF9-10CEA4321D61}"/>
    <cellStyle name="Accent2 3 3" xfId="17605" xr:uid="{00000000-0005-0000-0000-000025600000}"/>
    <cellStyle name="Accent2 3 4" xfId="46229" xr:uid="{00000000-0005-0000-0000-000026600000}"/>
    <cellStyle name="Accent2 3_43 Manuell" xfId="55135" xr:uid="{1B81F804-1F80-49EE-887E-5446D9303175}"/>
    <cellStyle name="Accent2 4" xfId="5629" xr:uid="{00000000-0005-0000-0000-000028600000}"/>
    <cellStyle name="Accent2 4 2" xfId="17606" xr:uid="{00000000-0005-0000-0000-000029600000}"/>
    <cellStyle name="Accent2 4 2 2" xfId="17607" xr:uid="{00000000-0005-0000-0000-00002A600000}"/>
    <cellStyle name="Accent2 4 2 3" xfId="17608" xr:uid="{00000000-0005-0000-0000-00002B600000}"/>
    <cellStyle name="Accent2 4 2_43 Manuell" xfId="55136" xr:uid="{B89CBBC4-DD4D-430C-9793-413746B6EE54}"/>
    <cellStyle name="Accent2 4 3" xfId="17609" xr:uid="{00000000-0005-0000-0000-00002D600000}"/>
    <cellStyle name="Accent2 4 3 2" xfId="17610" xr:uid="{00000000-0005-0000-0000-00002E600000}"/>
    <cellStyle name="Accent2 4 3 3" xfId="17611" xr:uid="{00000000-0005-0000-0000-00002F600000}"/>
    <cellStyle name="Accent2 4 3_43 Manuell" xfId="55137" xr:uid="{2A9E631E-F7D2-42D1-821D-D770D42F2B30}"/>
    <cellStyle name="Accent2 4 4" xfId="17612" xr:uid="{00000000-0005-0000-0000-000031600000}"/>
    <cellStyle name="Accent2 4 4 2" xfId="17613" xr:uid="{00000000-0005-0000-0000-000032600000}"/>
    <cellStyle name="Accent2 4 4 3" xfId="17614" xr:uid="{00000000-0005-0000-0000-000033600000}"/>
    <cellStyle name="Accent2 4 4_43 Manuell" xfId="55138" xr:uid="{6E8EF048-E826-4E00-9A19-AC05383209DC}"/>
    <cellStyle name="Accent2 4 5" xfId="17615" xr:uid="{00000000-0005-0000-0000-000035600000}"/>
    <cellStyle name="Accent2 4_43 Manuell" xfId="55139" xr:uid="{41C9AB1F-2607-4D86-B16D-A5B47056737E}"/>
    <cellStyle name="Accent2 5" xfId="5630" xr:uid="{00000000-0005-0000-0000-000037600000}"/>
    <cellStyle name="Accent2 5 2" xfId="17616" xr:uid="{00000000-0005-0000-0000-000038600000}"/>
    <cellStyle name="Accent2 5 2 2" xfId="17617" xr:uid="{00000000-0005-0000-0000-000039600000}"/>
    <cellStyle name="Accent2 5 2 3" xfId="17618" xr:uid="{00000000-0005-0000-0000-00003A600000}"/>
    <cellStyle name="Accent2 5 2_43 Manuell" xfId="55140" xr:uid="{9D8134B6-78F2-4982-A91F-2DE06E5F04B1}"/>
    <cellStyle name="Accent2 5 3" xfId="17619" xr:uid="{00000000-0005-0000-0000-00003C600000}"/>
    <cellStyle name="Accent2 5_43 Manuell" xfId="55141" xr:uid="{E0E27967-40E9-4C21-92BA-4D539E03CAA6}"/>
    <cellStyle name="Accent2 6" xfId="5631" xr:uid="{00000000-0005-0000-0000-00003E600000}"/>
    <cellStyle name="Accent2 6 2" xfId="17620" xr:uid="{00000000-0005-0000-0000-00003F600000}"/>
    <cellStyle name="Accent2 6 2 2" xfId="17621" xr:uid="{00000000-0005-0000-0000-000040600000}"/>
    <cellStyle name="Accent2 6 2 3" xfId="17622" xr:uid="{00000000-0005-0000-0000-000041600000}"/>
    <cellStyle name="Accent2 6 2_43 Manuell" xfId="55142" xr:uid="{C375788A-6B0C-4E16-B181-06B140F9148A}"/>
    <cellStyle name="Accent2 6 3" xfId="17623" xr:uid="{00000000-0005-0000-0000-000043600000}"/>
    <cellStyle name="Accent2 6_43 Manuell" xfId="55143" xr:uid="{95F003AF-D3DB-4567-A932-626264BF6732}"/>
    <cellStyle name="Accent2 7" xfId="5632" xr:uid="{00000000-0005-0000-0000-000045600000}"/>
    <cellStyle name="Accent2 7 2" xfId="17624" xr:uid="{00000000-0005-0000-0000-000046600000}"/>
    <cellStyle name="Accent2 7 2 2" xfId="17625" xr:uid="{00000000-0005-0000-0000-000047600000}"/>
    <cellStyle name="Accent2 7 2 3" xfId="17626" xr:uid="{00000000-0005-0000-0000-000048600000}"/>
    <cellStyle name="Accent2 7 2_43 Manuell" xfId="55144" xr:uid="{960520F0-47BC-4722-8AD5-4C665E97D58A}"/>
    <cellStyle name="Accent2 7 3" xfId="17627" xr:uid="{00000000-0005-0000-0000-00004A600000}"/>
    <cellStyle name="Accent2 7_43 Manuell" xfId="55145" xr:uid="{323FB03D-7475-420F-8DCA-476B4DC1D146}"/>
    <cellStyle name="Accent2 8" xfId="5633" xr:uid="{00000000-0005-0000-0000-00004C600000}"/>
    <cellStyle name="Accent2 8 2" xfId="17628" xr:uid="{00000000-0005-0000-0000-00004D600000}"/>
    <cellStyle name="Accent2 8 2 2" xfId="17629" xr:uid="{00000000-0005-0000-0000-00004E600000}"/>
    <cellStyle name="Accent2 8 2 3" xfId="17630" xr:uid="{00000000-0005-0000-0000-00004F600000}"/>
    <cellStyle name="Accent2 8 2_43 Manuell" xfId="55146" xr:uid="{7EED6F20-AC57-449E-B805-EBEBBEE80C18}"/>
    <cellStyle name="Accent2 8 3" xfId="17631" xr:uid="{00000000-0005-0000-0000-000051600000}"/>
    <cellStyle name="Accent2 8_43 Manuell" xfId="55147" xr:uid="{7291AFAB-A440-44BD-BFF8-B7716484C2FC}"/>
    <cellStyle name="Accent2 9" xfId="5634" xr:uid="{00000000-0005-0000-0000-000053600000}"/>
    <cellStyle name="Accent2 9 2" xfId="17632" xr:uid="{00000000-0005-0000-0000-000054600000}"/>
    <cellStyle name="Accent2 9 2 2" xfId="17633" xr:uid="{00000000-0005-0000-0000-000055600000}"/>
    <cellStyle name="Accent2 9 2 3" xfId="17634" xr:uid="{00000000-0005-0000-0000-000056600000}"/>
    <cellStyle name="Accent2 9 2_43 Manuell" xfId="55148" xr:uid="{843B1897-BF85-448C-88A1-0F1C06C8AC16}"/>
    <cellStyle name="Accent2 9 3" xfId="17635" xr:uid="{00000000-0005-0000-0000-000058600000}"/>
    <cellStyle name="Accent2 9_43 Manuell" xfId="55149" xr:uid="{EA11C169-9408-4A60-B742-79D219D624A4}"/>
    <cellStyle name="Accent2_4Q16" xfId="17636" xr:uid="{00000000-0005-0000-0000-00005A600000}"/>
    <cellStyle name="Accent3" xfId="5635" xr:uid="{00000000-0005-0000-0000-00005B600000}"/>
    <cellStyle name="Accent3 10" xfId="5636" xr:uid="{00000000-0005-0000-0000-00005C600000}"/>
    <cellStyle name="Accent3 10 2" xfId="17637" xr:uid="{00000000-0005-0000-0000-00005D600000}"/>
    <cellStyle name="Accent3 10 3" xfId="17638" xr:uid="{00000000-0005-0000-0000-00005E600000}"/>
    <cellStyle name="Accent3 10_43 Manuell" xfId="55150" xr:uid="{BB32F5B3-CBA9-441F-A6FA-EBB3E1FAE55C}"/>
    <cellStyle name="Accent3 11" xfId="5637" xr:uid="{00000000-0005-0000-0000-000060600000}"/>
    <cellStyle name="Accent3 11 2" xfId="17639" xr:uid="{00000000-0005-0000-0000-000061600000}"/>
    <cellStyle name="Accent3 11 3" xfId="17640" xr:uid="{00000000-0005-0000-0000-000062600000}"/>
    <cellStyle name="Accent3 11_43 Manuell" xfId="55151" xr:uid="{4226AAC1-FAB9-4C7A-B0C0-CC2F8BA56AAE}"/>
    <cellStyle name="Accent3 12" xfId="17641" xr:uid="{00000000-0005-0000-0000-000064600000}"/>
    <cellStyle name="Accent3 12 2" xfId="17642" xr:uid="{00000000-0005-0000-0000-000065600000}"/>
    <cellStyle name="Accent3 12 3" xfId="17643" xr:uid="{00000000-0005-0000-0000-000066600000}"/>
    <cellStyle name="Accent3 12_43 Manuell" xfId="55152" xr:uid="{2DD2F917-5761-40AF-B54C-B3E2F1E76B99}"/>
    <cellStyle name="Accent3 13" xfId="17644" xr:uid="{00000000-0005-0000-0000-000068600000}"/>
    <cellStyle name="Accent3 13 2" xfId="17645" xr:uid="{00000000-0005-0000-0000-000069600000}"/>
    <cellStyle name="Accent3 13 3" xfId="17646" xr:uid="{00000000-0005-0000-0000-00006A600000}"/>
    <cellStyle name="Accent3 13_43 Manuell" xfId="55153" xr:uid="{516F543E-D9D3-47A5-9A84-0364DE74FDA4}"/>
    <cellStyle name="Accent3 14" xfId="38396" xr:uid="{00000000-0005-0000-0000-00006C600000}"/>
    <cellStyle name="Accent3 15" xfId="46230" xr:uid="{00000000-0005-0000-0000-00006D600000}"/>
    <cellStyle name="Accent3 16" xfId="46231" xr:uid="{00000000-0005-0000-0000-00006E600000}"/>
    <cellStyle name="Accent3 2" xfId="5638" xr:uid="{00000000-0005-0000-0000-00006F600000}"/>
    <cellStyle name="Accent3 2 2" xfId="5639" xr:uid="{00000000-0005-0000-0000-000070600000}"/>
    <cellStyle name="Accent3 2 2 2" xfId="17647" xr:uid="{00000000-0005-0000-0000-000071600000}"/>
    <cellStyle name="Accent3 2 2 2 2" xfId="17648" xr:uid="{00000000-0005-0000-0000-000072600000}"/>
    <cellStyle name="Accent3 2 2 2 3" xfId="17649" xr:uid="{00000000-0005-0000-0000-000073600000}"/>
    <cellStyle name="Accent3 2 2 2_43 Manuell" xfId="55154" xr:uid="{8E5C9968-38A7-4883-BD74-57D5A2974913}"/>
    <cellStyle name="Accent3 2 2 3" xfId="17650" xr:uid="{00000000-0005-0000-0000-000075600000}"/>
    <cellStyle name="Accent3 2 2 3 2" xfId="17651" xr:uid="{00000000-0005-0000-0000-000076600000}"/>
    <cellStyle name="Accent3 2 2 3 3" xfId="17652" xr:uid="{00000000-0005-0000-0000-000077600000}"/>
    <cellStyle name="Accent3 2 2 3_43 Manuell" xfId="55155" xr:uid="{36FFE159-E6A5-47A9-854E-CCE98E418EAB}"/>
    <cellStyle name="Accent3 2 2 4" xfId="17653" xr:uid="{00000000-0005-0000-0000-000079600000}"/>
    <cellStyle name="Accent3 2 2 4 2" xfId="17654" xr:uid="{00000000-0005-0000-0000-00007A600000}"/>
    <cellStyle name="Accent3 2 2 4 3" xfId="17655" xr:uid="{00000000-0005-0000-0000-00007B600000}"/>
    <cellStyle name="Accent3 2 2 4_43 Manuell" xfId="55156" xr:uid="{AE750694-7616-4565-A2AE-7EDBB4900FE0}"/>
    <cellStyle name="Accent3 2 2 5" xfId="17656" xr:uid="{00000000-0005-0000-0000-00007D600000}"/>
    <cellStyle name="Accent3 2 2 5 2" xfId="17657" xr:uid="{00000000-0005-0000-0000-00007E600000}"/>
    <cellStyle name="Accent3 2 2 5 3" xfId="17658" xr:uid="{00000000-0005-0000-0000-00007F600000}"/>
    <cellStyle name="Accent3 2 2 5_43 Manuell" xfId="55157" xr:uid="{F1858294-A6E0-4758-8BA1-79A59426EC73}"/>
    <cellStyle name="Accent3 2 2 6" xfId="17659" xr:uid="{00000000-0005-0000-0000-000081600000}"/>
    <cellStyle name="Accent3 2 2 6 2" xfId="17660" xr:uid="{00000000-0005-0000-0000-000082600000}"/>
    <cellStyle name="Accent3 2 2 6 3" xfId="17661" xr:uid="{00000000-0005-0000-0000-000083600000}"/>
    <cellStyle name="Accent3 2 2 6_43 Manuell" xfId="55158" xr:uid="{4408CE43-DDBB-4915-9F07-7223481C5A88}"/>
    <cellStyle name="Accent3 2 2 7" xfId="17662" xr:uid="{00000000-0005-0000-0000-000085600000}"/>
    <cellStyle name="Accent3 2 2 8" xfId="46232" xr:uid="{00000000-0005-0000-0000-000086600000}"/>
    <cellStyle name="Accent3 2 2_43 Manuell" xfId="55159" xr:uid="{2A0354B1-2D80-48F4-8D07-7FA410AFAF40}"/>
    <cellStyle name="Accent3 2 3" xfId="17663" xr:uid="{00000000-0005-0000-0000-000088600000}"/>
    <cellStyle name="Accent3 2 3 2" xfId="17664" xr:uid="{00000000-0005-0000-0000-000089600000}"/>
    <cellStyle name="Accent3 2 3 2 2" xfId="17665" xr:uid="{00000000-0005-0000-0000-00008A600000}"/>
    <cellStyle name="Accent3 2 3 2 3" xfId="17666" xr:uid="{00000000-0005-0000-0000-00008B600000}"/>
    <cellStyle name="Accent3 2 3 2_43 Manuell" xfId="55160" xr:uid="{EB5509F9-598E-43DF-8E32-6479B1AFC89A}"/>
    <cellStyle name="Accent3 2 3 3" xfId="17667" xr:uid="{00000000-0005-0000-0000-00008D600000}"/>
    <cellStyle name="Accent3 2 3 4" xfId="17668" xr:uid="{00000000-0005-0000-0000-00008E600000}"/>
    <cellStyle name="Accent3 2 3_43 Manuell" xfId="55161" xr:uid="{0EFA24D7-E447-4F04-8E19-063F141DE845}"/>
    <cellStyle name="Accent3 2 4" xfId="17669" xr:uid="{00000000-0005-0000-0000-000090600000}"/>
    <cellStyle name="Accent3 2 4 2" xfId="17670" xr:uid="{00000000-0005-0000-0000-000091600000}"/>
    <cellStyle name="Accent3 2 4 3" xfId="17671" xr:uid="{00000000-0005-0000-0000-000092600000}"/>
    <cellStyle name="Accent3 2 4_43 Manuell" xfId="55162" xr:uid="{449F10E1-2398-4AD6-B71B-A9E9F98DB92F}"/>
    <cellStyle name="Accent3 2 5" xfId="17672" xr:uid="{00000000-0005-0000-0000-000094600000}"/>
    <cellStyle name="Accent3 2 5 2" xfId="17673" xr:uid="{00000000-0005-0000-0000-000095600000}"/>
    <cellStyle name="Accent3 2 5 3" xfId="17674" xr:uid="{00000000-0005-0000-0000-000096600000}"/>
    <cellStyle name="Accent3 2 5_43 Manuell" xfId="55163" xr:uid="{48CE96C9-7742-4F4A-9BAA-A9185D79AA1F}"/>
    <cellStyle name="Accent3 2 6" xfId="17675" xr:uid="{00000000-0005-0000-0000-000098600000}"/>
    <cellStyle name="Accent3 2 6 2" xfId="17676" xr:uid="{00000000-0005-0000-0000-000099600000}"/>
    <cellStyle name="Accent3 2 6 3" xfId="17677" xr:uid="{00000000-0005-0000-0000-00009A600000}"/>
    <cellStyle name="Accent3 2 6_43 Manuell" xfId="55164" xr:uid="{7C2BFCFF-4BA6-4E8B-B1A0-15DB8D4CAD33}"/>
    <cellStyle name="Accent3 2 7" xfId="17678" xr:uid="{00000000-0005-0000-0000-00009C600000}"/>
    <cellStyle name="Accent3 2 7 2" xfId="17679" xr:uid="{00000000-0005-0000-0000-00009D600000}"/>
    <cellStyle name="Accent3 2 7 3" xfId="17680" xr:uid="{00000000-0005-0000-0000-00009E600000}"/>
    <cellStyle name="Accent3 2 7_43 Manuell" xfId="55165" xr:uid="{57911F03-8204-4A15-AFE7-1849DE01CB4E}"/>
    <cellStyle name="Accent3 2 8" xfId="17681" xr:uid="{00000000-0005-0000-0000-0000A0600000}"/>
    <cellStyle name="Accent3 2 9" xfId="46233" xr:uid="{00000000-0005-0000-0000-0000A1600000}"/>
    <cellStyle name="Accent3 2_4 manuell" xfId="53951" xr:uid="{D8C79C67-8F6E-4F41-90E5-6C3B838B22DD}"/>
    <cellStyle name="Accent3 3" xfId="5640" xr:uid="{00000000-0005-0000-0000-0000A3600000}"/>
    <cellStyle name="Accent3 3 2" xfId="17682" xr:uid="{00000000-0005-0000-0000-0000A4600000}"/>
    <cellStyle name="Accent3 3 2 2" xfId="17683" xr:uid="{00000000-0005-0000-0000-0000A5600000}"/>
    <cellStyle name="Accent3 3 2 3" xfId="17684" xr:uid="{00000000-0005-0000-0000-0000A6600000}"/>
    <cellStyle name="Accent3 3 2_43 Manuell" xfId="55166" xr:uid="{EBD536F5-AE2D-485D-B3DE-BD3DED9E6AA0}"/>
    <cellStyle name="Accent3 3 3" xfId="17685" xr:uid="{00000000-0005-0000-0000-0000A8600000}"/>
    <cellStyle name="Accent3 3 4" xfId="46234" xr:uid="{00000000-0005-0000-0000-0000A9600000}"/>
    <cellStyle name="Accent3 3_43 Manuell" xfId="55167" xr:uid="{2A0086C4-5380-4DB6-9A80-25C06A514E92}"/>
    <cellStyle name="Accent3 4" xfId="5641" xr:uid="{00000000-0005-0000-0000-0000AB600000}"/>
    <cellStyle name="Accent3 4 2" xfId="17686" xr:uid="{00000000-0005-0000-0000-0000AC600000}"/>
    <cellStyle name="Accent3 4 2 2" xfId="17687" xr:uid="{00000000-0005-0000-0000-0000AD600000}"/>
    <cellStyle name="Accent3 4 2 3" xfId="17688" xr:uid="{00000000-0005-0000-0000-0000AE600000}"/>
    <cellStyle name="Accent3 4 2_43 Manuell" xfId="55168" xr:uid="{4AE418B1-D62F-42B8-8063-A4EA158F6DCD}"/>
    <cellStyle name="Accent3 4 3" xfId="17689" xr:uid="{00000000-0005-0000-0000-0000B0600000}"/>
    <cellStyle name="Accent3 4 3 2" xfId="17690" xr:uid="{00000000-0005-0000-0000-0000B1600000}"/>
    <cellStyle name="Accent3 4 3 3" xfId="17691" xr:uid="{00000000-0005-0000-0000-0000B2600000}"/>
    <cellStyle name="Accent3 4 3_43 Manuell" xfId="55169" xr:uid="{F5F5C64B-05C4-493B-9B2A-4F5A7ACB6D71}"/>
    <cellStyle name="Accent3 4 4" xfId="17692" xr:uid="{00000000-0005-0000-0000-0000B4600000}"/>
    <cellStyle name="Accent3 4 4 2" xfId="17693" xr:uid="{00000000-0005-0000-0000-0000B5600000}"/>
    <cellStyle name="Accent3 4 4 3" xfId="17694" xr:uid="{00000000-0005-0000-0000-0000B6600000}"/>
    <cellStyle name="Accent3 4 4_43 Manuell" xfId="55170" xr:uid="{83817756-4A1A-4395-ACDD-5051333572D8}"/>
    <cellStyle name="Accent3 4 5" xfId="17695" xr:uid="{00000000-0005-0000-0000-0000B8600000}"/>
    <cellStyle name="Accent3 4_43 Manuell" xfId="55171" xr:uid="{5D08A4C7-A2A1-410F-BB01-0378D69F4D76}"/>
    <cellStyle name="Accent3 5" xfId="5642" xr:uid="{00000000-0005-0000-0000-0000BA600000}"/>
    <cellStyle name="Accent3 5 2" xfId="17696" xr:uid="{00000000-0005-0000-0000-0000BB600000}"/>
    <cellStyle name="Accent3 5 2 2" xfId="17697" xr:uid="{00000000-0005-0000-0000-0000BC600000}"/>
    <cellStyle name="Accent3 5 2 3" xfId="17698" xr:uid="{00000000-0005-0000-0000-0000BD600000}"/>
    <cellStyle name="Accent3 5 2_43 Manuell" xfId="55172" xr:uid="{2DBF8A3C-8228-403E-AB40-EF1B8AD9B723}"/>
    <cellStyle name="Accent3 5 3" xfId="17699" xr:uid="{00000000-0005-0000-0000-0000BF600000}"/>
    <cellStyle name="Accent3 5_43 Manuell" xfId="55173" xr:uid="{B354BAD7-C37C-4297-B6BB-3D2FAA05D97B}"/>
    <cellStyle name="Accent3 6" xfId="5643" xr:uid="{00000000-0005-0000-0000-0000C1600000}"/>
    <cellStyle name="Accent3 6 2" xfId="17700" xr:uid="{00000000-0005-0000-0000-0000C2600000}"/>
    <cellStyle name="Accent3 6 2 2" xfId="17701" xr:uid="{00000000-0005-0000-0000-0000C3600000}"/>
    <cellStyle name="Accent3 6 2 3" xfId="17702" xr:uid="{00000000-0005-0000-0000-0000C4600000}"/>
    <cellStyle name="Accent3 6 2_43 Manuell" xfId="55174" xr:uid="{B2B226C6-3293-4F22-8614-2348B82CB6C2}"/>
    <cellStyle name="Accent3 6 3" xfId="17703" xr:uid="{00000000-0005-0000-0000-0000C6600000}"/>
    <cellStyle name="Accent3 6_43 Manuell" xfId="55175" xr:uid="{EC1B04FE-4A50-4A48-AD3E-A2CE998F6DEA}"/>
    <cellStyle name="Accent3 7" xfId="5644" xr:uid="{00000000-0005-0000-0000-0000C8600000}"/>
    <cellStyle name="Accent3 7 2" xfId="17704" xr:uid="{00000000-0005-0000-0000-0000C9600000}"/>
    <cellStyle name="Accent3 7 2 2" xfId="17705" xr:uid="{00000000-0005-0000-0000-0000CA600000}"/>
    <cellStyle name="Accent3 7 2 3" xfId="17706" xr:uid="{00000000-0005-0000-0000-0000CB600000}"/>
    <cellStyle name="Accent3 7 2_43 Manuell" xfId="55176" xr:uid="{3FF74E3B-85AE-4314-AB8E-8016E82078E6}"/>
    <cellStyle name="Accent3 7 3" xfId="17707" xr:uid="{00000000-0005-0000-0000-0000CD600000}"/>
    <cellStyle name="Accent3 7_43 Manuell" xfId="55177" xr:uid="{2CAA07AF-82FB-4F1B-94C5-569CE8A43A04}"/>
    <cellStyle name="Accent3 8" xfId="5645" xr:uid="{00000000-0005-0000-0000-0000CF600000}"/>
    <cellStyle name="Accent3 8 2" xfId="17708" xr:uid="{00000000-0005-0000-0000-0000D0600000}"/>
    <cellStyle name="Accent3 8 2 2" xfId="17709" xr:uid="{00000000-0005-0000-0000-0000D1600000}"/>
    <cellStyle name="Accent3 8 2 3" xfId="17710" xr:uid="{00000000-0005-0000-0000-0000D2600000}"/>
    <cellStyle name="Accent3 8 2_43 Manuell" xfId="55178" xr:uid="{D15E05B5-4116-4115-BDFE-385C7703155E}"/>
    <cellStyle name="Accent3 8 3" xfId="17711" xr:uid="{00000000-0005-0000-0000-0000D4600000}"/>
    <cellStyle name="Accent3 8_43 Manuell" xfId="55179" xr:uid="{02D7E75A-B588-432B-947C-9E2ADCC1BE91}"/>
    <cellStyle name="Accent3 9" xfId="5646" xr:uid="{00000000-0005-0000-0000-0000D6600000}"/>
    <cellStyle name="Accent3 9 2" xfId="17712" xr:uid="{00000000-0005-0000-0000-0000D7600000}"/>
    <cellStyle name="Accent3 9 2 2" xfId="17713" xr:uid="{00000000-0005-0000-0000-0000D8600000}"/>
    <cellStyle name="Accent3 9 2 3" xfId="17714" xr:uid="{00000000-0005-0000-0000-0000D9600000}"/>
    <cellStyle name="Accent3 9 2_43 Manuell" xfId="55180" xr:uid="{6B63A5BD-62A5-4FE1-8130-0533AE743198}"/>
    <cellStyle name="Accent3 9 3" xfId="17715" xr:uid="{00000000-0005-0000-0000-0000DB600000}"/>
    <cellStyle name="Accent3 9_43 Manuell" xfId="55181" xr:uid="{69BF38AF-597E-4745-820F-321CCCA53244}"/>
    <cellStyle name="Accent3_4Q16" xfId="17716" xr:uid="{00000000-0005-0000-0000-0000DD600000}"/>
    <cellStyle name="Accent4" xfId="5647" xr:uid="{00000000-0005-0000-0000-0000DE600000}"/>
    <cellStyle name="Accent4 10" xfId="5648" xr:uid="{00000000-0005-0000-0000-0000DF600000}"/>
    <cellStyle name="Accent4 10 2" xfId="17717" xr:uid="{00000000-0005-0000-0000-0000E0600000}"/>
    <cellStyle name="Accent4 10 3" xfId="17718" xr:uid="{00000000-0005-0000-0000-0000E1600000}"/>
    <cellStyle name="Accent4 10_43 Manuell" xfId="55182" xr:uid="{8A5B2F8F-29A9-41F3-AE39-2D50AF706EF3}"/>
    <cellStyle name="Accent4 11" xfId="5649" xr:uid="{00000000-0005-0000-0000-0000E3600000}"/>
    <cellStyle name="Accent4 11 2" xfId="17719" xr:uid="{00000000-0005-0000-0000-0000E4600000}"/>
    <cellStyle name="Accent4 11 3" xfId="17720" xr:uid="{00000000-0005-0000-0000-0000E5600000}"/>
    <cellStyle name="Accent4 11_43 Manuell" xfId="55183" xr:uid="{4F4163C9-1BA8-4DE2-941C-AA584F84AA2A}"/>
    <cellStyle name="Accent4 12" xfId="17721" xr:uid="{00000000-0005-0000-0000-0000E7600000}"/>
    <cellStyle name="Accent4 12 2" xfId="17722" xr:uid="{00000000-0005-0000-0000-0000E8600000}"/>
    <cellStyle name="Accent4 12 3" xfId="17723" xr:uid="{00000000-0005-0000-0000-0000E9600000}"/>
    <cellStyle name="Accent4 12_43 Manuell" xfId="55184" xr:uid="{A553DD1F-9479-44CB-ACC7-2D3569326D04}"/>
    <cellStyle name="Accent4 13" xfId="17724" xr:uid="{00000000-0005-0000-0000-0000EB600000}"/>
    <cellStyle name="Accent4 13 2" xfId="17725" xr:uid="{00000000-0005-0000-0000-0000EC600000}"/>
    <cellStyle name="Accent4 13 3" xfId="17726" xr:uid="{00000000-0005-0000-0000-0000ED600000}"/>
    <cellStyle name="Accent4 13_43 Manuell" xfId="55185" xr:uid="{F7DAA1CD-976D-4138-9C63-27CC54D06583}"/>
    <cellStyle name="Accent4 14" xfId="38397" xr:uid="{00000000-0005-0000-0000-0000EF600000}"/>
    <cellStyle name="Accent4 15" xfId="46235" xr:uid="{00000000-0005-0000-0000-0000F0600000}"/>
    <cellStyle name="Accent4 16" xfId="46236" xr:uid="{00000000-0005-0000-0000-0000F1600000}"/>
    <cellStyle name="Accent4 2" xfId="5650" xr:uid="{00000000-0005-0000-0000-0000F2600000}"/>
    <cellStyle name="Accent4 2 2" xfId="5651" xr:uid="{00000000-0005-0000-0000-0000F3600000}"/>
    <cellStyle name="Accent4 2 2 2" xfId="17727" xr:uid="{00000000-0005-0000-0000-0000F4600000}"/>
    <cellStyle name="Accent4 2 2 2 2" xfId="17728" xr:uid="{00000000-0005-0000-0000-0000F5600000}"/>
    <cellStyle name="Accent4 2 2 2 3" xfId="17729" xr:uid="{00000000-0005-0000-0000-0000F6600000}"/>
    <cellStyle name="Accent4 2 2 2_43 Manuell" xfId="55186" xr:uid="{E0E3913D-85A7-4E56-A158-483234C0F93B}"/>
    <cellStyle name="Accent4 2 2 3" xfId="17730" xr:uid="{00000000-0005-0000-0000-0000F8600000}"/>
    <cellStyle name="Accent4 2 2 4" xfId="46237" xr:uid="{00000000-0005-0000-0000-0000F9600000}"/>
    <cellStyle name="Accent4 2 2_43 Manuell" xfId="55187" xr:uid="{C8621077-29DB-471D-BE2C-CF032507E50F}"/>
    <cellStyle name="Accent4 2 3" xfId="17731" xr:uid="{00000000-0005-0000-0000-0000FB600000}"/>
    <cellStyle name="Accent4 2 3 2" xfId="17732" xr:uid="{00000000-0005-0000-0000-0000FC600000}"/>
    <cellStyle name="Accent4 2 3 2 2" xfId="17733" xr:uid="{00000000-0005-0000-0000-0000FD600000}"/>
    <cellStyle name="Accent4 2 3 2 3" xfId="17734" xr:uid="{00000000-0005-0000-0000-0000FE600000}"/>
    <cellStyle name="Accent4 2 3 2 4" xfId="46238" xr:uid="{00000000-0005-0000-0000-0000FF600000}"/>
    <cellStyle name="Accent4 2 3 2_43 Manuell" xfId="55188" xr:uid="{54837E6C-E0EB-49B9-B7B3-955095B858DE}"/>
    <cellStyle name="Accent4 2 3 3" xfId="17735" xr:uid="{00000000-0005-0000-0000-000001610000}"/>
    <cellStyle name="Accent4 2 3 3 2" xfId="46239" xr:uid="{00000000-0005-0000-0000-000002610000}"/>
    <cellStyle name="Accent4 2 3 4" xfId="17736" xr:uid="{00000000-0005-0000-0000-000003610000}"/>
    <cellStyle name="Accent4 2 3 4 2" xfId="46240" xr:uid="{00000000-0005-0000-0000-000004610000}"/>
    <cellStyle name="Accent4 2 3 5" xfId="46241" xr:uid="{00000000-0005-0000-0000-000005610000}"/>
    <cellStyle name="Accent4 2 3 6" xfId="46242" xr:uid="{00000000-0005-0000-0000-000006610000}"/>
    <cellStyle name="Accent4 2 3_43 Manuell" xfId="55189" xr:uid="{ECB28970-66AD-45F2-87EC-8A37F78D837C}"/>
    <cellStyle name="Accent4 2 4" xfId="17737" xr:uid="{00000000-0005-0000-0000-000008610000}"/>
    <cellStyle name="Accent4 2 4 2" xfId="17738" xr:uid="{00000000-0005-0000-0000-000009610000}"/>
    <cellStyle name="Accent4 2 4 3" xfId="17739" xr:uid="{00000000-0005-0000-0000-00000A610000}"/>
    <cellStyle name="Accent4 2 4 4" xfId="46243" xr:uid="{00000000-0005-0000-0000-00000B610000}"/>
    <cellStyle name="Accent4 2 4_43 Manuell" xfId="55190" xr:uid="{F193AC6F-39A1-4880-A3A8-6207417368C3}"/>
    <cellStyle name="Accent4 2 5" xfId="17740" xr:uid="{00000000-0005-0000-0000-00000D610000}"/>
    <cellStyle name="Accent4 2 5 2" xfId="17741" xr:uid="{00000000-0005-0000-0000-00000E610000}"/>
    <cellStyle name="Accent4 2 5 3" xfId="17742" xr:uid="{00000000-0005-0000-0000-00000F610000}"/>
    <cellStyle name="Accent4 2 5_43 Manuell" xfId="55191" xr:uid="{128739E0-89CC-452A-8205-5BF348CE149E}"/>
    <cellStyle name="Accent4 2 6" xfId="17743" xr:uid="{00000000-0005-0000-0000-000011610000}"/>
    <cellStyle name="Accent4 2 6 2" xfId="17744" xr:uid="{00000000-0005-0000-0000-000012610000}"/>
    <cellStyle name="Accent4 2 6 3" xfId="17745" xr:uid="{00000000-0005-0000-0000-000013610000}"/>
    <cellStyle name="Accent4 2 6_43 Manuell" xfId="55192" xr:uid="{38F2FED3-A5C2-4C89-9B80-F070493A0649}"/>
    <cellStyle name="Accent4 2 7" xfId="17746" xr:uid="{00000000-0005-0000-0000-000015610000}"/>
    <cellStyle name="Accent4 2 7 2" xfId="17747" xr:uid="{00000000-0005-0000-0000-000016610000}"/>
    <cellStyle name="Accent4 2 7 3" xfId="17748" xr:uid="{00000000-0005-0000-0000-000017610000}"/>
    <cellStyle name="Accent4 2 7_43 Manuell" xfId="55193" xr:uid="{9E46989F-DD34-481F-A765-C75C55EF9021}"/>
    <cellStyle name="Accent4 2 8" xfId="17749" xr:uid="{00000000-0005-0000-0000-000019610000}"/>
    <cellStyle name="Accent4 2 9" xfId="46244" xr:uid="{00000000-0005-0000-0000-00001A610000}"/>
    <cellStyle name="Accent4 2_4 manuell" xfId="53952" xr:uid="{5CCDE43A-A4F0-4351-B394-C2629ADDAEE8}"/>
    <cellStyle name="Accent4 3" xfId="5652" xr:uid="{00000000-0005-0000-0000-00001C610000}"/>
    <cellStyle name="Accent4 3 2" xfId="17750" xr:uid="{00000000-0005-0000-0000-00001D610000}"/>
    <cellStyle name="Accent4 3 2 2" xfId="17751" xr:uid="{00000000-0005-0000-0000-00001E610000}"/>
    <cellStyle name="Accent4 3 2 3" xfId="17752" xr:uid="{00000000-0005-0000-0000-00001F610000}"/>
    <cellStyle name="Accent4 3 2_43 Manuell" xfId="55194" xr:uid="{6EB72754-0D7D-49B7-8F3A-2C84D89EBA7C}"/>
    <cellStyle name="Accent4 3 3" xfId="17753" xr:uid="{00000000-0005-0000-0000-000021610000}"/>
    <cellStyle name="Accent4 3 4" xfId="46245" xr:uid="{00000000-0005-0000-0000-000022610000}"/>
    <cellStyle name="Accent4 3_43 Manuell" xfId="55195" xr:uid="{7DCD055F-7291-4D7A-8B82-7A2587315E7E}"/>
    <cellStyle name="Accent4 4" xfId="5653" xr:uid="{00000000-0005-0000-0000-000024610000}"/>
    <cellStyle name="Accent4 4 2" xfId="17754" xr:uid="{00000000-0005-0000-0000-000025610000}"/>
    <cellStyle name="Accent4 4 2 2" xfId="17755" xr:uid="{00000000-0005-0000-0000-000026610000}"/>
    <cellStyle name="Accent4 4 2 3" xfId="17756" xr:uid="{00000000-0005-0000-0000-000027610000}"/>
    <cellStyle name="Accent4 4 2_43 Manuell" xfId="55196" xr:uid="{809779EB-6BEC-46D6-8C2F-84EC52DA63D2}"/>
    <cellStyle name="Accent4 4 3" xfId="17757" xr:uid="{00000000-0005-0000-0000-000029610000}"/>
    <cellStyle name="Accent4 4 3 2" xfId="17758" xr:uid="{00000000-0005-0000-0000-00002A610000}"/>
    <cellStyle name="Accent4 4 3 3" xfId="17759" xr:uid="{00000000-0005-0000-0000-00002B610000}"/>
    <cellStyle name="Accent4 4 3_43 Manuell" xfId="55197" xr:uid="{5DEEAC28-23CE-4A96-9E55-ED2F3272B8E8}"/>
    <cellStyle name="Accent4 4 4" xfId="17760" xr:uid="{00000000-0005-0000-0000-00002D610000}"/>
    <cellStyle name="Accent4 4 4 2" xfId="17761" xr:uid="{00000000-0005-0000-0000-00002E610000}"/>
    <cellStyle name="Accent4 4 4 3" xfId="17762" xr:uid="{00000000-0005-0000-0000-00002F610000}"/>
    <cellStyle name="Accent4 4 4_43 Manuell" xfId="55198" xr:uid="{114AF8B3-4BEE-4344-9CDA-AFF6FD5DD651}"/>
    <cellStyle name="Accent4 4 5" xfId="17763" xr:uid="{00000000-0005-0000-0000-000031610000}"/>
    <cellStyle name="Accent4 4_43 Manuell" xfId="55199" xr:uid="{5C62DBBC-4EFF-45AF-93CF-1A5F725ABA87}"/>
    <cellStyle name="Accent4 5" xfId="5654" xr:uid="{00000000-0005-0000-0000-000033610000}"/>
    <cellStyle name="Accent4 5 2" xfId="17764" xr:uid="{00000000-0005-0000-0000-000034610000}"/>
    <cellStyle name="Accent4 5 2 2" xfId="17765" xr:uid="{00000000-0005-0000-0000-000035610000}"/>
    <cellStyle name="Accent4 5 2 3" xfId="17766" xr:uid="{00000000-0005-0000-0000-000036610000}"/>
    <cellStyle name="Accent4 5 2_43 Manuell" xfId="55200" xr:uid="{36199843-3D4D-41AE-8E7F-6ACBF3C6452E}"/>
    <cellStyle name="Accent4 5 3" xfId="17767" xr:uid="{00000000-0005-0000-0000-000038610000}"/>
    <cellStyle name="Accent4 5_43 Manuell" xfId="55201" xr:uid="{8FA37B93-A9E4-41AF-A43F-0A4E3DAEA2F2}"/>
    <cellStyle name="Accent4 6" xfId="5655" xr:uid="{00000000-0005-0000-0000-00003A610000}"/>
    <cellStyle name="Accent4 6 2" xfId="17768" xr:uid="{00000000-0005-0000-0000-00003B610000}"/>
    <cellStyle name="Accent4 6 2 2" xfId="17769" xr:uid="{00000000-0005-0000-0000-00003C610000}"/>
    <cellStyle name="Accent4 6 2 3" xfId="17770" xr:uid="{00000000-0005-0000-0000-00003D610000}"/>
    <cellStyle name="Accent4 6 2_43 Manuell" xfId="55202" xr:uid="{171102D3-9821-4F40-8961-E477EBE91A7C}"/>
    <cellStyle name="Accent4 6 3" xfId="17771" xr:uid="{00000000-0005-0000-0000-00003F610000}"/>
    <cellStyle name="Accent4 6_43 Manuell" xfId="55203" xr:uid="{3E1D44C5-737A-4E4C-AEAA-CC1B35FE8482}"/>
    <cellStyle name="Accent4 7" xfId="5656" xr:uid="{00000000-0005-0000-0000-000041610000}"/>
    <cellStyle name="Accent4 7 2" xfId="17772" xr:uid="{00000000-0005-0000-0000-000042610000}"/>
    <cellStyle name="Accent4 7 2 2" xfId="17773" xr:uid="{00000000-0005-0000-0000-000043610000}"/>
    <cellStyle name="Accent4 7 2 3" xfId="17774" xr:uid="{00000000-0005-0000-0000-000044610000}"/>
    <cellStyle name="Accent4 7 2_43 Manuell" xfId="55204" xr:uid="{56DA3647-15BD-4FCE-9FA5-89945369463C}"/>
    <cellStyle name="Accent4 7 3" xfId="17775" xr:uid="{00000000-0005-0000-0000-000046610000}"/>
    <cellStyle name="Accent4 7_43 Manuell" xfId="55205" xr:uid="{67105901-82DD-46AF-BC6E-F33AA342C139}"/>
    <cellStyle name="Accent4 8" xfId="5657" xr:uid="{00000000-0005-0000-0000-000048610000}"/>
    <cellStyle name="Accent4 8 2" xfId="17776" xr:uid="{00000000-0005-0000-0000-000049610000}"/>
    <cellStyle name="Accent4 8 2 2" xfId="17777" xr:uid="{00000000-0005-0000-0000-00004A610000}"/>
    <cellStyle name="Accent4 8 2 3" xfId="17778" xr:uid="{00000000-0005-0000-0000-00004B610000}"/>
    <cellStyle name="Accent4 8 2_43 Manuell" xfId="55206" xr:uid="{E77CE02D-4276-4526-BB7B-053A4F7BDD87}"/>
    <cellStyle name="Accent4 8 3" xfId="17779" xr:uid="{00000000-0005-0000-0000-00004D610000}"/>
    <cellStyle name="Accent4 8_43 Manuell" xfId="55207" xr:uid="{BB1AC0B4-4313-4A41-A44E-620C2F9023A1}"/>
    <cellStyle name="Accent4 9" xfId="5658" xr:uid="{00000000-0005-0000-0000-00004F610000}"/>
    <cellStyle name="Accent4 9 2" xfId="17780" xr:uid="{00000000-0005-0000-0000-000050610000}"/>
    <cellStyle name="Accent4 9 2 2" xfId="17781" xr:uid="{00000000-0005-0000-0000-000051610000}"/>
    <cellStyle name="Accent4 9 2 3" xfId="17782" xr:uid="{00000000-0005-0000-0000-000052610000}"/>
    <cellStyle name="Accent4 9 2_43 Manuell" xfId="55208" xr:uid="{6DA625E1-B748-4036-AC06-4F74762AF09E}"/>
    <cellStyle name="Accent4 9 3" xfId="17783" xr:uid="{00000000-0005-0000-0000-000054610000}"/>
    <cellStyle name="Accent4 9_43 Manuell" xfId="55209" xr:uid="{F0093EE3-D39C-405C-A218-51A35820D72B}"/>
    <cellStyle name="Accent4_4Q16" xfId="17784" xr:uid="{00000000-0005-0000-0000-000056610000}"/>
    <cellStyle name="Accent5" xfId="5659" xr:uid="{00000000-0005-0000-0000-000057610000}"/>
    <cellStyle name="Accent5 10" xfId="5660" xr:uid="{00000000-0005-0000-0000-000058610000}"/>
    <cellStyle name="Accent5 10 2" xfId="17785" xr:uid="{00000000-0005-0000-0000-000059610000}"/>
    <cellStyle name="Accent5 10 3" xfId="17786" xr:uid="{00000000-0005-0000-0000-00005A610000}"/>
    <cellStyle name="Accent5 10_43 Manuell" xfId="55210" xr:uid="{1EF03E68-B6F3-4260-8014-F452A7EBCA98}"/>
    <cellStyle name="Accent5 11" xfId="5661" xr:uid="{00000000-0005-0000-0000-00005C610000}"/>
    <cellStyle name="Accent5 11 2" xfId="17787" xr:uid="{00000000-0005-0000-0000-00005D610000}"/>
    <cellStyle name="Accent5 11 3" xfId="17788" xr:uid="{00000000-0005-0000-0000-00005E610000}"/>
    <cellStyle name="Accent5 11_43 Manuell" xfId="55211" xr:uid="{5397463B-A61B-447A-AA67-E87F1A6D1683}"/>
    <cellStyle name="Accent5 12" xfId="17789" xr:uid="{00000000-0005-0000-0000-000060610000}"/>
    <cellStyle name="Accent5 12 2" xfId="17790" xr:uid="{00000000-0005-0000-0000-000061610000}"/>
    <cellStyle name="Accent5 12 3" xfId="17791" xr:uid="{00000000-0005-0000-0000-000062610000}"/>
    <cellStyle name="Accent5 12_43 Manuell" xfId="55212" xr:uid="{AA08444E-E341-4088-95FC-9A0631CD53A9}"/>
    <cellStyle name="Accent5 13" xfId="17792" xr:uid="{00000000-0005-0000-0000-000064610000}"/>
    <cellStyle name="Accent5 13 2" xfId="17793" xr:uid="{00000000-0005-0000-0000-000065610000}"/>
    <cellStyle name="Accent5 13 3" xfId="17794" xr:uid="{00000000-0005-0000-0000-000066610000}"/>
    <cellStyle name="Accent5 13_43 Manuell" xfId="55213" xr:uid="{F0C7BBC8-B187-490D-9476-350FE6FEA42D}"/>
    <cellStyle name="Accent5 14" xfId="38398" xr:uid="{00000000-0005-0000-0000-000068610000}"/>
    <cellStyle name="Accent5 15" xfId="46246" xr:uid="{00000000-0005-0000-0000-000069610000}"/>
    <cellStyle name="Accent5 16" xfId="46247" xr:uid="{00000000-0005-0000-0000-00006A610000}"/>
    <cellStyle name="Accent5 2" xfId="5662" xr:uid="{00000000-0005-0000-0000-00006B610000}"/>
    <cellStyle name="Accent5 2 2" xfId="5663" xr:uid="{00000000-0005-0000-0000-00006C610000}"/>
    <cellStyle name="Accent5 2 2 2" xfId="17795" xr:uid="{00000000-0005-0000-0000-00006D610000}"/>
    <cellStyle name="Accent5 2 2 2 2" xfId="17796" xr:uid="{00000000-0005-0000-0000-00006E610000}"/>
    <cellStyle name="Accent5 2 2 2 3" xfId="17797" xr:uid="{00000000-0005-0000-0000-00006F610000}"/>
    <cellStyle name="Accent5 2 2 2_43 Manuell" xfId="55214" xr:uid="{36D8FA54-7F50-45FE-BCC1-750D44524A75}"/>
    <cellStyle name="Accent5 2 2 3" xfId="17798" xr:uid="{00000000-0005-0000-0000-000071610000}"/>
    <cellStyle name="Accent5 2 2 4" xfId="46248" xr:uid="{00000000-0005-0000-0000-000072610000}"/>
    <cellStyle name="Accent5 2 2_43 Manuell" xfId="55215" xr:uid="{08F125A8-C26C-46AD-89B3-00ECC0B54FD5}"/>
    <cellStyle name="Accent5 2 3" xfId="17799" xr:uid="{00000000-0005-0000-0000-000074610000}"/>
    <cellStyle name="Accent5 2 3 2" xfId="17800" xr:uid="{00000000-0005-0000-0000-000075610000}"/>
    <cellStyle name="Accent5 2 3 2 2" xfId="17801" xr:uid="{00000000-0005-0000-0000-000076610000}"/>
    <cellStyle name="Accent5 2 3 2 3" xfId="17802" xr:uid="{00000000-0005-0000-0000-000077610000}"/>
    <cellStyle name="Accent5 2 3 2_43 Manuell" xfId="55216" xr:uid="{04624FBF-CEC4-466C-82C5-94E634C6D2E6}"/>
    <cellStyle name="Accent5 2 3 3" xfId="17803" xr:uid="{00000000-0005-0000-0000-000079610000}"/>
    <cellStyle name="Accent5 2 3 4" xfId="17804" xr:uid="{00000000-0005-0000-0000-00007A610000}"/>
    <cellStyle name="Accent5 2 3_43 Manuell" xfId="55217" xr:uid="{DA60852D-05EB-487F-B565-A0C4BFB77900}"/>
    <cellStyle name="Accent5 2 4" xfId="17805" xr:uid="{00000000-0005-0000-0000-00007C610000}"/>
    <cellStyle name="Accent5 2 4 2" xfId="17806" xr:uid="{00000000-0005-0000-0000-00007D610000}"/>
    <cellStyle name="Accent5 2 4 3" xfId="17807" xr:uid="{00000000-0005-0000-0000-00007E610000}"/>
    <cellStyle name="Accent5 2 4_43 Manuell" xfId="55218" xr:uid="{C3FEB856-9E16-4BA5-B168-2C018DE12AAD}"/>
    <cellStyle name="Accent5 2 5" xfId="17808" xr:uid="{00000000-0005-0000-0000-000080610000}"/>
    <cellStyle name="Accent5 2 6" xfId="46249" xr:uid="{00000000-0005-0000-0000-000081610000}"/>
    <cellStyle name="Accent5 2_4 manuell" xfId="53953" xr:uid="{9254BDCB-69E1-47DC-8473-836FBDD18457}"/>
    <cellStyle name="Accent5 3" xfId="5664" xr:uid="{00000000-0005-0000-0000-000083610000}"/>
    <cellStyle name="Accent5 3 2" xfId="17809" xr:uid="{00000000-0005-0000-0000-000084610000}"/>
    <cellStyle name="Accent5 3 2 2" xfId="17810" xr:uid="{00000000-0005-0000-0000-000085610000}"/>
    <cellStyle name="Accent5 3 2 3" xfId="17811" xr:uid="{00000000-0005-0000-0000-000086610000}"/>
    <cellStyle name="Accent5 3 2_43 Manuell" xfId="55219" xr:uid="{C1128501-AAA1-412F-8B45-88312036AF7B}"/>
    <cellStyle name="Accent5 3 3" xfId="17812" xr:uid="{00000000-0005-0000-0000-000088610000}"/>
    <cellStyle name="Accent5 3 4" xfId="46250" xr:uid="{00000000-0005-0000-0000-000089610000}"/>
    <cellStyle name="Accent5 3_43 Manuell" xfId="55220" xr:uid="{7A27896F-A11A-4BF3-9043-B4AE97C0AF8F}"/>
    <cellStyle name="Accent5 4" xfId="5665" xr:uid="{00000000-0005-0000-0000-00008B610000}"/>
    <cellStyle name="Accent5 4 2" xfId="17813" xr:uid="{00000000-0005-0000-0000-00008C610000}"/>
    <cellStyle name="Accent5 4 2 2" xfId="17814" xr:uid="{00000000-0005-0000-0000-00008D610000}"/>
    <cellStyle name="Accent5 4 2 3" xfId="17815" xr:uid="{00000000-0005-0000-0000-00008E610000}"/>
    <cellStyle name="Accent5 4 2_43 Manuell" xfId="55221" xr:uid="{A2D81559-3F72-49FC-8BDE-9AF6B8C2845B}"/>
    <cellStyle name="Accent5 4 3" xfId="17816" xr:uid="{00000000-0005-0000-0000-000090610000}"/>
    <cellStyle name="Accent5 4 3 2" xfId="17817" xr:uid="{00000000-0005-0000-0000-000091610000}"/>
    <cellStyle name="Accent5 4 3 3" xfId="17818" xr:uid="{00000000-0005-0000-0000-000092610000}"/>
    <cellStyle name="Accent5 4 3_43 Manuell" xfId="55222" xr:uid="{6BCF0880-B27F-4709-9023-F6C10D10D531}"/>
    <cellStyle name="Accent5 4 4" xfId="17819" xr:uid="{00000000-0005-0000-0000-000094610000}"/>
    <cellStyle name="Accent5 4 4 2" xfId="17820" xr:uid="{00000000-0005-0000-0000-000095610000}"/>
    <cellStyle name="Accent5 4 4 3" xfId="17821" xr:uid="{00000000-0005-0000-0000-000096610000}"/>
    <cellStyle name="Accent5 4 4_43 Manuell" xfId="55223" xr:uid="{92D93AE6-33B8-44FE-B856-9713F1B30BF1}"/>
    <cellStyle name="Accent5 4 5" xfId="17822" xr:uid="{00000000-0005-0000-0000-000098610000}"/>
    <cellStyle name="Accent5 4_43 Manuell" xfId="55224" xr:uid="{825653EA-6296-4546-AAEA-6A42D2265FC8}"/>
    <cellStyle name="Accent5 5" xfId="5666" xr:uid="{00000000-0005-0000-0000-00009A610000}"/>
    <cellStyle name="Accent5 5 2" xfId="17823" xr:uid="{00000000-0005-0000-0000-00009B610000}"/>
    <cellStyle name="Accent5 5 2 2" xfId="17824" xr:uid="{00000000-0005-0000-0000-00009C610000}"/>
    <cellStyle name="Accent5 5 2 3" xfId="17825" xr:uid="{00000000-0005-0000-0000-00009D610000}"/>
    <cellStyle name="Accent5 5 2_43 Manuell" xfId="55225" xr:uid="{5BFEF567-D16A-43F4-A514-889A998E4DA9}"/>
    <cellStyle name="Accent5 5 3" xfId="17826" xr:uid="{00000000-0005-0000-0000-00009F610000}"/>
    <cellStyle name="Accent5 5_43 Manuell" xfId="55226" xr:uid="{79317289-AF1C-4FA1-9D79-228CD8B2133B}"/>
    <cellStyle name="Accent5 6" xfId="5667" xr:uid="{00000000-0005-0000-0000-0000A1610000}"/>
    <cellStyle name="Accent5 6 2" xfId="17827" xr:uid="{00000000-0005-0000-0000-0000A2610000}"/>
    <cellStyle name="Accent5 6 2 2" xfId="17828" xr:uid="{00000000-0005-0000-0000-0000A3610000}"/>
    <cellStyle name="Accent5 6 2 3" xfId="17829" xr:uid="{00000000-0005-0000-0000-0000A4610000}"/>
    <cellStyle name="Accent5 6 2_43 Manuell" xfId="55227" xr:uid="{2E0E00EE-4C73-4A0F-9C0D-1366D5488C38}"/>
    <cellStyle name="Accent5 6 3" xfId="17830" xr:uid="{00000000-0005-0000-0000-0000A6610000}"/>
    <cellStyle name="Accent5 6_43 Manuell" xfId="55228" xr:uid="{DF55CF18-6F06-4390-B69E-819EF469A858}"/>
    <cellStyle name="Accent5 7" xfId="5668" xr:uid="{00000000-0005-0000-0000-0000A8610000}"/>
    <cellStyle name="Accent5 7 2" xfId="17831" xr:uid="{00000000-0005-0000-0000-0000A9610000}"/>
    <cellStyle name="Accent5 7 2 2" xfId="17832" xr:uid="{00000000-0005-0000-0000-0000AA610000}"/>
    <cellStyle name="Accent5 7 2 3" xfId="17833" xr:uid="{00000000-0005-0000-0000-0000AB610000}"/>
    <cellStyle name="Accent5 7 2_43 Manuell" xfId="55229" xr:uid="{5B031C4C-7818-471A-8F27-9A868D93D5F2}"/>
    <cellStyle name="Accent5 7 3" xfId="17834" xr:uid="{00000000-0005-0000-0000-0000AD610000}"/>
    <cellStyle name="Accent5 7_43 Manuell" xfId="55230" xr:uid="{DF80AF71-B759-4808-92EA-881A4F239195}"/>
    <cellStyle name="Accent5 8" xfId="5669" xr:uid="{00000000-0005-0000-0000-0000AF610000}"/>
    <cellStyle name="Accent5 8 2" xfId="17835" xr:uid="{00000000-0005-0000-0000-0000B0610000}"/>
    <cellStyle name="Accent5 8 2 2" xfId="17836" xr:uid="{00000000-0005-0000-0000-0000B1610000}"/>
    <cellStyle name="Accent5 8 2 3" xfId="17837" xr:uid="{00000000-0005-0000-0000-0000B2610000}"/>
    <cellStyle name="Accent5 8 2_43 Manuell" xfId="55231" xr:uid="{C1A47457-09B6-4F9F-BFD0-4045A54A0E77}"/>
    <cellStyle name="Accent5 8 3" xfId="17838" xr:uid="{00000000-0005-0000-0000-0000B4610000}"/>
    <cellStyle name="Accent5 8_43 Manuell" xfId="55232" xr:uid="{CA1E50C8-AB11-4B4B-84E1-AF0D81E64107}"/>
    <cellStyle name="Accent5 9" xfId="5670" xr:uid="{00000000-0005-0000-0000-0000B6610000}"/>
    <cellStyle name="Accent5 9 2" xfId="17839" xr:uid="{00000000-0005-0000-0000-0000B7610000}"/>
    <cellStyle name="Accent5 9 2 2" xfId="17840" xr:uid="{00000000-0005-0000-0000-0000B8610000}"/>
    <cellStyle name="Accent5 9 2 3" xfId="17841" xr:uid="{00000000-0005-0000-0000-0000B9610000}"/>
    <cellStyle name="Accent5 9 2_43 Manuell" xfId="55233" xr:uid="{FF1A2780-FF63-47C5-A08D-D323C261DE34}"/>
    <cellStyle name="Accent5 9 3" xfId="17842" xr:uid="{00000000-0005-0000-0000-0000BB610000}"/>
    <cellStyle name="Accent5 9_43 Manuell" xfId="55234" xr:uid="{33459CC6-C34F-48B0-AB1C-2A20CC0EF00B}"/>
    <cellStyle name="Accent5_4Q16" xfId="17843" xr:uid="{00000000-0005-0000-0000-0000BD610000}"/>
    <cellStyle name="Accent6" xfId="5671" xr:uid="{00000000-0005-0000-0000-0000BE610000}"/>
    <cellStyle name="Accent6 10" xfId="5672" xr:uid="{00000000-0005-0000-0000-0000BF610000}"/>
    <cellStyle name="Accent6 10 2" xfId="17844" xr:uid="{00000000-0005-0000-0000-0000C0610000}"/>
    <cellStyle name="Accent6 10 3" xfId="17845" xr:uid="{00000000-0005-0000-0000-0000C1610000}"/>
    <cellStyle name="Accent6 10_43 Manuell" xfId="55235" xr:uid="{EC79A28E-D3CF-46BA-AF26-E9474E32DDE8}"/>
    <cellStyle name="Accent6 11" xfId="5673" xr:uid="{00000000-0005-0000-0000-0000C3610000}"/>
    <cellStyle name="Accent6 11 2" xfId="17846" xr:uid="{00000000-0005-0000-0000-0000C4610000}"/>
    <cellStyle name="Accent6 11 3" xfId="17847" xr:uid="{00000000-0005-0000-0000-0000C5610000}"/>
    <cellStyle name="Accent6 11_43 Manuell" xfId="55236" xr:uid="{C69D7596-CDFE-4757-BEE2-4FA3748A8F8F}"/>
    <cellStyle name="Accent6 12" xfId="17848" xr:uid="{00000000-0005-0000-0000-0000C7610000}"/>
    <cellStyle name="Accent6 12 2" xfId="17849" xr:uid="{00000000-0005-0000-0000-0000C8610000}"/>
    <cellStyle name="Accent6 12 3" xfId="17850" xr:uid="{00000000-0005-0000-0000-0000C9610000}"/>
    <cellStyle name="Accent6 12_43 Manuell" xfId="55237" xr:uid="{F5B455D7-5AA7-4836-A1BD-C0BF61750555}"/>
    <cellStyle name="Accent6 13" xfId="17851" xr:uid="{00000000-0005-0000-0000-0000CB610000}"/>
    <cellStyle name="Accent6 13 2" xfId="17852" xr:uid="{00000000-0005-0000-0000-0000CC610000}"/>
    <cellStyle name="Accent6 13 3" xfId="17853" xr:uid="{00000000-0005-0000-0000-0000CD610000}"/>
    <cellStyle name="Accent6 13_43 Manuell" xfId="55238" xr:uid="{8207ACFA-7AB7-4BBA-A706-5BD9783BE392}"/>
    <cellStyle name="Accent6 14" xfId="38399" xr:uid="{00000000-0005-0000-0000-0000CF610000}"/>
    <cellStyle name="Accent6 15" xfId="46251" xr:uid="{00000000-0005-0000-0000-0000D0610000}"/>
    <cellStyle name="Accent6 16" xfId="46252" xr:uid="{00000000-0005-0000-0000-0000D1610000}"/>
    <cellStyle name="Accent6 2" xfId="5674" xr:uid="{00000000-0005-0000-0000-0000D2610000}"/>
    <cellStyle name="Accent6 2 2" xfId="5675" xr:uid="{00000000-0005-0000-0000-0000D3610000}"/>
    <cellStyle name="Accent6 2 2 2" xfId="17854" xr:uid="{00000000-0005-0000-0000-0000D4610000}"/>
    <cellStyle name="Accent6 2 2 2 2" xfId="17855" xr:uid="{00000000-0005-0000-0000-0000D5610000}"/>
    <cellStyle name="Accent6 2 2 2 3" xfId="17856" xr:uid="{00000000-0005-0000-0000-0000D6610000}"/>
    <cellStyle name="Accent6 2 2 2_43 Manuell" xfId="55239" xr:uid="{B3C01E5B-E710-4054-9A6D-BA9DBC84F44A}"/>
    <cellStyle name="Accent6 2 2 3" xfId="17857" xr:uid="{00000000-0005-0000-0000-0000D8610000}"/>
    <cellStyle name="Accent6 2 2 3 2" xfId="17858" xr:uid="{00000000-0005-0000-0000-0000D9610000}"/>
    <cellStyle name="Accent6 2 2 3 3" xfId="17859" xr:uid="{00000000-0005-0000-0000-0000DA610000}"/>
    <cellStyle name="Accent6 2 2 3_43 Manuell" xfId="55240" xr:uid="{D7096756-AD7B-451E-A5F1-AE1550684FEB}"/>
    <cellStyle name="Accent6 2 2 4" xfId="17860" xr:uid="{00000000-0005-0000-0000-0000DC610000}"/>
    <cellStyle name="Accent6 2 2 4 2" xfId="17861" xr:uid="{00000000-0005-0000-0000-0000DD610000}"/>
    <cellStyle name="Accent6 2 2 4 3" xfId="17862" xr:uid="{00000000-0005-0000-0000-0000DE610000}"/>
    <cellStyle name="Accent6 2 2 4_43 Manuell" xfId="55241" xr:uid="{C30002E3-4142-4499-A88D-FFA6A291DF0F}"/>
    <cellStyle name="Accent6 2 2 5" xfId="17863" xr:uid="{00000000-0005-0000-0000-0000E0610000}"/>
    <cellStyle name="Accent6 2 2 5 2" xfId="17864" xr:uid="{00000000-0005-0000-0000-0000E1610000}"/>
    <cellStyle name="Accent6 2 2 5 3" xfId="17865" xr:uid="{00000000-0005-0000-0000-0000E2610000}"/>
    <cellStyle name="Accent6 2 2 5_43 Manuell" xfId="55242" xr:uid="{D0D6CC7E-C30A-40C5-9602-058F2AEA0829}"/>
    <cellStyle name="Accent6 2 2 6" xfId="17866" xr:uid="{00000000-0005-0000-0000-0000E4610000}"/>
    <cellStyle name="Accent6 2 2 6 2" xfId="17867" xr:uid="{00000000-0005-0000-0000-0000E5610000}"/>
    <cellStyle name="Accent6 2 2 6 3" xfId="17868" xr:uid="{00000000-0005-0000-0000-0000E6610000}"/>
    <cellStyle name="Accent6 2 2 6_43 Manuell" xfId="55243" xr:uid="{EEA5F318-1061-4B34-896C-D1EC83D46E0B}"/>
    <cellStyle name="Accent6 2 2 7" xfId="17869" xr:uid="{00000000-0005-0000-0000-0000E8610000}"/>
    <cellStyle name="Accent6 2 2 8" xfId="46253" xr:uid="{00000000-0005-0000-0000-0000E9610000}"/>
    <cellStyle name="Accent6 2 2_43 Manuell" xfId="55244" xr:uid="{F117B3F6-85C8-4071-8AC4-FDE4D18C43C2}"/>
    <cellStyle name="Accent6 2 3" xfId="17870" xr:uid="{00000000-0005-0000-0000-0000EB610000}"/>
    <cellStyle name="Accent6 2 3 2" xfId="17871" xr:uid="{00000000-0005-0000-0000-0000EC610000}"/>
    <cellStyle name="Accent6 2 3 2 2" xfId="17872" xr:uid="{00000000-0005-0000-0000-0000ED610000}"/>
    <cellStyle name="Accent6 2 3 2 3" xfId="17873" xr:uid="{00000000-0005-0000-0000-0000EE610000}"/>
    <cellStyle name="Accent6 2 3 2_43 Manuell" xfId="55245" xr:uid="{B20CF099-09E6-4D28-9386-3E7C3B6ACC9C}"/>
    <cellStyle name="Accent6 2 3 3" xfId="17874" xr:uid="{00000000-0005-0000-0000-0000F0610000}"/>
    <cellStyle name="Accent6 2 3 4" xfId="17875" xr:uid="{00000000-0005-0000-0000-0000F1610000}"/>
    <cellStyle name="Accent6 2 3_43 Manuell" xfId="55246" xr:uid="{36DA0223-EE38-49F3-95B9-95543AD91E50}"/>
    <cellStyle name="Accent6 2 4" xfId="17876" xr:uid="{00000000-0005-0000-0000-0000F3610000}"/>
    <cellStyle name="Accent6 2 4 2" xfId="17877" xr:uid="{00000000-0005-0000-0000-0000F4610000}"/>
    <cellStyle name="Accent6 2 4 3" xfId="17878" xr:uid="{00000000-0005-0000-0000-0000F5610000}"/>
    <cellStyle name="Accent6 2 4_43 Manuell" xfId="55247" xr:uid="{83E039E5-6005-4639-9DC6-E14A4219CFD3}"/>
    <cellStyle name="Accent6 2 5" xfId="17879" xr:uid="{00000000-0005-0000-0000-0000F7610000}"/>
    <cellStyle name="Accent6 2 5 2" xfId="17880" xr:uid="{00000000-0005-0000-0000-0000F8610000}"/>
    <cellStyle name="Accent6 2 5 3" xfId="17881" xr:uid="{00000000-0005-0000-0000-0000F9610000}"/>
    <cellStyle name="Accent6 2 5_43 Manuell" xfId="55248" xr:uid="{49F14E55-A8EB-45C2-AE88-5ACB9DAAF13C}"/>
    <cellStyle name="Accent6 2 6" xfId="17882" xr:uid="{00000000-0005-0000-0000-0000FB610000}"/>
    <cellStyle name="Accent6 2 6 2" xfId="17883" xr:uid="{00000000-0005-0000-0000-0000FC610000}"/>
    <cellStyle name="Accent6 2 6 3" xfId="17884" xr:uid="{00000000-0005-0000-0000-0000FD610000}"/>
    <cellStyle name="Accent6 2 6_43 Manuell" xfId="55249" xr:uid="{DCAA1406-4B8E-4674-A272-BB454F8C716A}"/>
    <cellStyle name="Accent6 2 7" xfId="17885" xr:uid="{00000000-0005-0000-0000-0000FF610000}"/>
    <cellStyle name="Accent6 2 7 2" xfId="17886" xr:uid="{00000000-0005-0000-0000-000000620000}"/>
    <cellStyle name="Accent6 2 7 3" xfId="17887" xr:uid="{00000000-0005-0000-0000-000001620000}"/>
    <cellStyle name="Accent6 2 7_43 Manuell" xfId="55250" xr:uid="{025644AF-5BE7-45A5-BAF0-9FA8CF66D622}"/>
    <cellStyle name="Accent6 2 8" xfId="17888" xr:uid="{00000000-0005-0000-0000-000003620000}"/>
    <cellStyle name="Accent6 2 9" xfId="46254" xr:uid="{00000000-0005-0000-0000-000004620000}"/>
    <cellStyle name="Accent6 2_4 manuell" xfId="53954" xr:uid="{3B02C1C0-AAC4-444B-8D10-DC798D6330EA}"/>
    <cellStyle name="Accent6 3" xfId="5676" xr:uid="{00000000-0005-0000-0000-000006620000}"/>
    <cellStyle name="Accent6 3 2" xfId="17889" xr:uid="{00000000-0005-0000-0000-000007620000}"/>
    <cellStyle name="Accent6 3 2 2" xfId="17890" xr:uid="{00000000-0005-0000-0000-000008620000}"/>
    <cellStyle name="Accent6 3 2 3" xfId="17891" xr:uid="{00000000-0005-0000-0000-000009620000}"/>
    <cellStyle name="Accent6 3 2_43 Manuell" xfId="55251" xr:uid="{814BEBBC-0749-475F-B20F-F3F06B0E391C}"/>
    <cellStyle name="Accent6 3 3" xfId="17892" xr:uid="{00000000-0005-0000-0000-00000B620000}"/>
    <cellStyle name="Accent6 3 4" xfId="46255" xr:uid="{00000000-0005-0000-0000-00000C620000}"/>
    <cellStyle name="Accent6 3_43 Manuell" xfId="55252" xr:uid="{DD09F54B-68A9-450F-99A7-22319F06C992}"/>
    <cellStyle name="Accent6 4" xfId="5677" xr:uid="{00000000-0005-0000-0000-00000E620000}"/>
    <cellStyle name="Accent6 4 2" xfId="17893" xr:uid="{00000000-0005-0000-0000-00000F620000}"/>
    <cellStyle name="Accent6 4 2 2" xfId="17894" xr:uid="{00000000-0005-0000-0000-000010620000}"/>
    <cellStyle name="Accent6 4 2 3" xfId="17895" xr:uid="{00000000-0005-0000-0000-000011620000}"/>
    <cellStyle name="Accent6 4 2_43 Manuell" xfId="55253" xr:uid="{441DFA2B-C542-4566-8682-8A91FF83B18C}"/>
    <cellStyle name="Accent6 4 3" xfId="17896" xr:uid="{00000000-0005-0000-0000-000013620000}"/>
    <cellStyle name="Accent6 4 3 2" xfId="17897" xr:uid="{00000000-0005-0000-0000-000014620000}"/>
    <cellStyle name="Accent6 4 3 3" xfId="17898" xr:uid="{00000000-0005-0000-0000-000015620000}"/>
    <cellStyle name="Accent6 4 3_43 Manuell" xfId="55254" xr:uid="{01AF658D-3B32-42BE-8167-63E3DA5AEBDE}"/>
    <cellStyle name="Accent6 4 4" xfId="17899" xr:uid="{00000000-0005-0000-0000-000017620000}"/>
    <cellStyle name="Accent6 4 4 2" xfId="17900" xr:uid="{00000000-0005-0000-0000-000018620000}"/>
    <cellStyle name="Accent6 4 4 3" xfId="17901" xr:uid="{00000000-0005-0000-0000-000019620000}"/>
    <cellStyle name="Accent6 4 4_43 Manuell" xfId="55255" xr:uid="{470A5D2E-AAF9-4AA6-AA01-0CBCFD05AC19}"/>
    <cellStyle name="Accent6 4 5" xfId="17902" xr:uid="{00000000-0005-0000-0000-00001B620000}"/>
    <cellStyle name="Accent6 4_43 Manuell" xfId="55256" xr:uid="{CFF3651A-F419-409E-9F1C-C204ACD70C3C}"/>
    <cellStyle name="Accent6 5" xfId="5678" xr:uid="{00000000-0005-0000-0000-00001D620000}"/>
    <cellStyle name="Accent6 5 2" xfId="17903" xr:uid="{00000000-0005-0000-0000-00001E620000}"/>
    <cellStyle name="Accent6 5 2 2" xfId="17904" xr:uid="{00000000-0005-0000-0000-00001F620000}"/>
    <cellStyle name="Accent6 5 2 3" xfId="17905" xr:uid="{00000000-0005-0000-0000-000020620000}"/>
    <cellStyle name="Accent6 5 2_43 Manuell" xfId="55257" xr:uid="{E807ED87-6A9C-4149-93C8-5AF1F57B41A8}"/>
    <cellStyle name="Accent6 5 3" xfId="17906" xr:uid="{00000000-0005-0000-0000-000022620000}"/>
    <cellStyle name="Accent6 5_43 Manuell" xfId="55258" xr:uid="{8CDA05CA-20D9-4111-AEDC-17A14F7C0727}"/>
    <cellStyle name="Accent6 6" xfId="5679" xr:uid="{00000000-0005-0000-0000-000024620000}"/>
    <cellStyle name="Accent6 6 2" xfId="17907" xr:uid="{00000000-0005-0000-0000-000025620000}"/>
    <cellStyle name="Accent6 6 2 2" xfId="17908" xr:uid="{00000000-0005-0000-0000-000026620000}"/>
    <cellStyle name="Accent6 6 2 3" xfId="17909" xr:uid="{00000000-0005-0000-0000-000027620000}"/>
    <cellStyle name="Accent6 6 2_43 Manuell" xfId="55259" xr:uid="{646BD47C-0518-4AE0-A1CC-8AB80C519CF1}"/>
    <cellStyle name="Accent6 6 3" xfId="17910" xr:uid="{00000000-0005-0000-0000-000029620000}"/>
    <cellStyle name="Accent6 6_43 Manuell" xfId="55260" xr:uid="{1D66F2BC-9C81-4A1F-B21A-F856338EB4DF}"/>
    <cellStyle name="Accent6 7" xfId="5680" xr:uid="{00000000-0005-0000-0000-00002B620000}"/>
    <cellStyle name="Accent6 7 2" xfId="17911" xr:uid="{00000000-0005-0000-0000-00002C620000}"/>
    <cellStyle name="Accent6 7 2 2" xfId="17912" xr:uid="{00000000-0005-0000-0000-00002D620000}"/>
    <cellStyle name="Accent6 7 2 3" xfId="17913" xr:uid="{00000000-0005-0000-0000-00002E620000}"/>
    <cellStyle name="Accent6 7 2_43 Manuell" xfId="55261" xr:uid="{4D2C1004-E89E-420D-8ABD-AA50A16517AC}"/>
    <cellStyle name="Accent6 7 3" xfId="17914" xr:uid="{00000000-0005-0000-0000-000030620000}"/>
    <cellStyle name="Accent6 7_43 Manuell" xfId="55262" xr:uid="{D96FADC6-57A9-4166-B2BE-92D314CAF8E0}"/>
    <cellStyle name="Accent6 8" xfId="5681" xr:uid="{00000000-0005-0000-0000-000032620000}"/>
    <cellStyle name="Accent6 8 2" xfId="17915" xr:uid="{00000000-0005-0000-0000-000033620000}"/>
    <cellStyle name="Accent6 8 2 2" xfId="17916" xr:uid="{00000000-0005-0000-0000-000034620000}"/>
    <cellStyle name="Accent6 8 2 3" xfId="17917" xr:uid="{00000000-0005-0000-0000-000035620000}"/>
    <cellStyle name="Accent6 8 2_43 Manuell" xfId="55263" xr:uid="{F326E8B5-365C-49A1-963E-8DA06A3F557A}"/>
    <cellStyle name="Accent6 8 3" xfId="17918" xr:uid="{00000000-0005-0000-0000-000037620000}"/>
    <cellStyle name="Accent6 8_43 Manuell" xfId="55264" xr:uid="{9FC2525C-DA9C-428C-9ABA-2A2BDF010639}"/>
    <cellStyle name="Accent6 9" xfId="5682" xr:uid="{00000000-0005-0000-0000-000039620000}"/>
    <cellStyle name="Accent6 9 2" xfId="17919" xr:uid="{00000000-0005-0000-0000-00003A620000}"/>
    <cellStyle name="Accent6 9 2 2" xfId="17920" xr:uid="{00000000-0005-0000-0000-00003B620000}"/>
    <cellStyle name="Accent6 9 2 3" xfId="17921" xr:uid="{00000000-0005-0000-0000-00003C620000}"/>
    <cellStyle name="Accent6 9 2_43 Manuell" xfId="55265" xr:uid="{D624EBD1-7F5B-4A6C-9E0E-28134FCE8B56}"/>
    <cellStyle name="Accent6 9 3" xfId="17922" xr:uid="{00000000-0005-0000-0000-00003E620000}"/>
    <cellStyle name="Accent6 9_43 Manuell" xfId="55266" xr:uid="{2E24E4D5-8E66-4F2D-B8BC-03D1342A3821}"/>
    <cellStyle name="Accent6_4Q16" xfId="17923" xr:uid="{00000000-0005-0000-0000-000040620000}"/>
    <cellStyle name="Actual data" xfId="5683" xr:uid="{00000000-0005-0000-0000-000041620000}"/>
    <cellStyle name="Actual data 2" xfId="5684" xr:uid="{00000000-0005-0000-0000-000042620000}"/>
    <cellStyle name="Actual data 2 2" xfId="17924" xr:uid="{00000000-0005-0000-0000-000043620000}"/>
    <cellStyle name="Actual data 2 2 2" xfId="46256" xr:uid="{00000000-0005-0000-0000-000044620000}"/>
    <cellStyle name="Actual data 2_43 Manuell" xfId="55267" xr:uid="{7E4BE3DD-DF6C-47A2-8CE5-13B5A0A4160F}"/>
    <cellStyle name="Actual data 3" xfId="17925" xr:uid="{00000000-0005-0000-0000-000046620000}"/>
    <cellStyle name="Actual data 3 2" xfId="17926" xr:uid="{00000000-0005-0000-0000-000047620000}"/>
    <cellStyle name="Actual data 3 2 2" xfId="17927" xr:uid="{00000000-0005-0000-0000-000048620000}"/>
    <cellStyle name="Actual data 3 2 3" xfId="17928" xr:uid="{00000000-0005-0000-0000-000049620000}"/>
    <cellStyle name="Actual data 3 2_43 Manuell" xfId="55268" xr:uid="{5906369D-BFEE-4EB2-AE72-5B1AAB429758}"/>
    <cellStyle name="Actual data 3 3" xfId="17929" xr:uid="{00000000-0005-0000-0000-00004B620000}"/>
    <cellStyle name="Actual data 3 4" xfId="17930" xr:uid="{00000000-0005-0000-0000-00004C620000}"/>
    <cellStyle name="Actual data 3_43 Manuell" xfId="55269" xr:uid="{A1795879-99B1-4E31-8D51-51392504E0E7}"/>
    <cellStyle name="Actual data 4" xfId="17931" xr:uid="{00000000-0005-0000-0000-00004E620000}"/>
    <cellStyle name="Actual data_43 Manuell" xfId="55270" xr:uid="{ACF21B56-9757-4739-8B56-82C0AF971F1F}"/>
    <cellStyle name="Actual year" xfId="5685" xr:uid="{00000000-0005-0000-0000-000050620000}"/>
    <cellStyle name="Actual year 10" xfId="35208" xr:uid="{00000000-0005-0000-0000-000051620000}"/>
    <cellStyle name="Actual year 2" xfId="5686" xr:uid="{00000000-0005-0000-0000-000052620000}"/>
    <cellStyle name="Actual year 2 2" xfId="5687" xr:uid="{00000000-0005-0000-0000-000053620000}"/>
    <cellStyle name="Actual year 2 2 2" xfId="5688" xr:uid="{00000000-0005-0000-0000-000054620000}"/>
    <cellStyle name="Actual year 2 2 3" xfId="5689" xr:uid="{00000000-0005-0000-0000-000055620000}"/>
    <cellStyle name="Actual year 2 2 4" xfId="5690" xr:uid="{00000000-0005-0000-0000-000056620000}"/>
    <cellStyle name="Actual year 2 2 5" xfId="5691" xr:uid="{00000000-0005-0000-0000-000057620000}"/>
    <cellStyle name="Actual year 2 2 6" xfId="5692" xr:uid="{00000000-0005-0000-0000-000058620000}"/>
    <cellStyle name="Actual year 2 2 7" xfId="5693" xr:uid="{00000000-0005-0000-0000-000059620000}"/>
    <cellStyle name="Actual year 2 2 8" xfId="35087" xr:uid="{00000000-0005-0000-0000-00005A620000}"/>
    <cellStyle name="Actual year 2 2_7. Other MTM adjustments" xfId="46257" xr:uid="{00000000-0005-0000-0000-00005B620000}"/>
    <cellStyle name="Actual year 2 3" xfId="5694" xr:uid="{00000000-0005-0000-0000-00005C620000}"/>
    <cellStyle name="Actual year 2 3 2" xfId="5695" xr:uid="{00000000-0005-0000-0000-00005D620000}"/>
    <cellStyle name="Actual year 2 3 3" xfId="5696" xr:uid="{00000000-0005-0000-0000-00005E620000}"/>
    <cellStyle name="Actual year 2 3 4" xfId="5697" xr:uid="{00000000-0005-0000-0000-00005F620000}"/>
    <cellStyle name="Actual year 2 3 5" xfId="5698" xr:uid="{00000000-0005-0000-0000-000060620000}"/>
    <cellStyle name="Actual year 2 3 6" xfId="5699" xr:uid="{00000000-0005-0000-0000-000061620000}"/>
    <cellStyle name="Actual year 2 3 7" xfId="5700" xr:uid="{00000000-0005-0000-0000-000062620000}"/>
    <cellStyle name="Actual year 2 3 8" xfId="34871" xr:uid="{00000000-0005-0000-0000-000063620000}"/>
    <cellStyle name="Actual year 2 3 9" xfId="35075" xr:uid="{00000000-0005-0000-0000-000064620000}"/>
    <cellStyle name="Actual year 2 3_CR4_19" xfId="5701" xr:uid="{00000000-0005-0000-0000-000065620000}"/>
    <cellStyle name="Actual year 2 4" xfId="5702" xr:uid="{00000000-0005-0000-0000-000066620000}"/>
    <cellStyle name="Actual year 2 4 2" xfId="5703" xr:uid="{00000000-0005-0000-0000-000067620000}"/>
    <cellStyle name="Actual year 2 4 3" xfId="5704" xr:uid="{00000000-0005-0000-0000-000068620000}"/>
    <cellStyle name="Actual year 2 4 4" xfId="5705" xr:uid="{00000000-0005-0000-0000-000069620000}"/>
    <cellStyle name="Actual year 2 4 5" xfId="5706" xr:uid="{00000000-0005-0000-0000-00006A620000}"/>
    <cellStyle name="Actual year 2 4 6" xfId="5707" xr:uid="{00000000-0005-0000-0000-00006B620000}"/>
    <cellStyle name="Actual year 2 4 7" xfId="5708" xr:uid="{00000000-0005-0000-0000-00006C620000}"/>
    <cellStyle name="Actual year 2 4_CR4_19" xfId="5709" xr:uid="{00000000-0005-0000-0000-00006D620000}"/>
    <cellStyle name="Actual year 2 5" xfId="5710" xr:uid="{00000000-0005-0000-0000-00006E620000}"/>
    <cellStyle name="Actual year 2 5 2" xfId="5711" xr:uid="{00000000-0005-0000-0000-00006F620000}"/>
    <cellStyle name="Actual year 2 5 3" xfId="5712" xr:uid="{00000000-0005-0000-0000-000070620000}"/>
    <cellStyle name="Actual year 2 5 4" xfId="5713" xr:uid="{00000000-0005-0000-0000-000071620000}"/>
    <cellStyle name="Actual year 2 5 5" xfId="5714" xr:uid="{00000000-0005-0000-0000-000072620000}"/>
    <cellStyle name="Actual year 2 5 6" xfId="5715" xr:uid="{00000000-0005-0000-0000-000073620000}"/>
    <cellStyle name="Actual year 2 5 7" xfId="5716" xr:uid="{00000000-0005-0000-0000-000074620000}"/>
    <cellStyle name="Actual year 2 5_CR4_19" xfId="5717" xr:uid="{00000000-0005-0000-0000-000075620000}"/>
    <cellStyle name="Actual year 2 6" xfId="5718" xr:uid="{00000000-0005-0000-0000-000076620000}"/>
    <cellStyle name="Actual year 2 6 2" xfId="5719" xr:uid="{00000000-0005-0000-0000-000077620000}"/>
    <cellStyle name="Actual year 2 6 3" xfId="5720" xr:uid="{00000000-0005-0000-0000-000078620000}"/>
    <cellStyle name="Actual year 2 6 4" xfId="5721" xr:uid="{00000000-0005-0000-0000-000079620000}"/>
    <cellStyle name="Actual year 2 6 5" xfId="5722" xr:uid="{00000000-0005-0000-0000-00007A620000}"/>
    <cellStyle name="Actual year 2 6 6" xfId="5723" xr:uid="{00000000-0005-0000-0000-00007B620000}"/>
    <cellStyle name="Actual year 2 6 7" xfId="5724" xr:uid="{00000000-0005-0000-0000-00007C620000}"/>
    <cellStyle name="Actual year 2 6_CR4_19" xfId="5725" xr:uid="{00000000-0005-0000-0000-00007D620000}"/>
    <cellStyle name="Actual year 2 7" xfId="5726" xr:uid="{00000000-0005-0000-0000-00007E620000}"/>
    <cellStyle name="Actual year 2 7 2" xfId="5727" xr:uid="{00000000-0005-0000-0000-00007F620000}"/>
    <cellStyle name="Actual year 2 7 3" xfId="5728" xr:uid="{00000000-0005-0000-0000-000080620000}"/>
    <cellStyle name="Actual year 2 7 4" xfId="5729" xr:uid="{00000000-0005-0000-0000-000081620000}"/>
    <cellStyle name="Actual year 2 7 5" xfId="5730" xr:uid="{00000000-0005-0000-0000-000082620000}"/>
    <cellStyle name="Actual year 2 7 6" xfId="5731" xr:uid="{00000000-0005-0000-0000-000083620000}"/>
    <cellStyle name="Actual year 2 7_CR4_19" xfId="5732" xr:uid="{00000000-0005-0000-0000-000084620000}"/>
    <cellStyle name="Actual year 2 8" xfId="34458" xr:uid="{00000000-0005-0000-0000-000085620000}"/>
    <cellStyle name="Actual year 2 9" xfId="35209" xr:uid="{00000000-0005-0000-0000-000086620000}"/>
    <cellStyle name="Actual year 2_43 Manuell" xfId="55271" xr:uid="{5FE96DD2-6D97-4FC9-A9FE-1F9AD3FF7143}"/>
    <cellStyle name="Actual year 3" xfId="5733" xr:uid="{00000000-0005-0000-0000-000088620000}"/>
    <cellStyle name="Actual year 3 2" xfId="5734" xr:uid="{00000000-0005-0000-0000-000089620000}"/>
    <cellStyle name="Actual year 3 2 2" xfId="17932" xr:uid="{00000000-0005-0000-0000-00008A620000}"/>
    <cellStyle name="Actual year 3 2 2 2" xfId="46258" xr:uid="{00000000-0005-0000-0000-00008B620000}"/>
    <cellStyle name="Actual year 3 2 3" xfId="17933" xr:uid="{00000000-0005-0000-0000-00008C620000}"/>
    <cellStyle name="Actual year 3 2_43 Manuell" xfId="55272" xr:uid="{EFBA8F97-3FFB-4D2C-8991-5E8482927FB5}"/>
    <cellStyle name="Actual year 3 3" xfId="5735" xr:uid="{00000000-0005-0000-0000-00008E620000}"/>
    <cellStyle name="Actual year 3 3 2" xfId="46259" xr:uid="{00000000-0005-0000-0000-00008F620000}"/>
    <cellStyle name="Actual year 3 3_CC1" xfId="53955" xr:uid="{D0AF3D0B-1145-4740-A2F1-3179BEA81F32}"/>
    <cellStyle name="Actual year 3 4" xfId="5736" xr:uid="{00000000-0005-0000-0000-000090620000}"/>
    <cellStyle name="Actual year 3 5" xfId="5737" xr:uid="{00000000-0005-0000-0000-000091620000}"/>
    <cellStyle name="Actual year 3 6" xfId="5738" xr:uid="{00000000-0005-0000-0000-000092620000}"/>
    <cellStyle name="Actual year 3 7" xfId="5739" xr:uid="{00000000-0005-0000-0000-000093620000}"/>
    <cellStyle name="Actual year 3 8" xfId="35086" xr:uid="{00000000-0005-0000-0000-000094620000}"/>
    <cellStyle name="Actual year 3_43 Manuell" xfId="55273" xr:uid="{3E3FD763-F0F1-4739-9A49-E6DB987BC439}"/>
    <cellStyle name="Actual year 4" xfId="5740" xr:uid="{00000000-0005-0000-0000-000096620000}"/>
    <cellStyle name="Actual year 4 2" xfId="5741" xr:uid="{00000000-0005-0000-0000-000097620000}"/>
    <cellStyle name="Actual year 4 3" xfId="5742" xr:uid="{00000000-0005-0000-0000-000098620000}"/>
    <cellStyle name="Actual year 4 4" xfId="5743" xr:uid="{00000000-0005-0000-0000-000099620000}"/>
    <cellStyle name="Actual year 4 5" xfId="5744" xr:uid="{00000000-0005-0000-0000-00009A620000}"/>
    <cellStyle name="Actual year 4 6" xfId="5745" xr:uid="{00000000-0005-0000-0000-00009B620000}"/>
    <cellStyle name="Actual year 4 7" xfId="5746" xr:uid="{00000000-0005-0000-0000-00009C620000}"/>
    <cellStyle name="Actual year 4 8" xfId="34870" xr:uid="{00000000-0005-0000-0000-00009D620000}"/>
    <cellStyle name="Actual year 4 9" xfId="35074" xr:uid="{00000000-0005-0000-0000-00009E620000}"/>
    <cellStyle name="Actual year 4_7. Other MTM adjustments" xfId="46260" xr:uid="{00000000-0005-0000-0000-00009F620000}"/>
    <cellStyle name="Actual year 5" xfId="5747" xr:uid="{00000000-0005-0000-0000-0000A0620000}"/>
    <cellStyle name="Actual year 5 2" xfId="5748" xr:uid="{00000000-0005-0000-0000-0000A1620000}"/>
    <cellStyle name="Actual year 5 3" xfId="5749" xr:uid="{00000000-0005-0000-0000-0000A2620000}"/>
    <cellStyle name="Actual year 5 4" xfId="5750" xr:uid="{00000000-0005-0000-0000-0000A3620000}"/>
    <cellStyle name="Actual year 5 5" xfId="5751" xr:uid="{00000000-0005-0000-0000-0000A4620000}"/>
    <cellStyle name="Actual year 5 6" xfId="5752" xr:uid="{00000000-0005-0000-0000-0000A5620000}"/>
    <cellStyle name="Actual year 5 7" xfId="5753" xr:uid="{00000000-0005-0000-0000-0000A6620000}"/>
    <cellStyle name="Actual year 5_CR4_19" xfId="5754" xr:uid="{00000000-0005-0000-0000-0000A7620000}"/>
    <cellStyle name="Actual year 6" xfId="5755" xr:uid="{00000000-0005-0000-0000-0000A8620000}"/>
    <cellStyle name="Actual year 6 2" xfId="5756" xr:uid="{00000000-0005-0000-0000-0000A9620000}"/>
    <cellStyle name="Actual year 6 3" xfId="5757" xr:uid="{00000000-0005-0000-0000-0000AA620000}"/>
    <cellStyle name="Actual year 6 4" xfId="5758" xr:uid="{00000000-0005-0000-0000-0000AB620000}"/>
    <cellStyle name="Actual year 6 5" xfId="5759" xr:uid="{00000000-0005-0000-0000-0000AC620000}"/>
    <cellStyle name="Actual year 6 6" xfId="5760" xr:uid="{00000000-0005-0000-0000-0000AD620000}"/>
    <cellStyle name="Actual year 6 7" xfId="5761" xr:uid="{00000000-0005-0000-0000-0000AE620000}"/>
    <cellStyle name="Actual year 6_CR4_19" xfId="5762" xr:uid="{00000000-0005-0000-0000-0000AF620000}"/>
    <cellStyle name="Actual year 7" xfId="5763" xr:uid="{00000000-0005-0000-0000-0000B0620000}"/>
    <cellStyle name="Actual year 7 2" xfId="5764" xr:uid="{00000000-0005-0000-0000-0000B1620000}"/>
    <cellStyle name="Actual year 7 3" xfId="5765" xr:uid="{00000000-0005-0000-0000-0000B2620000}"/>
    <cellStyle name="Actual year 7 4" xfId="5766" xr:uid="{00000000-0005-0000-0000-0000B3620000}"/>
    <cellStyle name="Actual year 7 5" xfId="5767" xr:uid="{00000000-0005-0000-0000-0000B4620000}"/>
    <cellStyle name="Actual year 7 6" xfId="5768" xr:uid="{00000000-0005-0000-0000-0000B5620000}"/>
    <cellStyle name="Actual year 7 7" xfId="5769" xr:uid="{00000000-0005-0000-0000-0000B6620000}"/>
    <cellStyle name="Actual year 7_CR4_19" xfId="5770" xr:uid="{00000000-0005-0000-0000-0000B7620000}"/>
    <cellStyle name="Actual year 8" xfId="5771" xr:uid="{00000000-0005-0000-0000-0000B8620000}"/>
    <cellStyle name="Actual year 8 2" xfId="5772" xr:uid="{00000000-0005-0000-0000-0000B9620000}"/>
    <cellStyle name="Actual year 8 3" xfId="5773" xr:uid="{00000000-0005-0000-0000-0000BA620000}"/>
    <cellStyle name="Actual year 8 4" xfId="5774" xr:uid="{00000000-0005-0000-0000-0000BB620000}"/>
    <cellStyle name="Actual year 8 5" xfId="5775" xr:uid="{00000000-0005-0000-0000-0000BC620000}"/>
    <cellStyle name="Actual year 8 6" xfId="5776" xr:uid="{00000000-0005-0000-0000-0000BD620000}"/>
    <cellStyle name="Actual year 8_CR4_19" xfId="5777" xr:uid="{00000000-0005-0000-0000-0000BE620000}"/>
    <cellStyle name="Actual year 9" xfId="34459" xr:uid="{00000000-0005-0000-0000-0000BF620000}"/>
    <cellStyle name="Actual year_1" xfId="46261" xr:uid="{00000000-0005-0000-0000-0000C0620000}"/>
    <cellStyle name="Actuals Cells" xfId="5778" xr:uid="{00000000-0005-0000-0000-0000C1620000}"/>
    <cellStyle name="Actuals Cells 2" xfId="5779" xr:uid="{00000000-0005-0000-0000-0000C2620000}"/>
    <cellStyle name="Actuals Cells 2 2" xfId="17934" xr:uid="{00000000-0005-0000-0000-0000C3620000}"/>
    <cellStyle name="Actuals Cells 2 2 2" xfId="46262" xr:uid="{00000000-0005-0000-0000-0000C4620000}"/>
    <cellStyle name="Actuals Cells 2 2 2 2" xfId="46263" xr:uid="{00000000-0005-0000-0000-0000C5620000}"/>
    <cellStyle name="Actuals Cells 2 2 3" xfId="46264" xr:uid="{00000000-0005-0000-0000-0000C6620000}"/>
    <cellStyle name="Actuals Cells 2 2 4" xfId="46265" xr:uid="{00000000-0005-0000-0000-0000C7620000}"/>
    <cellStyle name="Actuals Cells 2 2 5" xfId="46266" xr:uid="{00000000-0005-0000-0000-0000C8620000}"/>
    <cellStyle name="Actuals Cells 2 3" xfId="46267" xr:uid="{00000000-0005-0000-0000-0000C9620000}"/>
    <cellStyle name="Actuals Cells 2 3 2" xfId="46268" xr:uid="{00000000-0005-0000-0000-0000CA620000}"/>
    <cellStyle name="Actuals Cells 2 4" xfId="46269" xr:uid="{00000000-0005-0000-0000-0000CB620000}"/>
    <cellStyle name="Actuals Cells 2 5" xfId="46270" xr:uid="{00000000-0005-0000-0000-0000CC620000}"/>
    <cellStyle name="Actuals Cells 2_43 Manuell" xfId="55274" xr:uid="{83B9B2D5-B9B9-440B-9467-281834ADE131}"/>
    <cellStyle name="Actuals Cells 3" xfId="17935" xr:uid="{00000000-0005-0000-0000-0000CE620000}"/>
    <cellStyle name="Actuals Cells 3 2" xfId="17936" xr:uid="{00000000-0005-0000-0000-0000CF620000}"/>
    <cellStyle name="Actuals Cells 3 2 2" xfId="17937" xr:uid="{00000000-0005-0000-0000-0000D0620000}"/>
    <cellStyle name="Actuals Cells 3 2 3" xfId="17938" xr:uid="{00000000-0005-0000-0000-0000D1620000}"/>
    <cellStyle name="Actuals Cells 3 2_43 Manuell" xfId="55275" xr:uid="{9CECB2D2-D56D-421F-A054-17926EE6ACC5}"/>
    <cellStyle name="Actuals Cells 3 3" xfId="17939" xr:uid="{00000000-0005-0000-0000-0000D3620000}"/>
    <cellStyle name="Actuals Cells 3 3 2" xfId="46271" xr:uid="{00000000-0005-0000-0000-0000D4620000}"/>
    <cellStyle name="Actuals Cells 3 4" xfId="17940" xr:uid="{00000000-0005-0000-0000-0000D5620000}"/>
    <cellStyle name="Actuals Cells 3 4 2" xfId="46272" xr:uid="{00000000-0005-0000-0000-0000D6620000}"/>
    <cellStyle name="Actuals Cells 3_43 Manuell" xfId="55276" xr:uid="{AC6A1F21-426E-4921-8E1E-E7E6A2E87E23}"/>
    <cellStyle name="Actuals Cells 4" xfId="17941" xr:uid="{00000000-0005-0000-0000-0000D8620000}"/>
    <cellStyle name="Actuals Cells 4 2" xfId="46273" xr:uid="{00000000-0005-0000-0000-0000D9620000}"/>
    <cellStyle name="Actuals Cells 5" xfId="46274" xr:uid="{00000000-0005-0000-0000-0000DA620000}"/>
    <cellStyle name="Actuals Cells 6" xfId="46275" xr:uid="{00000000-0005-0000-0000-0000DB620000}"/>
    <cellStyle name="Actuals Cells_1" xfId="46276" xr:uid="{00000000-0005-0000-0000-0000DC620000}"/>
    <cellStyle name="Advarselstekst" xfId="17942" xr:uid="{00000000-0005-0000-0000-0000DD620000}"/>
    <cellStyle name="Advarselstekst 2" xfId="17943" xr:uid="{00000000-0005-0000-0000-0000DE620000}"/>
    <cellStyle name="Advarselstekst 3" xfId="17944" xr:uid="{00000000-0005-0000-0000-0000DF620000}"/>
    <cellStyle name="Advarselstekst_43 Manuell" xfId="55277" xr:uid="{EC2C3C4D-0EAD-4069-8720-6A72486EDC69}"/>
    <cellStyle name="AFE" xfId="5780" xr:uid="{00000000-0005-0000-0000-0000E1620000}"/>
    <cellStyle name="AFE 2" xfId="17945" xr:uid="{00000000-0005-0000-0000-0000E2620000}"/>
    <cellStyle name="AFE 2 2" xfId="17946" xr:uid="{00000000-0005-0000-0000-0000E3620000}"/>
    <cellStyle name="AFE 2 2 2" xfId="17947" xr:uid="{00000000-0005-0000-0000-0000E4620000}"/>
    <cellStyle name="AFE 2 2 2 2" xfId="38402" xr:uid="{00000000-0005-0000-0000-0000E5620000}"/>
    <cellStyle name="AFE 2 2 3" xfId="17948" xr:uid="{00000000-0005-0000-0000-0000E6620000}"/>
    <cellStyle name="AFE 2 2 4" xfId="38401" xr:uid="{00000000-0005-0000-0000-0000E7620000}"/>
    <cellStyle name="AFE 2 2_43 Manuell" xfId="55278" xr:uid="{90C4D32C-7B12-4C34-84C7-1C7EF10A15F8}"/>
    <cellStyle name="AFE 2 3" xfId="17949" xr:uid="{00000000-0005-0000-0000-0000E9620000}"/>
    <cellStyle name="AFE 2 3 2" xfId="38403" xr:uid="{00000000-0005-0000-0000-0000EA620000}"/>
    <cellStyle name="AFE 2 4" xfId="17950" xr:uid="{00000000-0005-0000-0000-0000EB620000}"/>
    <cellStyle name="AFE 2 5" xfId="38400" xr:uid="{00000000-0005-0000-0000-0000EC620000}"/>
    <cellStyle name="AFE 2_43 Manuell" xfId="55279" xr:uid="{D249B36E-7444-458C-BE42-AF717130FA19}"/>
    <cellStyle name="AFE 3" xfId="17951" xr:uid="{00000000-0005-0000-0000-0000EE620000}"/>
    <cellStyle name="AFE 3 2" xfId="17952" xr:uid="{00000000-0005-0000-0000-0000EF620000}"/>
    <cellStyle name="AFE 3 2 2" xfId="38405" xr:uid="{00000000-0005-0000-0000-0000F0620000}"/>
    <cellStyle name="AFE 3 3" xfId="17953" xr:uid="{00000000-0005-0000-0000-0000F1620000}"/>
    <cellStyle name="AFE 3 4" xfId="38404" xr:uid="{00000000-0005-0000-0000-0000F2620000}"/>
    <cellStyle name="AFE 3_43 Manuell" xfId="55280" xr:uid="{08367FBB-711C-45D4-8E27-CE363DA64B46}"/>
    <cellStyle name="AFE 4" xfId="17954" xr:uid="{00000000-0005-0000-0000-0000F4620000}"/>
    <cellStyle name="AFE 4 2" xfId="17955" xr:uid="{00000000-0005-0000-0000-0000F5620000}"/>
    <cellStyle name="AFE 4 3" xfId="17956" xr:uid="{00000000-0005-0000-0000-0000F6620000}"/>
    <cellStyle name="AFE 4 4" xfId="38406" xr:uid="{00000000-0005-0000-0000-0000F7620000}"/>
    <cellStyle name="AFE 4_43 Manuell" xfId="55281" xr:uid="{90218D3D-10D9-437B-8921-157EE7463D0D}"/>
    <cellStyle name="AFE 5" xfId="17957" xr:uid="{00000000-0005-0000-0000-0000F9620000}"/>
    <cellStyle name="AFE 5 2" xfId="17958" xr:uid="{00000000-0005-0000-0000-0000FA620000}"/>
    <cellStyle name="AFE 5 3" xfId="17959" xr:uid="{00000000-0005-0000-0000-0000FB620000}"/>
    <cellStyle name="AFE 5_43 Manuell" xfId="55282" xr:uid="{1C4567FC-64BC-4CD7-AB28-90C4225949DD}"/>
    <cellStyle name="AFE 6" xfId="17960" xr:uid="{00000000-0005-0000-0000-0000FD620000}"/>
    <cellStyle name="AFE_43 Manuell" xfId="55283" xr:uid="{94A824D5-3E0A-4D5B-B0AA-8B803D5DBE44}"/>
    <cellStyle name="Aiškinamasis tekstas" xfId="5781" xr:uid="{00000000-0005-0000-0000-0000FF620000}"/>
    <cellStyle name="Aiškinamasis tekstas 2" xfId="17961" xr:uid="{00000000-0005-0000-0000-000000630000}"/>
    <cellStyle name="Aiškinamasis tekstas_43 Manuell" xfId="55284" xr:uid="{7BC6CE5F-F004-4CF8-BDE9-63B9CB56C285}"/>
    <cellStyle name="Akcent 1" xfId="17962" xr:uid="{00000000-0005-0000-0000-000002630000}"/>
    <cellStyle name="Akcent 1 2" xfId="17963" xr:uid="{00000000-0005-0000-0000-000003630000}"/>
    <cellStyle name="Akcent 1 3" xfId="17964" xr:uid="{00000000-0005-0000-0000-000004630000}"/>
    <cellStyle name="Akcent 1_43 Manuell" xfId="55285" xr:uid="{531CB531-73E5-49E2-93C7-29164F24735A}"/>
    <cellStyle name="Akcent 2" xfId="17965" xr:uid="{00000000-0005-0000-0000-000006630000}"/>
    <cellStyle name="Akcent 2 2" xfId="17966" xr:uid="{00000000-0005-0000-0000-000007630000}"/>
    <cellStyle name="Akcent 2 3" xfId="17967" xr:uid="{00000000-0005-0000-0000-000008630000}"/>
    <cellStyle name="Akcent 2_43 Manuell" xfId="55286" xr:uid="{DA59C467-160D-4E6B-A37E-74220C292A85}"/>
    <cellStyle name="Akcent 3" xfId="17968" xr:uid="{00000000-0005-0000-0000-00000A630000}"/>
    <cellStyle name="Akcent 3 2" xfId="17969" xr:uid="{00000000-0005-0000-0000-00000B630000}"/>
    <cellStyle name="Akcent 3 3" xfId="17970" xr:uid="{00000000-0005-0000-0000-00000C630000}"/>
    <cellStyle name="Akcent 3_43 Manuell" xfId="55287" xr:uid="{552A439C-234C-4A84-80C7-A8B3BBD85CA4}"/>
    <cellStyle name="Akcent 4" xfId="17971" xr:uid="{00000000-0005-0000-0000-00000E630000}"/>
    <cellStyle name="Akcent 4 2" xfId="17972" xr:uid="{00000000-0005-0000-0000-00000F630000}"/>
    <cellStyle name="Akcent 4 3" xfId="17973" xr:uid="{00000000-0005-0000-0000-000010630000}"/>
    <cellStyle name="Akcent 4_43 Manuell" xfId="55288" xr:uid="{CDD9D3B3-AF04-43DF-BBF8-F51C02151342}"/>
    <cellStyle name="Akcent 5" xfId="17974" xr:uid="{00000000-0005-0000-0000-000012630000}"/>
    <cellStyle name="Akcent 5 2" xfId="17975" xr:uid="{00000000-0005-0000-0000-000013630000}"/>
    <cellStyle name="Akcent 5 3" xfId="17976" xr:uid="{00000000-0005-0000-0000-000014630000}"/>
    <cellStyle name="Akcent 5_43 Manuell" xfId="55289" xr:uid="{FB5FBFD0-EF90-424A-A369-1441441C6A49}"/>
    <cellStyle name="Akcent 6" xfId="17977" xr:uid="{00000000-0005-0000-0000-000016630000}"/>
    <cellStyle name="Akcent 6 2" xfId="17978" xr:uid="{00000000-0005-0000-0000-000017630000}"/>
    <cellStyle name="Akcent 6 3" xfId="17979" xr:uid="{00000000-0005-0000-0000-000018630000}"/>
    <cellStyle name="Akcent 6_43 Manuell" xfId="55290" xr:uid="{5A665FF4-F10B-4E92-8127-369DF399BBE3}"/>
    <cellStyle name="annee semestre" xfId="46277" xr:uid="{00000000-0005-0000-0000-00001A630000}"/>
    <cellStyle name="Arial 10" xfId="17980" xr:uid="{00000000-0005-0000-0000-00001B630000}"/>
    <cellStyle name="Arial 10 2" xfId="17981" xr:uid="{00000000-0005-0000-0000-00001C630000}"/>
    <cellStyle name="Arial 10 2 2" xfId="46278" xr:uid="{00000000-0005-0000-0000-00001D630000}"/>
    <cellStyle name="Arial 10 3" xfId="17982" xr:uid="{00000000-0005-0000-0000-00001E630000}"/>
    <cellStyle name="Arial 10 3 2" xfId="46279" xr:uid="{00000000-0005-0000-0000-00001F630000}"/>
    <cellStyle name="Arial 10_43 Manuell" xfId="55291" xr:uid="{1D904168-E603-4114-BD71-ABF6289E77CE}"/>
    <cellStyle name="Arial 12" xfId="17983" xr:uid="{00000000-0005-0000-0000-000021630000}"/>
    <cellStyle name="Arial 12 2" xfId="17984" xr:uid="{00000000-0005-0000-0000-000022630000}"/>
    <cellStyle name="Arial 12 3" xfId="17985" xr:uid="{00000000-0005-0000-0000-000023630000}"/>
    <cellStyle name="Arial 12_43 Manuell" xfId="55292" xr:uid="{221AB602-E775-477C-B4CB-A04F3AF0084E}"/>
    <cellStyle name="Bad" xfId="5782" xr:uid="{00000000-0005-0000-0000-000025630000}"/>
    <cellStyle name="Bad 10" xfId="5783" xr:uid="{00000000-0005-0000-0000-000026630000}"/>
    <cellStyle name="Bad 10 2" xfId="17986" xr:uid="{00000000-0005-0000-0000-000027630000}"/>
    <cellStyle name="Bad 10 3" xfId="17987" xr:uid="{00000000-0005-0000-0000-000028630000}"/>
    <cellStyle name="Bad 10_43 Manuell" xfId="55293" xr:uid="{3D1648F3-C966-4DE4-A100-287E5CCEE96E}"/>
    <cellStyle name="Bad 11" xfId="5784" xr:uid="{00000000-0005-0000-0000-00002A630000}"/>
    <cellStyle name="Bad 11 2" xfId="17988" xr:uid="{00000000-0005-0000-0000-00002B630000}"/>
    <cellStyle name="Bad 11 3" xfId="17989" xr:uid="{00000000-0005-0000-0000-00002C630000}"/>
    <cellStyle name="Bad 11_43 Manuell" xfId="55294" xr:uid="{7C37E1CB-7C71-4610-8AAC-24793CA00851}"/>
    <cellStyle name="Bad 12" xfId="17990" xr:uid="{00000000-0005-0000-0000-00002E630000}"/>
    <cellStyle name="Bad 12 2" xfId="17991" xr:uid="{00000000-0005-0000-0000-00002F630000}"/>
    <cellStyle name="Bad 12 3" xfId="17992" xr:uid="{00000000-0005-0000-0000-000030630000}"/>
    <cellStyle name="Bad 12_43 Manuell" xfId="55295" xr:uid="{40629727-3F4C-4EC4-A1D0-AF7028307CC5}"/>
    <cellStyle name="Bad 13" xfId="17993" xr:uid="{00000000-0005-0000-0000-000032630000}"/>
    <cellStyle name="Bad 13 2" xfId="17994" xr:uid="{00000000-0005-0000-0000-000033630000}"/>
    <cellStyle name="Bad 13 3" xfId="17995" xr:uid="{00000000-0005-0000-0000-000034630000}"/>
    <cellStyle name="Bad 13_43 Manuell" xfId="55296" xr:uid="{1BED7BF7-0442-4FCC-AB99-AC5192D7B929}"/>
    <cellStyle name="Bad 14" xfId="46280" xr:uid="{00000000-0005-0000-0000-000036630000}"/>
    <cellStyle name="Bad 15" xfId="46281" xr:uid="{00000000-0005-0000-0000-000037630000}"/>
    <cellStyle name="Bad 16" xfId="46282" xr:uid="{00000000-0005-0000-0000-000038630000}"/>
    <cellStyle name="Bad 2" xfId="5785" xr:uid="{00000000-0005-0000-0000-000039630000}"/>
    <cellStyle name="Bad 2 2" xfId="5786" xr:uid="{00000000-0005-0000-0000-00003A630000}"/>
    <cellStyle name="Bad 2 2 2" xfId="17996" xr:uid="{00000000-0005-0000-0000-00003B630000}"/>
    <cellStyle name="Bad 2 2 2 2" xfId="17997" xr:uid="{00000000-0005-0000-0000-00003C630000}"/>
    <cellStyle name="Bad 2 2 2 3" xfId="17998" xr:uid="{00000000-0005-0000-0000-00003D630000}"/>
    <cellStyle name="Bad 2 2 2_43 Manuell" xfId="55297" xr:uid="{D8A4D0FE-65E8-4B96-A81A-01761B506803}"/>
    <cellStyle name="Bad 2 2 3" xfId="17999" xr:uid="{00000000-0005-0000-0000-00003F630000}"/>
    <cellStyle name="Bad 2 2 3 2" xfId="18000" xr:uid="{00000000-0005-0000-0000-000040630000}"/>
    <cellStyle name="Bad 2 2 3 3" xfId="18001" xr:uid="{00000000-0005-0000-0000-000041630000}"/>
    <cellStyle name="Bad 2 2 3_43 Manuell" xfId="55298" xr:uid="{9C36EDB6-3AEA-4B60-917E-C796F2F177AE}"/>
    <cellStyle name="Bad 2 2 4" xfId="18002" xr:uid="{00000000-0005-0000-0000-000043630000}"/>
    <cellStyle name="Bad 2 2 4 2" xfId="18003" xr:uid="{00000000-0005-0000-0000-000044630000}"/>
    <cellStyle name="Bad 2 2 4 3" xfId="18004" xr:uid="{00000000-0005-0000-0000-000045630000}"/>
    <cellStyle name="Bad 2 2 4_43 Manuell" xfId="55299" xr:uid="{10C16439-C862-4630-9ED6-50D3D9EAAFA5}"/>
    <cellStyle name="Bad 2 2 5" xfId="18005" xr:uid="{00000000-0005-0000-0000-000047630000}"/>
    <cellStyle name="Bad 2 2 5 2" xfId="18006" xr:uid="{00000000-0005-0000-0000-000048630000}"/>
    <cellStyle name="Bad 2 2 5 3" xfId="18007" xr:uid="{00000000-0005-0000-0000-000049630000}"/>
    <cellStyle name="Bad 2 2 5_43 Manuell" xfId="55300" xr:uid="{783B6BA8-36DA-4543-8812-F84DB8964EE7}"/>
    <cellStyle name="Bad 2 2 6" xfId="18008" xr:uid="{00000000-0005-0000-0000-00004B630000}"/>
    <cellStyle name="Bad 2 2 6 2" xfId="18009" xr:uid="{00000000-0005-0000-0000-00004C630000}"/>
    <cellStyle name="Bad 2 2 6 3" xfId="18010" xr:uid="{00000000-0005-0000-0000-00004D630000}"/>
    <cellStyle name="Bad 2 2 6_43 Manuell" xfId="55301" xr:uid="{FEC13F9F-ED29-41C6-9686-D4119AAC21CF}"/>
    <cellStyle name="Bad 2 2 7" xfId="18011" xr:uid="{00000000-0005-0000-0000-00004F630000}"/>
    <cellStyle name="Bad 2 2 8" xfId="46283" xr:uid="{00000000-0005-0000-0000-000050630000}"/>
    <cellStyle name="Bad 2 2_43 Manuell" xfId="55302" xr:uid="{D0942F46-2D68-4C48-9A57-67488AF31A91}"/>
    <cellStyle name="Bad 2 3" xfId="18012" xr:uid="{00000000-0005-0000-0000-000052630000}"/>
    <cellStyle name="Bad 2 3 2" xfId="18013" xr:uid="{00000000-0005-0000-0000-000053630000}"/>
    <cellStyle name="Bad 2 3 2 2" xfId="18014" xr:uid="{00000000-0005-0000-0000-000054630000}"/>
    <cellStyle name="Bad 2 3 2 3" xfId="18015" xr:uid="{00000000-0005-0000-0000-000055630000}"/>
    <cellStyle name="Bad 2 3 2_43 Manuell" xfId="55303" xr:uid="{1860DB3D-74D9-4E27-8F50-10063E856FD6}"/>
    <cellStyle name="Bad 2 3 3" xfId="18016" xr:uid="{00000000-0005-0000-0000-000057630000}"/>
    <cellStyle name="Bad 2 3 4" xfId="18017" xr:uid="{00000000-0005-0000-0000-000058630000}"/>
    <cellStyle name="Bad 2 3_43 Manuell" xfId="55304" xr:uid="{7267B38A-9D65-46A2-BDB2-FFF02BAD31FC}"/>
    <cellStyle name="Bad 2 4" xfId="18018" xr:uid="{00000000-0005-0000-0000-00005A630000}"/>
    <cellStyle name="Bad 2 4 2" xfId="18019" xr:uid="{00000000-0005-0000-0000-00005B630000}"/>
    <cellStyle name="Bad 2 4 3" xfId="18020" xr:uid="{00000000-0005-0000-0000-00005C630000}"/>
    <cellStyle name="Bad 2 4_43 Manuell" xfId="55305" xr:uid="{B02B93F6-65ED-4BAE-BABC-89224072FE5D}"/>
    <cellStyle name="Bad 2 5" xfId="18021" xr:uid="{00000000-0005-0000-0000-00005E630000}"/>
    <cellStyle name="Bad 2 5 2" xfId="18022" xr:uid="{00000000-0005-0000-0000-00005F630000}"/>
    <cellStyle name="Bad 2 5 3" xfId="18023" xr:uid="{00000000-0005-0000-0000-000060630000}"/>
    <cellStyle name="Bad 2 5_43 Manuell" xfId="55306" xr:uid="{49311615-BD6F-4F87-9D44-E5A12500955E}"/>
    <cellStyle name="Bad 2 6" xfId="18024" xr:uid="{00000000-0005-0000-0000-000062630000}"/>
    <cellStyle name="Bad 2 6 2" xfId="18025" xr:uid="{00000000-0005-0000-0000-000063630000}"/>
    <cellStyle name="Bad 2 6 3" xfId="18026" xr:uid="{00000000-0005-0000-0000-000064630000}"/>
    <cellStyle name="Bad 2 6_43 Manuell" xfId="55307" xr:uid="{E035941D-9CBB-45C5-81F6-7465431AE3B8}"/>
    <cellStyle name="Bad 2 7" xfId="18027" xr:uid="{00000000-0005-0000-0000-000066630000}"/>
    <cellStyle name="Bad 2 7 2" xfId="18028" xr:uid="{00000000-0005-0000-0000-000067630000}"/>
    <cellStyle name="Bad 2 7 3" xfId="18029" xr:uid="{00000000-0005-0000-0000-000068630000}"/>
    <cellStyle name="Bad 2 7_43 Manuell" xfId="55308" xr:uid="{32322DDC-AA53-4F08-BC4C-9B915905EEC8}"/>
    <cellStyle name="Bad 2 8" xfId="18030" xr:uid="{00000000-0005-0000-0000-00006A630000}"/>
    <cellStyle name="Bad 2 9" xfId="46284" xr:uid="{00000000-0005-0000-0000-00006B630000}"/>
    <cellStyle name="Bad 2_4 manuell" xfId="53956" xr:uid="{C91445AC-462F-4EAC-999A-BB6DB1E54323}"/>
    <cellStyle name="Bad 3" xfId="5787" xr:uid="{00000000-0005-0000-0000-00006D630000}"/>
    <cellStyle name="Bad 3 2" xfId="18031" xr:uid="{00000000-0005-0000-0000-00006E630000}"/>
    <cellStyle name="Bad 3 2 2" xfId="18032" xr:uid="{00000000-0005-0000-0000-00006F630000}"/>
    <cellStyle name="Bad 3 2 3" xfId="18033" xr:uid="{00000000-0005-0000-0000-000070630000}"/>
    <cellStyle name="Bad 3 2_43 Manuell" xfId="55309" xr:uid="{9BBADC4A-D815-4D48-8869-881653BA004A}"/>
    <cellStyle name="Bad 3 3" xfId="18034" xr:uid="{00000000-0005-0000-0000-000072630000}"/>
    <cellStyle name="Bad 3 4" xfId="46285" xr:uid="{00000000-0005-0000-0000-000073630000}"/>
    <cellStyle name="Bad 3_4 manuell" xfId="53957" xr:uid="{98DA55D8-3255-4C5B-B20B-29036ED7F3A3}"/>
    <cellStyle name="Bad 4" xfId="5788" xr:uid="{00000000-0005-0000-0000-000075630000}"/>
    <cellStyle name="Bad 4 2" xfId="18035" xr:uid="{00000000-0005-0000-0000-000076630000}"/>
    <cellStyle name="Bad 4 2 2" xfId="18036" xr:uid="{00000000-0005-0000-0000-000077630000}"/>
    <cellStyle name="Bad 4 2 3" xfId="18037" xr:uid="{00000000-0005-0000-0000-000078630000}"/>
    <cellStyle name="Bad 4 2_43 Manuell" xfId="55310" xr:uid="{D11151E8-50A7-4527-B354-5AB433C2195D}"/>
    <cellStyle name="Bad 4 3" xfId="18038" xr:uid="{00000000-0005-0000-0000-00007A630000}"/>
    <cellStyle name="Bad 4 3 2" xfId="18039" xr:uid="{00000000-0005-0000-0000-00007B630000}"/>
    <cellStyle name="Bad 4 3 3" xfId="18040" xr:uid="{00000000-0005-0000-0000-00007C630000}"/>
    <cellStyle name="Bad 4 3_43 Manuell" xfId="55311" xr:uid="{2445F9DE-8346-4172-9EA7-7CD88481B91F}"/>
    <cellStyle name="Bad 4 4" xfId="18041" xr:uid="{00000000-0005-0000-0000-00007E630000}"/>
    <cellStyle name="Bad 4 4 2" xfId="18042" xr:uid="{00000000-0005-0000-0000-00007F630000}"/>
    <cellStyle name="Bad 4 4 3" xfId="18043" xr:uid="{00000000-0005-0000-0000-000080630000}"/>
    <cellStyle name="Bad 4 4_43 Manuell" xfId="55312" xr:uid="{E420B42C-D6F4-4B20-A18D-5031CF216088}"/>
    <cellStyle name="Bad 4 5" xfId="18044" xr:uid="{00000000-0005-0000-0000-000082630000}"/>
    <cellStyle name="Bad 4_43 Manuell" xfId="55313" xr:uid="{F34E8EF9-94E0-436F-83EA-0ED6C6624387}"/>
    <cellStyle name="Bad 5" xfId="5789" xr:uid="{00000000-0005-0000-0000-000084630000}"/>
    <cellStyle name="Bad 5 2" xfId="18045" xr:uid="{00000000-0005-0000-0000-000085630000}"/>
    <cellStyle name="Bad 5 2 2" xfId="18046" xr:uid="{00000000-0005-0000-0000-000086630000}"/>
    <cellStyle name="Bad 5 2 3" xfId="18047" xr:uid="{00000000-0005-0000-0000-000087630000}"/>
    <cellStyle name="Bad 5 2_43 Manuell" xfId="55314" xr:uid="{FB9A38D0-99D3-4EBD-AE05-D63E064D43BD}"/>
    <cellStyle name="Bad 5 3" xfId="18048" xr:uid="{00000000-0005-0000-0000-000089630000}"/>
    <cellStyle name="Bad 5_43 Manuell" xfId="55315" xr:uid="{F9C09447-77F5-400D-9E5F-799258CB8880}"/>
    <cellStyle name="Bad 6" xfId="5790" xr:uid="{00000000-0005-0000-0000-00008B630000}"/>
    <cellStyle name="Bad 6 2" xfId="18049" xr:uid="{00000000-0005-0000-0000-00008C630000}"/>
    <cellStyle name="Bad 6 2 2" xfId="18050" xr:uid="{00000000-0005-0000-0000-00008D630000}"/>
    <cellStyle name="Bad 6 2 3" xfId="18051" xr:uid="{00000000-0005-0000-0000-00008E630000}"/>
    <cellStyle name="Bad 6 2_43 Manuell" xfId="55316" xr:uid="{19428542-196A-4ABA-8BE0-4EC31D95417B}"/>
    <cellStyle name="Bad 6 3" xfId="18052" xr:uid="{00000000-0005-0000-0000-000090630000}"/>
    <cellStyle name="Bad 6_43 Manuell" xfId="55317" xr:uid="{9E9F2039-1BEC-44C4-9203-43B3BAFC8234}"/>
    <cellStyle name="Bad 7" xfId="5791" xr:uid="{00000000-0005-0000-0000-000092630000}"/>
    <cellStyle name="Bad 7 2" xfId="18053" xr:uid="{00000000-0005-0000-0000-000093630000}"/>
    <cellStyle name="Bad 7 2 2" xfId="18054" xr:uid="{00000000-0005-0000-0000-000094630000}"/>
    <cellStyle name="Bad 7 2 3" xfId="18055" xr:uid="{00000000-0005-0000-0000-000095630000}"/>
    <cellStyle name="Bad 7 2_43 Manuell" xfId="55318" xr:uid="{17C95B47-3A1F-4B18-9CDC-A086453037FD}"/>
    <cellStyle name="Bad 7 3" xfId="18056" xr:uid="{00000000-0005-0000-0000-000097630000}"/>
    <cellStyle name="Bad 7_43 Manuell" xfId="55319" xr:uid="{3DE8040C-1507-47BC-86E4-CF4588322FEF}"/>
    <cellStyle name="Bad 8" xfId="5792" xr:uid="{00000000-0005-0000-0000-000099630000}"/>
    <cellStyle name="Bad 8 2" xfId="18057" xr:uid="{00000000-0005-0000-0000-00009A630000}"/>
    <cellStyle name="Bad 8 2 2" xfId="18058" xr:uid="{00000000-0005-0000-0000-00009B630000}"/>
    <cellStyle name="Bad 8 2 3" xfId="18059" xr:uid="{00000000-0005-0000-0000-00009C630000}"/>
    <cellStyle name="Bad 8 2_43 Manuell" xfId="55320" xr:uid="{967F9865-7729-4B1A-9F8C-2E6F4A10C0D8}"/>
    <cellStyle name="Bad 8 3" xfId="18060" xr:uid="{00000000-0005-0000-0000-00009E630000}"/>
    <cellStyle name="Bad 8_43 Manuell" xfId="55321" xr:uid="{D438A06B-D811-4323-ADDA-F8C50370BD9C}"/>
    <cellStyle name="Bad 9" xfId="5793" xr:uid="{00000000-0005-0000-0000-0000A0630000}"/>
    <cellStyle name="Bad 9 2" xfId="18061" xr:uid="{00000000-0005-0000-0000-0000A1630000}"/>
    <cellStyle name="Bad 9 2 2" xfId="18062" xr:uid="{00000000-0005-0000-0000-0000A2630000}"/>
    <cellStyle name="Bad 9 2 3" xfId="18063" xr:uid="{00000000-0005-0000-0000-0000A3630000}"/>
    <cellStyle name="Bad 9 2_43 Manuell" xfId="55322" xr:uid="{BB4C5DE8-81FB-4F99-885C-17ED30C84C6A}"/>
    <cellStyle name="Bad 9 3" xfId="18064" xr:uid="{00000000-0005-0000-0000-0000A5630000}"/>
    <cellStyle name="Bad 9_43 Manuell" xfId="55323" xr:uid="{7D35C236-E2FD-4115-B9ED-E2067ED88107}"/>
    <cellStyle name="Bad_4Q16" xfId="18065" xr:uid="{00000000-0005-0000-0000-0000A7630000}"/>
    <cellStyle name="Bemærk!" xfId="18066" xr:uid="{00000000-0005-0000-0000-0000A8630000}"/>
    <cellStyle name="Bemærk! 2" xfId="18067" xr:uid="{00000000-0005-0000-0000-0000A9630000}"/>
    <cellStyle name="Bemærk! 3" xfId="18068" xr:uid="{00000000-0005-0000-0000-0000AA630000}"/>
    <cellStyle name="Bemærk!_43 Manuell" xfId="55324" xr:uid="{CF728C14-5413-4406-AFB5-6F849617B8AF}"/>
    <cellStyle name="Benyttet hyperkobling 2" xfId="38407" xr:uid="{00000000-0005-0000-0000-0000AC630000}"/>
    <cellStyle name="Beregning" xfId="34662" xr:uid="{00000000-0005-0000-0000-0000AD630000}"/>
    <cellStyle name="Beregning 2" xfId="5794" xr:uid="{00000000-0005-0000-0000-0000AE630000}"/>
    <cellStyle name="Beregning 2 2" xfId="5795" xr:uid="{00000000-0005-0000-0000-0000AF630000}"/>
    <cellStyle name="Beregning 2 2 10" xfId="5796" xr:uid="{00000000-0005-0000-0000-0000B0630000}"/>
    <cellStyle name="Beregning 2 2 11" xfId="5797" xr:uid="{00000000-0005-0000-0000-0000B1630000}"/>
    <cellStyle name="Beregning 2 2 12" xfId="35088" xr:uid="{00000000-0005-0000-0000-0000B2630000}"/>
    <cellStyle name="Beregning 2 2 13" xfId="38408" xr:uid="{00000000-0005-0000-0000-0000B3630000}"/>
    <cellStyle name="Beregning 2 2 2" xfId="5798" xr:uid="{00000000-0005-0000-0000-0000B4630000}"/>
    <cellStyle name="Beregning 2 2 3" xfId="5799" xr:uid="{00000000-0005-0000-0000-0000B5630000}"/>
    <cellStyle name="Beregning 2 2 4" xfId="5800" xr:uid="{00000000-0005-0000-0000-0000B6630000}"/>
    <cellStyle name="Beregning 2 2 5" xfId="5801" xr:uid="{00000000-0005-0000-0000-0000B7630000}"/>
    <cellStyle name="Beregning 2 2 6" xfId="5802" xr:uid="{00000000-0005-0000-0000-0000B8630000}"/>
    <cellStyle name="Beregning 2 2 7" xfId="5803" xr:uid="{00000000-0005-0000-0000-0000B9630000}"/>
    <cellStyle name="Beregning 2 2 8" xfId="5804" xr:uid="{00000000-0005-0000-0000-0000BA630000}"/>
    <cellStyle name="Beregning 2 2 9" xfId="5805" xr:uid="{00000000-0005-0000-0000-0000BB630000}"/>
    <cellStyle name="Beregning 2 2_43 Manuell" xfId="55325" xr:uid="{88BF5666-F76A-4401-9AE1-F4A9D1D3503B}"/>
    <cellStyle name="Beregning 2 3" xfId="5806" xr:uid="{00000000-0005-0000-0000-0000BD630000}"/>
    <cellStyle name="Beregning 2 3 10" xfId="5807" xr:uid="{00000000-0005-0000-0000-0000BE630000}"/>
    <cellStyle name="Beregning 2 3 11" xfId="5808" xr:uid="{00000000-0005-0000-0000-0000BF630000}"/>
    <cellStyle name="Beregning 2 3 12" xfId="34872" xr:uid="{00000000-0005-0000-0000-0000C0630000}"/>
    <cellStyle name="Beregning 2 3 13" xfId="35076" xr:uid="{00000000-0005-0000-0000-0000C1630000}"/>
    <cellStyle name="Beregning 2 3 14" xfId="38409" xr:uid="{00000000-0005-0000-0000-0000C2630000}"/>
    <cellStyle name="Beregning 2 3 2" xfId="5809" xr:uid="{00000000-0005-0000-0000-0000C3630000}"/>
    <cellStyle name="Beregning 2 3 3" xfId="5810" xr:uid="{00000000-0005-0000-0000-0000C4630000}"/>
    <cellStyle name="Beregning 2 3 4" xfId="5811" xr:uid="{00000000-0005-0000-0000-0000C5630000}"/>
    <cellStyle name="Beregning 2 3 5" xfId="5812" xr:uid="{00000000-0005-0000-0000-0000C6630000}"/>
    <cellStyle name="Beregning 2 3 6" xfId="5813" xr:uid="{00000000-0005-0000-0000-0000C7630000}"/>
    <cellStyle name="Beregning 2 3 7" xfId="5814" xr:uid="{00000000-0005-0000-0000-0000C8630000}"/>
    <cellStyle name="Beregning 2 3 8" xfId="5815" xr:uid="{00000000-0005-0000-0000-0000C9630000}"/>
    <cellStyle name="Beregning 2 3 9" xfId="5816" xr:uid="{00000000-0005-0000-0000-0000CA630000}"/>
    <cellStyle name="Beregning 2 3_43 Manuell" xfId="55326" xr:uid="{5A6207DA-DE83-498E-A5A0-3023E6C0B9FF}"/>
    <cellStyle name="Beregning 2 4" xfId="5817" xr:uid="{00000000-0005-0000-0000-0000CC630000}"/>
    <cellStyle name="Beregning 2 4 10" xfId="5818" xr:uid="{00000000-0005-0000-0000-0000CD630000}"/>
    <cellStyle name="Beregning 2 4 11" xfId="5819" xr:uid="{00000000-0005-0000-0000-0000CE630000}"/>
    <cellStyle name="Beregning 2 4 2" xfId="5820" xr:uid="{00000000-0005-0000-0000-0000CF630000}"/>
    <cellStyle name="Beregning 2 4 3" xfId="5821" xr:uid="{00000000-0005-0000-0000-0000D0630000}"/>
    <cellStyle name="Beregning 2 4 4" xfId="5822" xr:uid="{00000000-0005-0000-0000-0000D1630000}"/>
    <cellStyle name="Beregning 2 4 5" xfId="5823" xr:uid="{00000000-0005-0000-0000-0000D2630000}"/>
    <cellStyle name="Beregning 2 4 6" xfId="5824" xr:uid="{00000000-0005-0000-0000-0000D3630000}"/>
    <cellStyle name="Beregning 2 4 7" xfId="5825" xr:uid="{00000000-0005-0000-0000-0000D4630000}"/>
    <cellStyle name="Beregning 2 4 8" xfId="5826" xr:uid="{00000000-0005-0000-0000-0000D5630000}"/>
    <cellStyle name="Beregning 2 4 9" xfId="5827" xr:uid="{00000000-0005-0000-0000-0000D6630000}"/>
    <cellStyle name="Beregning 2 4_CR4_19" xfId="5828" xr:uid="{00000000-0005-0000-0000-0000D7630000}"/>
    <cellStyle name="Beregning 2 5" xfId="5829" xr:uid="{00000000-0005-0000-0000-0000D8630000}"/>
    <cellStyle name="Beregning 2 5 10" xfId="5830" xr:uid="{00000000-0005-0000-0000-0000D9630000}"/>
    <cellStyle name="Beregning 2 5 11" xfId="5831" xr:uid="{00000000-0005-0000-0000-0000DA630000}"/>
    <cellStyle name="Beregning 2 5 2" xfId="5832" xr:uid="{00000000-0005-0000-0000-0000DB630000}"/>
    <cellStyle name="Beregning 2 5 3" xfId="5833" xr:uid="{00000000-0005-0000-0000-0000DC630000}"/>
    <cellStyle name="Beregning 2 5 4" xfId="5834" xr:uid="{00000000-0005-0000-0000-0000DD630000}"/>
    <cellStyle name="Beregning 2 5 5" xfId="5835" xr:uid="{00000000-0005-0000-0000-0000DE630000}"/>
    <cellStyle name="Beregning 2 5 6" xfId="5836" xr:uid="{00000000-0005-0000-0000-0000DF630000}"/>
    <cellStyle name="Beregning 2 5 7" xfId="5837" xr:uid="{00000000-0005-0000-0000-0000E0630000}"/>
    <cellStyle name="Beregning 2 5 8" xfId="5838" xr:uid="{00000000-0005-0000-0000-0000E1630000}"/>
    <cellStyle name="Beregning 2 5 9" xfId="5839" xr:uid="{00000000-0005-0000-0000-0000E2630000}"/>
    <cellStyle name="Beregning 2 5_CR4_19" xfId="5840" xr:uid="{00000000-0005-0000-0000-0000E3630000}"/>
    <cellStyle name="Beregning 2 6" xfId="5841" xr:uid="{00000000-0005-0000-0000-0000E4630000}"/>
    <cellStyle name="Beregning 2 6 10" xfId="5842" xr:uid="{00000000-0005-0000-0000-0000E5630000}"/>
    <cellStyle name="Beregning 2 6 11" xfId="5843" xr:uid="{00000000-0005-0000-0000-0000E6630000}"/>
    <cellStyle name="Beregning 2 6 2" xfId="5844" xr:uid="{00000000-0005-0000-0000-0000E7630000}"/>
    <cellStyle name="Beregning 2 6 3" xfId="5845" xr:uid="{00000000-0005-0000-0000-0000E8630000}"/>
    <cellStyle name="Beregning 2 6 4" xfId="5846" xr:uid="{00000000-0005-0000-0000-0000E9630000}"/>
    <cellStyle name="Beregning 2 6 5" xfId="5847" xr:uid="{00000000-0005-0000-0000-0000EA630000}"/>
    <cellStyle name="Beregning 2 6 6" xfId="5848" xr:uid="{00000000-0005-0000-0000-0000EB630000}"/>
    <cellStyle name="Beregning 2 6 7" xfId="5849" xr:uid="{00000000-0005-0000-0000-0000EC630000}"/>
    <cellStyle name="Beregning 2 6 8" xfId="5850" xr:uid="{00000000-0005-0000-0000-0000ED630000}"/>
    <cellStyle name="Beregning 2 6 9" xfId="5851" xr:uid="{00000000-0005-0000-0000-0000EE630000}"/>
    <cellStyle name="Beregning 2 6_CR4_19" xfId="5852" xr:uid="{00000000-0005-0000-0000-0000EF630000}"/>
    <cellStyle name="Beregning 2 7" xfId="5853" xr:uid="{00000000-0005-0000-0000-0000F0630000}"/>
    <cellStyle name="Beregning 2 7 10" xfId="5854" xr:uid="{00000000-0005-0000-0000-0000F1630000}"/>
    <cellStyle name="Beregning 2 7 2" xfId="5855" xr:uid="{00000000-0005-0000-0000-0000F2630000}"/>
    <cellStyle name="Beregning 2 7 3" xfId="5856" xr:uid="{00000000-0005-0000-0000-0000F3630000}"/>
    <cellStyle name="Beregning 2 7 4" xfId="5857" xr:uid="{00000000-0005-0000-0000-0000F4630000}"/>
    <cellStyle name="Beregning 2 7 5" xfId="5858" xr:uid="{00000000-0005-0000-0000-0000F5630000}"/>
    <cellStyle name="Beregning 2 7 6" xfId="5859" xr:uid="{00000000-0005-0000-0000-0000F6630000}"/>
    <cellStyle name="Beregning 2 7 7" xfId="5860" xr:uid="{00000000-0005-0000-0000-0000F7630000}"/>
    <cellStyle name="Beregning 2 7 8" xfId="5861" xr:uid="{00000000-0005-0000-0000-0000F8630000}"/>
    <cellStyle name="Beregning 2 7 9" xfId="5862" xr:uid="{00000000-0005-0000-0000-0000F9630000}"/>
    <cellStyle name="Beregning 2 7_CR4_19" xfId="5863" xr:uid="{00000000-0005-0000-0000-0000FA630000}"/>
    <cellStyle name="Beregning 2 8" xfId="34457" xr:uid="{00000000-0005-0000-0000-0000FB630000}"/>
    <cellStyle name="Beregning 2 9" xfId="35210" xr:uid="{00000000-0005-0000-0000-0000FC630000}"/>
    <cellStyle name="Beregning 2_43 Manuell" xfId="55327" xr:uid="{59F98CCA-C7FB-4B73-912C-50511B25B63B}"/>
    <cellStyle name="Beregning 3" xfId="12449" xr:uid="{00000000-0005-0000-0000-0000FE630000}"/>
    <cellStyle name="Beregning 3 2" xfId="18069" xr:uid="{00000000-0005-0000-0000-0000FF630000}"/>
    <cellStyle name="Beregning 3 2 2" xfId="46286" xr:uid="{00000000-0005-0000-0000-000000640000}"/>
    <cellStyle name="Beregning 3 3" xfId="38410" xr:uid="{00000000-0005-0000-0000-000001640000}"/>
    <cellStyle name="Beregning 3_43 Manuell" xfId="55328" xr:uid="{780554F9-B650-47C7-A3A5-6E8E9320711C}"/>
    <cellStyle name="Beregning 4" xfId="18070" xr:uid="{00000000-0005-0000-0000-000003640000}"/>
    <cellStyle name="Beregning 4 2" xfId="18071" xr:uid="{00000000-0005-0000-0000-000004640000}"/>
    <cellStyle name="Beregning 4 3" xfId="18072" xr:uid="{00000000-0005-0000-0000-000005640000}"/>
    <cellStyle name="Beregning 4 4" xfId="38411" xr:uid="{00000000-0005-0000-0000-000006640000}"/>
    <cellStyle name="Beregning 4_43 Manuell" xfId="55329" xr:uid="{482A9BFC-A319-4D62-A46A-A7B77E812D4C}"/>
    <cellStyle name="Beregning 5" xfId="18073" xr:uid="{00000000-0005-0000-0000-000008640000}"/>
    <cellStyle name="Beregning 6" xfId="18074" xr:uid="{00000000-0005-0000-0000-000009640000}"/>
    <cellStyle name="Beregning 7" xfId="46287" xr:uid="{00000000-0005-0000-0000-00000A640000}"/>
    <cellStyle name="Beregning_4 manuell" xfId="53958" xr:uid="{4BB4D964-76FE-441D-9F03-0846CAA23F50}"/>
    <cellStyle name="Bevitel" xfId="5864" xr:uid="{00000000-0005-0000-0000-00000C640000}"/>
    <cellStyle name="Bevitel 2" xfId="5865" xr:uid="{00000000-0005-0000-0000-00000D640000}"/>
    <cellStyle name="Bevitel 2 10" xfId="5866" xr:uid="{00000000-0005-0000-0000-00000E640000}"/>
    <cellStyle name="Bevitel 2 11" xfId="5867" xr:uid="{00000000-0005-0000-0000-00000F640000}"/>
    <cellStyle name="Bevitel 2 12" xfId="35089" xr:uid="{00000000-0005-0000-0000-000010640000}"/>
    <cellStyle name="Bevitel 2 2" xfId="5868" xr:uid="{00000000-0005-0000-0000-000011640000}"/>
    <cellStyle name="Bevitel 2 3" xfId="5869" xr:uid="{00000000-0005-0000-0000-000012640000}"/>
    <cellStyle name="Bevitel 2 4" xfId="5870" xr:uid="{00000000-0005-0000-0000-000013640000}"/>
    <cellStyle name="Bevitel 2 5" xfId="5871" xr:uid="{00000000-0005-0000-0000-000014640000}"/>
    <cellStyle name="Bevitel 2 6" xfId="5872" xr:uid="{00000000-0005-0000-0000-000015640000}"/>
    <cellStyle name="Bevitel 2 7" xfId="5873" xr:uid="{00000000-0005-0000-0000-000016640000}"/>
    <cellStyle name="Bevitel 2 8" xfId="5874" xr:uid="{00000000-0005-0000-0000-000017640000}"/>
    <cellStyle name="Bevitel 2 9" xfId="5875" xr:uid="{00000000-0005-0000-0000-000018640000}"/>
    <cellStyle name="Bevitel 2_CC1" xfId="53959" xr:uid="{3B1C6E18-0180-420B-834B-2D0471BA2AA7}"/>
    <cellStyle name="Bevitel 3" xfId="5876" xr:uid="{00000000-0005-0000-0000-00001A640000}"/>
    <cellStyle name="Bevitel 3 10" xfId="5877" xr:uid="{00000000-0005-0000-0000-00001B640000}"/>
    <cellStyle name="Bevitel 3 11" xfId="5878" xr:uid="{00000000-0005-0000-0000-00001C640000}"/>
    <cellStyle name="Bevitel 3 12" xfId="34873" xr:uid="{00000000-0005-0000-0000-00001D640000}"/>
    <cellStyle name="Bevitel 3 13" xfId="35077" xr:uid="{00000000-0005-0000-0000-00001E640000}"/>
    <cellStyle name="Bevitel 3 2" xfId="5879" xr:uid="{00000000-0005-0000-0000-00001F640000}"/>
    <cellStyle name="Bevitel 3 3" xfId="5880" xr:uid="{00000000-0005-0000-0000-000020640000}"/>
    <cellStyle name="Bevitel 3 4" xfId="5881" xr:uid="{00000000-0005-0000-0000-000021640000}"/>
    <cellStyle name="Bevitel 3 5" xfId="5882" xr:uid="{00000000-0005-0000-0000-000022640000}"/>
    <cellStyle name="Bevitel 3 6" xfId="5883" xr:uid="{00000000-0005-0000-0000-000023640000}"/>
    <cellStyle name="Bevitel 3 7" xfId="5884" xr:uid="{00000000-0005-0000-0000-000024640000}"/>
    <cellStyle name="Bevitel 3 8" xfId="5885" xr:uid="{00000000-0005-0000-0000-000025640000}"/>
    <cellStyle name="Bevitel 3 9" xfId="5886" xr:uid="{00000000-0005-0000-0000-000026640000}"/>
    <cellStyle name="Bevitel 3_CR4_19" xfId="5887" xr:uid="{00000000-0005-0000-0000-000027640000}"/>
    <cellStyle name="Bevitel 4" xfId="5888" xr:uid="{00000000-0005-0000-0000-000028640000}"/>
    <cellStyle name="Bevitel 4 10" xfId="5889" xr:uid="{00000000-0005-0000-0000-000029640000}"/>
    <cellStyle name="Bevitel 4 11" xfId="5890" xr:uid="{00000000-0005-0000-0000-00002A640000}"/>
    <cellStyle name="Bevitel 4 2" xfId="5891" xr:uid="{00000000-0005-0000-0000-00002B640000}"/>
    <cellStyle name="Bevitel 4 3" xfId="5892" xr:uid="{00000000-0005-0000-0000-00002C640000}"/>
    <cellStyle name="Bevitel 4 4" xfId="5893" xr:uid="{00000000-0005-0000-0000-00002D640000}"/>
    <cellStyle name="Bevitel 4 5" xfId="5894" xr:uid="{00000000-0005-0000-0000-00002E640000}"/>
    <cellStyle name="Bevitel 4 6" xfId="5895" xr:uid="{00000000-0005-0000-0000-00002F640000}"/>
    <cellStyle name="Bevitel 4 7" xfId="5896" xr:uid="{00000000-0005-0000-0000-000030640000}"/>
    <cellStyle name="Bevitel 4 8" xfId="5897" xr:uid="{00000000-0005-0000-0000-000031640000}"/>
    <cellStyle name="Bevitel 4 9" xfId="5898" xr:uid="{00000000-0005-0000-0000-000032640000}"/>
    <cellStyle name="Bevitel 4_CR4_19" xfId="5899" xr:uid="{00000000-0005-0000-0000-000033640000}"/>
    <cellStyle name="Bevitel 5" xfId="5900" xr:uid="{00000000-0005-0000-0000-000034640000}"/>
    <cellStyle name="Bevitel 5 10" xfId="5901" xr:uid="{00000000-0005-0000-0000-000035640000}"/>
    <cellStyle name="Bevitel 5 11" xfId="5902" xr:uid="{00000000-0005-0000-0000-000036640000}"/>
    <cellStyle name="Bevitel 5 2" xfId="5903" xr:uid="{00000000-0005-0000-0000-000037640000}"/>
    <cellStyle name="Bevitel 5 3" xfId="5904" xr:uid="{00000000-0005-0000-0000-000038640000}"/>
    <cellStyle name="Bevitel 5 4" xfId="5905" xr:uid="{00000000-0005-0000-0000-000039640000}"/>
    <cellStyle name="Bevitel 5 5" xfId="5906" xr:uid="{00000000-0005-0000-0000-00003A640000}"/>
    <cellStyle name="Bevitel 5 6" xfId="5907" xr:uid="{00000000-0005-0000-0000-00003B640000}"/>
    <cellStyle name="Bevitel 5 7" xfId="5908" xr:uid="{00000000-0005-0000-0000-00003C640000}"/>
    <cellStyle name="Bevitel 5 8" xfId="5909" xr:uid="{00000000-0005-0000-0000-00003D640000}"/>
    <cellStyle name="Bevitel 5 9" xfId="5910" xr:uid="{00000000-0005-0000-0000-00003E640000}"/>
    <cellStyle name="Bevitel 5_CR4_19" xfId="5911" xr:uid="{00000000-0005-0000-0000-00003F640000}"/>
    <cellStyle name="Bevitel 6" xfId="5912" xr:uid="{00000000-0005-0000-0000-000040640000}"/>
    <cellStyle name="Bevitel 6 10" xfId="5913" xr:uid="{00000000-0005-0000-0000-000041640000}"/>
    <cellStyle name="Bevitel 6 11" xfId="5914" xr:uid="{00000000-0005-0000-0000-000042640000}"/>
    <cellStyle name="Bevitel 6 2" xfId="5915" xr:uid="{00000000-0005-0000-0000-000043640000}"/>
    <cellStyle name="Bevitel 6 3" xfId="5916" xr:uid="{00000000-0005-0000-0000-000044640000}"/>
    <cellStyle name="Bevitel 6 4" xfId="5917" xr:uid="{00000000-0005-0000-0000-000045640000}"/>
    <cellStyle name="Bevitel 6 5" xfId="5918" xr:uid="{00000000-0005-0000-0000-000046640000}"/>
    <cellStyle name="Bevitel 6 6" xfId="5919" xr:uid="{00000000-0005-0000-0000-000047640000}"/>
    <cellStyle name="Bevitel 6 7" xfId="5920" xr:uid="{00000000-0005-0000-0000-000048640000}"/>
    <cellStyle name="Bevitel 6 8" xfId="5921" xr:uid="{00000000-0005-0000-0000-000049640000}"/>
    <cellStyle name="Bevitel 6 9" xfId="5922" xr:uid="{00000000-0005-0000-0000-00004A640000}"/>
    <cellStyle name="Bevitel 6_CR4_19" xfId="5923" xr:uid="{00000000-0005-0000-0000-00004B640000}"/>
    <cellStyle name="Bevitel 7" xfId="5924" xr:uid="{00000000-0005-0000-0000-00004C640000}"/>
    <cellStyle name="Bevitel 7 10" xfId="5925" xr:uid="{00000000-0005-0000-0000-00004D640000}"/>
    <cellStyle name="Bevitel 7 2" xfId="5926" xr:uid="{00000000-0005-0000-0000-00004E640000}"/>
    <cellStyle name="Bevitel 7 3" xfId="5927" xr:uid="{00000000-0005-0000-0000-00004F640000}"/>
    <cellStyle name="Bevitel 7 4" xfId="5928" xr:uid="{00000000-0005-0000-0000-000050640000}"/>
    <cellStyle name="Bevitel 7 5" xfId="5929" xr:uid="{00000000-0005-0000-0000-000051640000}"/>
    <cellStyle name="Bevitel 7 6" xfId="5930" xr:uid="{00000000-0005-0000-0000-000052640000}"/>
    <cellStyle name="Bevitel 7 7" xfId="5931" xr:uid="{00000000-0005-0000-0000-000053640000}"/>
    <cellStyle name="Bevitel 7 8" xfId="5932" xr:uid="{00000000-0005-0000-0000-000054640000}"/>
    <cellStyle name="Bevitel 7 9" xfId="5933" xr:uid="{00000000-0005-0000-0000-000055640000}"/>
    <cellStyle name="Bevitel 7_CR4_19" xfId="5934" xr:uid="{00000000-0005-0000-0000-000056640000}"/>
    <cellStyle name="Bevitel 8" xfId="34456" xr:uid="{00000000-0005-0000-0000-000057640000}"/>
    <cellStyle name="Bevitel_4 manuell" xfId="53960" xr:uid="{279D4C93-079F-4AB6-AABD-9060A9F09047}"/>
    <cellStyle name="BLACK" xfId="18075" xr:uid="{00000000-0005-0000-0000-000059640000}"/>
    <cellStyle name="BLACK 2" xfId="18076" xr:uid="{00000000-0005-0000-0000-00005A640000}"/>
    <cellStyle name="BLACK 3" xfId="18077" xr:uid="{00000000-0005-0000-0000-00005B640000}"/>
    <cellStyle name="BLACK_43 Manuell" xfId="55330" xr:uid="{711D4033-8E75-4FEF-9E63-2E632018698F}"/>
    <cellStyle name="Blank" xfId="5935" xr:uid="{00000000-0005-0000-0000-00005D640000}"/>
    <cellStyle name="Blank 2" xfId="5936" xr:uid="{00000000-0005-0000-0000-00005E640000}"/>
    <cellStyle name="Blank 2 2" xfId="18078" xr:uid="{00000000-0005-0000-0000-00005F640000}"/>
    <cellStyle name="Blank 2 3" xfId="18079" xr:uid="{00000000-0005-0000-0000-000060640000}"/>
    <cellStyle name="Blank 2_43 Manuell" xfId="55331" xr:uid="{403BC259-DC1F-41C0-96D5-71FB0B8A5772}"/>
    <cellStyle name="Blank 3" xfId="18080" xr:uid="{00000000-0005-0000-0000-000062640000}"/>
    <cellStyle name="Blank_43 Manuell" xfId="55332" xr:uid="{93A98DF2-FD4D-498F-B0BF-5A5A45CC546B}"/>
    <cellStyle name="BlanketOverskrift" xfId="18081" xr:uid="{00000000-0005-0000-0000-000064640000}"/>
    <cellStyle name="BlanketOverskrift 2" xfId="18082" xr:uid="{00000000-0005-0000-0000-000065640000}"/>
    <cellStyle name="BlanketOverskrift 3" xfId="18083" xr:uid="{00000000-0005-0000-0000-000066640000}"/>
    <cellStyle name="BlanketOverskrift_43 Manuell" xfId="55333" xr:uid="{7E46F2C3-B3A4-4CDF-91D1-859A8FEEB981}"/>
    <cellStyle name="Blankettnamn" xfId="5937" xr:uid="{00000000-0005-0000-0000-000068640000}"/>
    <cellStyle name="Blankettnamn 2" xfId="18084" xr:uid="{00000000-0005-0000-0000-000069640000}"/>
    <cellStyle name="Blankettnamn_43 Manuell" xfId="55334" xr:uid="{356AF5E2-068B-46C2-AFC8-8C46FA820CC3}"/>
    <cellStyle name="Blogas" xfId="5938" xr:uid="{00000000-0005-0000-0000-00006B640000}"/>
    <cellStyle name="Blogas 2" xfId="18085" xr:uid="{00000000-0005-0000-0000-00006C640000}"/>
    <cellStyle name="Blogas_43 Manuell" xfId="55335" xr:uid="{5B96AE30-57A1-40F8-9D20-4729BDA67C08}"/>
    <cellStyle name="Body_$Dollars" xfId="18086" xr:uid="{00000000-0005-0000-0000-00006E640000}"/>
    <cellStyle name="Border Heavy" xfId="18087" xr:uid="{00000000-0005-0000-0000-00006F640000}"/>
    <cellStyle name="Border Heavy 2" xfId="18088" xr:uid="{00000000-0005-0000-0000-000070640000}"/>
    <cellStyle name="Border Heavy 3" xfId="18089" xr:uid="{00000000-0005-0000-0000-000071640000}"/>
    <cellStyle name="Border Heavy_43 Manuell" xfId="55336" xr:uid="{05FB586E-4FC7-4C5A-8292-5EB743F623A5}"/>
    <cellStyle name="Border Thin" xfId="18090" xr:uid="{00000000-0005-0000-0000-000073640000}"/>
    <cellStyle name="Border Thin 2" xfId="18091" xr:uid="{00000000-0005-0000-0000-000074640000}"/>
    <cellStyle name="Border Thin 3" xfId="18092" xr:uid="{00000000-0005-0000-0000-000075640000}"/>
    <cellStyle name="Border Thin_43 Manuell" xfId="55337" xr:uid="{9015F03E-8FDF-442E-BB18-9BB7F3EC6017}"/>
    <cellStyle name="Brand Align Left Text" xfId="5939" xr:uid="{00000000-0005-0000-0000-000077640000}"/>
    <cellStyle name="Brand Default" xfId="5940" xr:uid="{00000000-0005-0000-0000-000078640000}"/>
    <cellStyle name="Brand Percent" xfId="5941" xr:uid="{00000000-0005-0000-0000-000079640000}"/>
    <cellStyle name="Brand Source" xfId="5942" xr:uid="{00000000-0005-0000-0000-00007A640000}"/>
    <cellStyle name="Brand Subtitle with Underline" xfId="5943" xr:uid="{00000000-0005-0000-0000-00007B640000}"/>
    <cellStyle name="Brand Subtitle without Underline" xfId="5944" xr:uid="{00000000-0005-0000-0000-00007C640000}"/>
    <cellStyle name="Brand Title" xfId="5945" xr:uid="{00000000-0005-0000-0000-00007D640000}"/>
    <cellStyle name="British Pound" xfId="18093" xr:uid="{00000000-0005-0000-0000-00007E640000}"/>
    <cellStyle name="British Pound 2" xfId="18094" xr:uid="{00000000-0005-0000-0000-00007F640000}"/>
    <cellStyle name="British Pound 3" xfId="18095" xr:uid="{00000000-0005-0000-0000-000080640000}"/>
    <cellStyle name="British Pound_43 Manuell" xfId="55338" xr:uid="{E4D04C05-12A6-4A4E-994D-8334588421D7}"/>
    <cellStyle name="Buena" xfId="5946" xr:uid="{00000000-0005-0000-0000-000082640000}"/>
    <cellStyle name="Buena 2" xfId="18096" xr:uid="{00000000-0005-0000-0000-000083640000}"/>
    <cellStyle name="Buena 3" xfId="46288" xr:uid="{00000000-0005-0000-0000-000084640000}"/>
    <cellStyle name="Buena_4 manuell" xfId="53961" xr:uid="{B098E34E-1778-4674-8019-B0FF01CE257C}"/>
    <cellStyle name="Calc Cells" xfId="5947" xr:uid="{00000000-0005-0000-0000-000086640000}"/>
    <cellStyle name="Calc Cells 2" xfId="5948" xr:uid="{00000000-0005-0000-0000-000087640000}"/>
    <cellStyle name="Calc Cells 2 2" xfId="18097" xr:uid="{00000000-0005-0000-0000-000088640000}"/>
    <cellStyle name="Calc Cells 2 2 2" xfId="46289" xr:uid="{00000000-0005-0000-0000-000089640000}"/>
    <cellStyle name="Calc Cells 2_43 Manuell" xfId="55339" xr:uid="{3BCD7492-7512-4880-A75D-6422FDFC57E6}"/>
    <cellStyle name="Calc Cells 3" xfId="18098" xr:uid="{00000000-0005-0000-0000-00008B640000}"/>
    <cellStyle name="Calc Cells 3 2" xfId="18099" xr:uid="{00000000-0005-0000-0000-00008C640000}"/>
    <cellStyle name="Calc Cells 3 2 2" xfId="18100" xr:uid="{00000000-0005-0000-0000-00008D640000}"/>
    <cellStyle name="Calc Cells 3 2 3" xfId="18101" xr:uid="{00000000-0005-0000-0000-00008E640000}"/>
    <cellStyle name="Calc Cells 3 2_43 Manuell" xfId="55340" xr:uid="{0B0B6783-E097-4927-AAD5-673ED0899E50}"/>
    <cellStyle name="Calc Cells 3 3" xfId="18102" xr:uid="{00000000-0005-0000-0000-000090640000}"/>
    <cellStyle name="Calc Cells 3 4" xfId="18103" xr:uid="{00000000-0005-0000-0000-000091640000}"/>
    <cellStyle name="Calc Cells 3_43 Manuell" xfId="55341" xr:uid="{9EC4F026-AA3B-4E68-8E28-22A105229C14}"/>
    <cellStyle name="Calc Cells 4" xfId="18104" xr:uid="{00000000-0005-0000-0000-000093640000}"/>
    <cellStyle name="Calc Cells_43 Manuell" xfId="55342" xr:uid="{0B6D97F0-820F-4CF0-9793-C15D79AF6CFE}"/>
    <cellStyle name="Calc Currency (0)" xfId="5949" xr:uid="{00000000-0005-0000-0000-000095640000}"/>
    <cellStyle name="Calc Currency (2)" xfId="5950" xr:uid="{00000000-0005-0000-0000-000096640000}"/>
    <cellStyle name="Calc Percent (0)" xfId="5951" xr:uid="{00000000-0005-0000-0000-000097640000}"/>
    <cellStyle name="Calc Percent (1)" xfId="5952" xr:uid="{00000000-0005-0000-0000-000098640000}"/>
    <cellStyle name="Calc Percent (2)" xfId="5953" xr:uid="{00000000-0005-0000-0000-000099640000}"/>
    <cellStyle name="Calc Units (0)" xfId="5954" xr:uid="{00000000-0005-0000-0000-00009A640000}"/>
    <cellStyle name="Calc Units (1)" xfId="5955" xr:uid="{00000000-0005-0000-0000-00009B640000}"/>
    <cellStyle name="Calc Units (2)" xfId="5956" xr:uid="{00000000-0005-0000-0000-00009C640000}"/>
    <cellStyle name="CalComma0" xfId="18105" xr:uid="{00000000-0005-0000-0000-00009D640000}"/>
    <cellStyle name="CalComma0 10" xfId="18106" xr:uid="{00000000-0005-0000-0000-00009E640000}"/>
    <cellStyle name="CalComma0 11" xfId="18107" xr:uid="{00000000-0005-0000-0000-00009F640000}"/>
    <cellStyle name="CalComma0 2" xfId="18108" xr:uid="{00000000-0005-0000-0000-0000A0640000}"/>
    <cellStyle name="CalComma0 2 2" xfId="18109" xr:uid="{00000000-0005-0000-0000-0000A1640000}"/>
    <cellStyle name="CalComma0 2 3" xfId="18110" xr:uid="{00000000-0005-0000-0000-0000A2640000}"/>
    <cellStyle name="CalComma0 2_43 Manuell" xfId="55343" xr:uid="{3CCD85DD-2D59-45F9-B281-C74FBB5CF3F2}"/>
    <cellStyle name="CalComma0 3" xfId="18111" xr:uid="{00000000-0005-0000-0000-0000A4640000}"/>
    <cellStyle name="CalComma0 3 2" xfId="18112" xr:uid="{00000000-0005-0000-0000-0000A5640000}"/>
    <cellStyle name="CalComma0 3 3" xfId="18113" xr:uid="{00000000-0005-0000-0000-0000A6640000}"/>
    <cellStyle name="CalComma0 3_43 Manuell" xfId="55344" xr:uid="{F4B85F49-CBFD-4DC7-9F48-9CFE7BD8DB4D}"/>
    <cellStyle name="CalComma0 4" xfId="18114" xr:uid="{00000000-0005-0000-0000-0000A8640000}"/>
    <cellStyle name="CalComma0 4 2" xfId="18115" xr:uid="{00000000-0005-0000-0000-0000A9640000}"/>
    <cellStyle name="CalComma0 4 3" xfId="18116" xr:uid="{00000000-0005-0000-0000-0000AA640000}"/>
    <cellStyle name="CalComma0 4_43 Manuell" xfId="55345" xr:uid="{1B432129-EBC8-4308-9F22-77766DB27BE3}"/>
    <cellStyle name="CalComma0 5" xfId="18117" xr:uid="{00000000-0005-0000-0000-0000AC640000}"/>
    <cellStyle name="CalComma0 5 2" xfId="18118" xr:uid="{00000000-0005-0000-0000-0000AD640000}"/>
    <cellStyle name="CalComma0 5 3" xfId="18119" xr:uid="{00000000-0005-0000-0000-0000AE640000}"/>
    <cellStyle name="CalComma0 5_43 Manuell" xfId="55346" xr:uid="{7300488B-D1D5-4C2B-8BBF-02EF12C00BF5}"/>
    <cellStyle name="CalComma0 6" xfId="18120" xr:uid="{00000000-0005-0000-0000-0000B0640000}"/>
    <cellStyle name="CalComma0 6 2" xfId="18121" xr:uid="{00000000-0005-0000-0000-0000B1640000}"/>
    <cellStyle name="CalComma0 6 3" xfId="18122" xr:uid="{00000000-0005-0000-0000-0000B2640000}"/>
    <cellStyle name="CalComma0 6_43 Manuell" xfId="55347" xr:uid="{C8A180C2-3FB9-4D28-888B-96E8F2ABCE95}"/>
    <cellStyle name="CalComma0 7" xfId="18123" xr:uid="{00000000-0005-0000-0000-0000B4640000}"/>
    <cellStyle name="CalComma0 7 2" xfId="18124" xr:uid="{00000000-0005-0000-0000-0000B5640000}"/>
    <cellStyle name="CalComma0 7 3" xfId="18125" xr:uid="{00000000-0005-0000-0000-0000B6640000}"/>
    <cellStyle name="CalComma0 7_43 Manuell" xfId="55348" xr:uid="{7E1D8B31-EEBC-49B5-9F92-D2E2E351A54D}"/>
    <cellStyle name="CalComma0 8" xfId="18126" xr:uid="{00000000-0005-0000-0000-0000B8640000}"/>
    <cellStyle name="CalComma0 8 2" xfId="18127" xr:uid="{00000000-0005-0000-0000-0000B9640000}"/>
    <cellStyle name="CalComma0 8 3" xfId="18128" xr:uid="{00000000-0005-0000-0000-0000BA640000}"/>
    <cellStyle name="CalComma0 8_43 Manuell" xfId="55349" xr:uid="{0D3B1D9B-DF2A-4BEC-A026-E1F8CF70E62D}"/>
    <cellStyle name="CalComma0 9" xfId="18129" xr:uid="{00000000-0005-0000-0000-0000BC640000}"/>
    <cellStyle name="CalComma0 9 2" xfId="18130" xr:uid="{00000000-0005-0000-0000-0000BD640000}"/>
    <cellStyle name="CalComma0 9 3" xfId="18131" xr:uid="{00000000-0005-0000-0000-0000BE640000}"/>
    <cellStyle name="CalComma0 9_43 Manuell" xfId="55350" xr:uid="{EAF92309-3350-4766-97DE-E49CE6B60E00}"/>
    <cellStyle name="CalComma0_43 Manuell" xfId="55351" xr:uid="{64E96FC6-851D-4FE1-8C84-DE237235E632}"/>
    <cellStyle name="Calculated fields but INTRA-reports (internal version)" xfId="18132" xr:uid="{00000000-0005-0000-0000-0000C1640000}"/>
    <cellStyle name="Calculated fields but INTRA-reports (internal version) 2" xfId="18133" xr:uid="{00000000-0005-0000-0000-0000C2640000}"/>
    <cellStyle name="Calculated fields but INTRA-reports (internal version) 3" xfId="18134" xr:uid="{00000000-0005-0000-0000-0000C3640000}"/>
    <cellStyle name="Calculated fields but INTRA-reports (internal version)_43 Manuell" xfId="55352" xr:uid="{A0F4ED35-C1EC-4211-BEF8-54AAB77C8566}"/>
    <cellStyle name="Calculated fields within a report (internal version)" xfId="18135" xr:uid="{00000000-0005-0000-0000-0000C5640000}"/>
    <cellStyle name="Calculated fields within a report (internal version) 2" xfId="18136" xr:uid="{00000000-0005-0000-0000-0000C6640000}"/>
    <cellStyle name="Calculated fields within a report (internal version) 3" xfId="18137" xr:uid="{00000000-0005-0000-0000-0000C7640000}"/>
    <cellStyle name="Calculated fields within a report (internal version)_43 Manuell" xfId="55353" xr:uid="{279D43AE-2FD2-40EB-B760-6B5C8C309D76}"/>
    <cellStyle name="Calculated fields within a report, not used in XBRL (internal version)" xfId="18138" xr:uid="{00000000-0005-0000-0000-0000C9640000}"/>
    <cellStyle name="Calculated fields within a report, not used in XBRL (internal version) 2" xfId="18139" xr:uid="{00000000-0005-0000-0000-0000CA640000}"/>
    <cellStyle name="Calculated fields within a report, not used in XBRL (internal version) 3" xfId="18140" xr:uid="{00000000-0005-0000-0000-0000CB640000}"/>
    <cellStyle name="Calculated fields within a report, not used in XBRL (internal version)_43 Manuell" xfId="55354" xr:uid="{81A86E23-9FEB-40B7-A254-9E744AC5A4AB}"/>
    <cellStyle name="Calculation" xfId="5957" xr:uid="{00000000-0005-0000-0000-0000CD640000}"/>
    <cellStyle name="Calculation 10" xfId="5958" xr:uid="{00000000-0005-0000-0000-0000CE640000}"/>
    <cellStyle name="Calculation 11" xfId="38412" xr:uid="{00000000-0005-0000-0000-0000CF640000}"/>
    <cellStyle name="Calculation 2" xfId="5959" xr:uid="{00000000-0005-0000-0000-0000D0640000}"/>
    <cellStyle name="Calculation 2 10" xfId="34455" xr:uid="{00000000-0005-0000-0000-0000D1640000}"/>
    <cellStyle name="Calculation 2 2" xfId="5960" xr:uid="{00000000-0005-0000-0000-0000D2640000}"/>
    <cellStyle name="Calculation 2 2 2" xfId="18141" xr:uid="{00000000-0005-0000-0000-0000D3640000}"/>
    <cellStyle name="Calculation 2 2 2 2" xfId="18142" xr:uid="{00000000-0005-0000-0000-0000D4640000}"/>
    <cellStyle name="Calculation 2 2 2 3" xfId="18143" xr:uid="{00000000-0005-0000-0000-0000D5640000}"/>
    <cellStyle name="Calculation 2 2 2_43 Manuell" xfId="55355" xr:uid="{BF239865-0F96-4AD0-923C-999B4C30867B}"/>
    <cellStyle name="Calculation 2 2 3" xfId="18144" xr:uid="{00000000-0005-0000-0000-0000D7640000}"/>
    <cellStyle name="Calculation 2 2 3 2" xfId="18145" xr:uid="{00000000-0005-0000-0000-0000D8640000}"/>
    <cellStyle name="Calculation 2 2 3 3" xfId="18146" xr:uid="{00000000-0005-0000-0000-0000D9640000}"/>
    <cellStyle name="Calculation 2 2 3_43 Manuell" xfId="55356" xr:uid="{A66F2948-EF7C-48D5-A63D-33585B8E1126}"/>
    <cellStyle name="Calculation 2 2 4" xfId="18147" xr:uid="{00000000-0005-0000-0000-0000DB640000}"/>
    <cellStyle name="Calculation 2 2 4 2" xfId="18148" xr:uid="{00000000-0005-0000-0000-0000DC640000}"/>
    <cellStyle name="Calculation 2 2 4 3" xfId="18149" xr:uid="{00000000-0005-0000-0000-0000DD640000}"/>
    <cellStyle name="Calculation 2 2 4_43 Manuell" xfId="55357" xr:uid="{739A2502-3AB1-4BCF-BE58-0A1FE066E979}"/>
    <cellStyle name="Calculation 2 2 5" xfId="18150" xr:uid="{00000000-0005-0000-0000-0000DF640000}"/>
    <cellStyle name="Calculation 2 2 5 2" xfId="18151" xr:uid="{00000000-0005-0000-0000-0000E0640000}"/>
    <cellStyle name="Calculation 2 2 5 3" xfId="18152" xr:uid="{00000000-0005-0000-0000-0000E1640000}"/>
    <cellStyle name="Calculation 2 2 5_43 Manuell" xfId="55358" xr:uid="{05CB3070-DCE0-4E10-8D56-BF2726C44C45}"/>
    <cellStyle name="Calculation 2 2 6" xfId="18153" xr:uid="{00000000-0005-0000-0000-0000E3640000}"/>
    <cellStyle name="Calculation 2 2 6 2" xfId="18154" xr:uid="{00000000-0005-0000-0000-0000E4640000}"/>
    <cellStyle name="Calculation 2 2 6 3" xfId="18155" xr:uid="{00000000-0005-0000-0000-0000E5640000}"/>
    <cellStyle name="Calculation 2 2 6_43 Manuell" xfId="55359" xr:uid="{B5686957-00FF-433E-805B-0C149AC26AC5}"/>
    <cellStyle name="Calculation 2 2 7" xfId="18156" xr:uid="{00000000-0005-0000-0000-0000E7640000}"/>
    <cellStyle name="Calculation 2 2_43 Manuell" xfId="55360" xr:uid="{C6F129A8-919F-44E6-990F-8CAD72E813E4}"/>
    <cellStyle name="Calculation 2 3" xfId="5961" xr:uid="{00000000-0005-0000-0000-0000E9640000}"/>
    <cellStyle name="Calculation 2 3 10" xfId="5962" xr:uid="{00000000-0005-0000-0000-0000EA640000}"/>
    <cellStyle name="Calculation 2 3 11" xfId="5963" xr:uid="{00000000-0005-0000-0000-0000EB640000}"/>
    <cellStyle name="Calculation 2 3 12" xfId="35090" xr:uid="{00000000-0005-0000-0000-0000EC640000}"/>
    <cellStyle name="Calculation 2 3 2" xfId="5964" xr:uid="{00000000-0005-0000-0000-0000ED640000}"/>
    <cellStyle name="Calculation 2 3 2 2" xfId="18157" xr:uid="{00000000-0005-0000-0000-0000EE640000}"/>
    <cellStyle name="Calculation 2 3 2 3" xfId="18158" xr:uid="{00000000-0005-0000-0000-0000EF640000}"/>
    <cellStyle name="Calculation 2 3 2_43 Manuell" xfId="55361" xr:uid="{9D293E24-9498-4CD2-91EB-FA3BC8EE74D2}"/>
    <cellStyle name="Calculation 2 3 3" xfId="5965" xr:uid="{00000000-0005-0000-0000-0000F1640000}"/>
    <cellStyle name="Calculation 2 3 4" xfId="5966" xr:uid="{00000000-0005-0000-0000-0000F2640000}"/>
    <cellStyle name="Calculation 2 3 5" xfId="5967" xr:uid="{00000000-0005-0000-0000-0000F3640000}"/>
    <cellStyle name="Calculation 2 3 6" xfId="5968" xr:uid="{00000000-0005-0000-0000-0000F4640000}"/>
    <cellStyle name="Calculation 2 3 7" xfId="5969" xr:uid="{00000000-0005-0000-0000-0000F5640000}"/>
    <cellStyle name="Calculation 2 3 8" xfId="5970" xr:uid="{00000000-0005-0000-0000-0000F6640000}"/>
    <cellStyle name="Calculation 2 3 9" xfId="5971" xr:uid="{00000000-0005-0000-0000-0000F7640000}"/>
    <cellStyle name="Calculation 2 3_43 Manuell" xfId="55362" xr:uid="{3038958B-B860-4087-BFE7-A44DD21A00D8}"/>
    <cellStyle name="Calculation 2 4" xfId="5972" xr:uid="{00000000-0005-0000-0000-0000F9640000}"/>
    <cellStyle name="Calculation 2 4 10" xfId="5973" xr:uid="{00000000-0005-0000-0000-0000FA640000}"/>
    <cellStyle name="Calculation 2 4 11" xfId="5974" xr:uid="{00000000-0005-0000-0000-0000FB640000}"/>
    <cellStyle name="Calculation 2 4 12" xfId="34875" xr:uid="{00000000-0005-0000-0000-0000FC640000}"/>
    <cellStyle name="Calculation 2 4 13" xfId="35079" xr:uid="{00000000-0005-0000-0000-0000FD640000}"/>
    <cellStyle name="Calculation 2 4 2" xfId="5975" xr:uid="{00000000-0005-0000-0000-0000FE640000}"/>
    <cellStyle name="Calculation 2 4 3" xfId="5976" xr:uid="{00000000-0005-0000-0000-0000FF640000}"/>
    <cellStyle name="Calculation 2 4 4" xfId="5977" xr:uid="{00000000-0005-0000-0000-000000650000}"/>
    <cellStyle name="Calculation 2 4 5" xfId="5978" xr:uid="{00000000-0005-0000-0000-000001650000}"/>
    <cellStyle name="Calculation 2 4 6" xfId="5979" xr:uid="{00000000-0005-0000-0000-000002650000}"/>
    <cellStyle name="Calculation 2 4 7" xfId="5980" xr:uid="{00000000-0005-0000-0000-000003650000}"/>
    <cellStyle name="Calculation 2 4 8" xfId="5981" xr:uid="{00000000-0005-0000-0000-000004650000}"/>
    <cellStyle name="Calculation 2 4 9" xfId="5982" xr:uid="{00000000-0005-0000-0000-000005650000}"/>
    <cellStyle name="Calculation 2 4_43 Manuell" xfId="55363" xr:uid="{7321BB8A-0467-4C2D-BCB7-2ECF9D3B8CFE}"/>
    <cellStyle name="Calculation 2 5" xfId="5983" xr:uid="{00000000-0005-0000-0000-000007650000}"/>
    <cellStyle name="Calculation 2 5 10" xfId="5984" xr:uid="{00000000-0005-0000-0000-000008650000}"/>
    <cellStyle name="Calculation 2 5 11" xfId="5985" xr:uid="{00000000-0005-0000-0000-000009650000}"/>
    <cellStyle name="Calculation 2 5 2" xfId="5986" xr:uid="{00000000-0005-0000-0000-00000A650000}"/>
    <cellStyle name="Calculation 2 5 3" xfId="5987" xr:uid="{00000000-0005-0000-0000-00000B650000}"/>
    <cellStyle name="Calculation 2 5 4" xfId="5988" xr:uid="{00000000-0005-0000-0000-00000C650000}"/>
    <cellStyle name="Calculation 2 5 5" xfId="5989" xr:uid="{00000000-0005-0000-0000-00000D650000}"/>
    <cellStyle name="Calculation 2 5 6" xfId="5990" xr:uid="{00000000-0005-0000-0000-00000E650000}"/>
    <cellStyle name="Calculation 2 5 7" xfId="5991" xr:uid="{00000000-0005-0000-0000-00000F650000}"/>
    <cellStyle name="Calculation 2 5 8" xfId="5992" xr:uid="{00000000-0005-0000-0000-000010650000}"/>
    <cellStyle name="Calculation 2 5 9" xfId="5993" xr:uid="{00000000-0005-0000-0000-000011650000}"/>
    <cellStyle name="Calculation 2 5_43 Manuell" xfId="55364" xr:uid="{94EF1569-B3E1-480C-8067-DE82C0C720D5}"/>
    <cellStyle name="Calculation 2 6" xfId="5994" xr:uid="{00000000-0005-0000-0000-000013650000}"/>
    <cellStyle name="Calculation 2 6 10" xfId="5995" xr:uid="{00000000-0005-0000-0000-000014650000}"/>
    <cellStyle name="Calculation 2 6 11" xfId="5996" xr:uid="{00000000-0005-0000-0000-000015650000}"/>
    <cellStyle name="Calculation 2 6 2" xfId="5997" xr:uid="{00000000-0005-0000-0000-000016650000}"/>
    <cellStyle name="Calculation 2 6 2 2" xfId="18159" xr:uid="{00000000-0005-0000-0000-000017650000}"/>
    <cellStyle name="Calculation 2 6 2 3" xfId="18160" xr:uid="{00000000-0005-0000-0000-000018650000}"/>
    <cellStyle name="Calculation 2 6 2_43 Manuell" xfId="55365" xr:uid="{0241EA58-2E1D-4AB9-8BC7-75FD06B50328}"/>
    <cellStyle name="Calculation 2 6 3" xfId="5998" xr:uid="{00000000-0005-0000-0000-00001A650000}"/>
    <cellStyle name="Calculation 2 6 3 2" xfId="18161" xr:uid="{00000000-0005-0000-0000-00001B650000}"/>
    <cellStyle name="Calculation 2 6 3 3" xfId="18162" xr:uid="{00000000-0005-0000-0000-00001C650000}"/>
    <cellStyle name="Calculation 2 6 3_43 Manuell" xfId="55366" xr:uid="{50540CC4-93BE-4783-A313-A5855C95D60C}"/>
    <cellStyle name="Calculation 2 6 4" xfId="5999" xr:uid="{00000000-0005-0000-0000-00001E650000}"/>
    <cellStyle name="Calculation 2 6 5" xfId="6000" xr:uid="{00000000-0005-0000-0000-00001F650000}"/>
    <cellStyle name="Calculation 2 6 6" xfId="6001" xr:uid="{00000000-0005-0000-0000-000020650000}"/>
    <cellStyle name="Calculation 2 6 7" xfId="6002" xr:uid="{00000000-0005-0000-0000-000021650000}"/>
    <cellStyle name="Calculation 2 6 8" xfId="6003" xr:uid="{00000000-0005-0000-0000-000022650000}"/>
    <cellStyle name="Calculation 2 6 9" xfId="6004" xr:uid="{00000000-0005-0000-0000-000023650000}"/>
    <cellStyle name="Calculation 2 6_43 Manuell" xfId="55367" xr:uid="{21B87354-4C17-4012-A329-FF3F24C62C7B}"/>
    <cellStyle name="Calculation 2 7" xfId="6005" xr:uid="{00000000-0005-0000-0000-000025650000}"/>
    <cellStyle name="Calculation 2 7 10" xfId="6006" xr:uid="{00000000-0005-0000-0000-000026650000}"/>
    <cellStyle name="Calculation 2 7 11" xfId="6007" xr:uid="{00000000-0005-0000-0000-000027650000}"/>
    <cellStyle name="Calculation 2 7 2" xfId="6008" xr:uid="{00000000-0005-0000-0000-000028650000}"/>
    <cellStyle name="Calculation 2 7 3" xfId="6009" xr:uid="{00000000-0005-0000-0000-000029650000}"/>
    <cellStyle name="Calculation 2 7 4" xfId="6010" xr:uid="{00000000-0005-0000-0000-00002A650000}"/>
    <cellStyle name="Calculation 2 7 5" xfId="6011" xr:uid="{00000000-0005-0000-0000-00002B650000}"/>
    <cellStyle name="Calculation 2 7 6" xfId="6012" xr:uid="{00000000-0005-0000-0000-00002C650000}"/>
    <cellStyle name="Calculation 2 7 7" xfId="6013" xr:uid="{00000000-0005-0000-0000-00002D650000}"/>
    <cellStyle name="Calculation 2 7 8" xfId="6014" xr:uid="{00000000-0005-0000-0000-00002E650000}"/>
    <cellStyle name="Calculation 2 7 9" xfId="6015" xr:uid="{00000000-0005-0000-0000-00002F650000}"/>
    <cellStyle name="Calculation 2 7_43 Manuell" xfId="55368" xr:uid="{0B768DA7-4067-409E-9B8E-A527D2F39F7C}"/>
    <cellStyle name="Calculation 2 8" xfId="6016" xr:uid="{00000000-0005-0000-0000-000031650000}"/>
    <cellStyle name="Calculation 2 8 10" xfId="6017" xr:uid="{00000000-0005-0000-0000-000032650000}"/>
    <cellStyle name="Calculation 2 8 2" xfId="6018" xr:uid="{00000000-0005-0000-0000-000033650000}"/>
    <cellStyle name="Calculation 2 8 3" xfId="6019" xr:uid="{00000000-0005-0000-0000-000034650000}"/>
    <cellStyle name="Calculation 2 8 4" xfId="6020" xr:uid="{00000000-0005-0000-0000-000035650000}"/>
    <cellStyle name="Calculation 2 8 5" xfId="6021" xr:uid="{00000000-0005-0000-0000-000036650000}"/>
    <cellStyle name="Calculation 2 8 6" xfId="6022" xr:uid="{00000000-0005-0000-0000-000037650000}"/>
    <cellStyle name="Calculation 2 8 7" xfId="6023" xr:uid="{00000000-0005-0000-0000-000038650000}"/>
    <cellStyle name="Calculation 2 8 8" xfId="6024" xr:uid="{00000000-0005-0000-0000-000039650000}"/>
    <cellStyle name="Calculation 2 8 9" xfId="6025" xr:uid="{00000000-0005-0000-0000-00003A650000}"/>
    <cellStyle name="Calculation 2 8_43 Manuell" xfId="55369" xr:uid="{F3996C93-A415-45AA-9A83-A6B031F05090}"/>
    <cellStyle name="Calculation 2 9" xfId="18163" xr:uid="{00000000-0005-0000-0000-00003C650000}"/>
    <cellStyle name="Calculation 2_4 manuell" xfId="53962" xr:uid="{9DCF9A9E-9ADA-4A68-A351-FE0557FDB2DB}"/>
    <cellStyle name="Calculation 3" xfId="6026" xr:uid="{00000000-0005-0000-0000-00003E650000}"/>
    <cellStyle name="Calculation 3 2" xfId="18164" xr:uid="{00000000-0005-0000-0000-00003F650000}"/>
    <cellStyle name="Calculation 3 2 2" xfId="18165" xr:uid="{00000000-0005-0000-0000-000040650000}"/>
    <cellStyle name="Calculation 3 2 3" xfId="18166" xr:uid="{00000000-0005-0000-0000-000041650000}"/>
    <cellStyle name="Calculation 3 2_43 Manuell" xfId="55370" xr:uid="{B7A48786-ED0C-4A21-9283-21B92E7C9AF5}"/>
    <cellStyle name="Calculation 3 3" xfId="18167" xr:uid="{00000000-0005-0000-0000-000043650000}"/>
    <cellStyle name="Calculation 3 4" xfId="18168" xr:uid="{00000000-0005-0000-0000-000044650000}"/>
    <cellStyle name="Calculation 3 5" xfId="46290" xr:uid="{00000000-0005-0000-0000-000045650000}"/>
    <cellStyle name="Calculation 3_4 manuell" xfId="53963" xr:uid="{C9672BE1-D831-4A00-8C78-D560D4A085A8}"/>
    <cellStyle name="Calculation 4" xfId="6027" xr:uid="{00000000-0005-0000-0000-000047650000}"/>
    <cellStyle name="Calculation 4 2" xfId="18169" xr:uid="{00000000-0005-0000-0000-000048650000}"/>
    <cellStyle name="Calculation 4 2 2" xfId="18170" xr:uid="{00000000-0005-0000-0000-000049650000}"/>
    <cellStyle name="Calculation 4 2 3" xfId="18171" xr:uid="{00000000-0005-0000-0000-00004A650000}"/>
    <cellStyle name="Calculation 4 2_43 Manuell" xfId="55371" xr:uid="{7082B186-911F-42E8-9853-9223580EAF74}"/>
    <cellStyle name="Calculation 4 3" xfId="18172" xr:uid="{00000000-0005-0000-0000-00004C650000}"/>
    <cellStyle name="Calculation 4 3 2" xfId="18173" xr:uid="{00000000-0005-0000-0000-00004D650000}"/>
    <cellStyle name="Calculation 4 3 3" xfId="18174" xr:uid="{00000000-0005-0000-0000-00004E650000}"/>
    <cellStyle name="Calculation 4 3_43 Manuell" xfId="55372" xr:uid="{8E8B2295-6AE5-4FAD-8243-7DC2F8EE3CF4}"/>
    <cellStyle name="Calculation 4 4" xfId="18175" xr:uid="{00000000-0005-0000-0000-000050650000}"/>
    <cellStyle name="Calculation 4 4 2" xfId="18176" xr:uid="{00000000-0005-0000-0000-000051650000}"/>
    <cellStyle name="Calculation 4 4 3" xfId="18177" xr:uid="{00000000-0005-0000-0000-000052650000}"/>
    <cellStyle name="Calculation 4 4_43 Manuell" xfId="55373" xr:uid="{FF9AC378-6B7A-432D-B981-F57891D9C9EB}"/>
    <cellStyle name="Calculation 4 5" xfId="18178" xr:uid="{00000000-0005-0000-0000-000054650000}"/>
    <cellStyle name="Calculation 4 6" xfId="18179" xr:uid="{00000000-0005-0000-0000-000055650000}"/>
    <cellStyle name="Calculation 4_43 Manuell" xfId="55374" xr:uid="{0D60B9F8-7A92-481A-A4F3-C17D9AC23192}"/>
    <cellStyle name="Calculation 5" xfId="6028" xr:uid="{00000000-0005-0000-0000-000057650000}"/>
    <cellStyle name="Calculation 5 2" xfId="18180" xr:uid="{00000000-0005-0000-0000-000058650000}"/>
    <cellStyle name="Calculation 5 3" xfId="18181" xr:uid="{00000000-0005-0000-0000-000059650000}"/>
    <cellStyle name="Calculation 5_43 Manuell" xfId="55375" xr:uid="{5899FA52-414F-4E43-B110-9C758EDA5084}"/>
    <cellStyle name="Calculation 6" xfId="6029" xr:uid="{00000000-0005-0000-0000-00005B650000}"/>
    <cellStyle name="Calculation 6 2" xfId="18182" xr:uid="{00000000-0005-0000-0000-00005C650000}"/>
    <cellStyle name="Calculation 6 3" xfId="18183" xr:uid="{00000000-0005-0000-0000-00005D650000}"/>
    <cellStyle name="Calculation 6_43 Manuell" xfId="55376" xr:uid="{FBD82D78-E657-4CA1-AE0E-1BD2B83346CA}"/>
    <cellStyle name="Calculation 7" xfId="6030" xr:uid="{00000000-0005-0000-0000-00005F650000}"/>
    <cellStyle name="Calculation 8" xfId="6031" xr:uid="{00000000-0005-0000-0000-000060650000}"/>
    <cellStyle name="Calculation 9" xfId="6032" xr:uid="{00000000-0005-0000-0000-000061650000}"/>
    <cellStyle name="Calculation_2" xfId="53964" xr:uid="{037AC05F-C62A-405A-9CD1-044C779AD24F}"/>
    <cellStyle name="Cálculo" xfId="6033" xr:uid="{00000000-0005-0000-0000-000063650000}"/>
    <cellStyle name="Cálculo 2" xfId="6034" xr:uid="{00000000-0005-0000-0000-000064650000}"/>
    <cellStyle name="Cálculo 2 10" xfId="6035" xr:uid="{00000000-0005-0000-0000-000065650000}"/>
    <cellStyle name="Cálculo 2 11" xfId="6036" xr:uid="{00000000-0005-0000-0000-000066650000}"/>
    <cellStyle name="Cálculo 2 12" xfId="35091" xr:uid="{00000000-0005-0000-0000-000067650000}"/>
    <cellStyle name="Cálculo 2 2" xfId="6037" xr:uid="{00000000-0005-0000-0000-000068650000}"/>
    <cellStyle name="Cálculo 2 3" xfId="6038" xr:uid="{00000000-0005-0000-0000-000069650000}"/>
    <cellStyle name="Cálculo 2 4" xfId="6039" xr:uid="{00000000-0005-0000-0000-00006A650000}"/>
    <cellStyle name="Cálculo 2 5" xfId="6040" xr:uid="{00000000-0005-0000-0000-00006B650000}"/>
    <cellStyle name="Cálculo 2 6" xfId="6041" xr:uid="{00000000-0005-0000-0000-00006C650000}"/>
    <cellStyle name="Cálculo 2 7" xfId="6042" xr:uid="{00000000-0005-0000-0000-00006D650000}"/>
    <cellStyle name="Cálculo 2 8" xfId="6043" xr:uid="{00000000-0005-0000-0000-00006E650000}"/>
    <cellStyle name="Cálculo 2 9" xfId="6044" xr:uid="{00000000-0005-0000-0000-00006F650000}"/>
    <cellStyle name="Cálculo 2_CC1" xfId="53965" xr:uid="{205DF643-97A4-4673-B5A1-D387B167C144}"/>
    <cellStyle name="Cálculo 3" xfId="6045" xr:uid="{00000000-0005-0000-0000-000071650000}"/>
    <cellStyle name="Cálculo 3 10" xfId="6046" xr:uid="{00000000-0005-0000-0000-000072650000}"/>
    <cellStyle name="Cálculo 3 11" xfId="6047" xr:uid="{00000000-0005-0000-0000-000073650000}"/>
    <cellStyle name="Cálculo 3 12" xfId="34876" xr:uid="{00000000-0005-0000-0000-000074650000}"/>
    <cellStyle name="Cálculo 3 13" xfId="35080" xr:uid="{00000000-0005-0000-0000-000075650000}"/>
    <cellStyle name="Cálculo 3 2" xfId="6048" xr:uid="{00000000-0005-0000-0000-000076650000}"/>
    <cellStyle name="Cálculo 3 3" xfId="6049" xr:uid="{00000000-0005-0000-0000-000077650000}"/>
    <cellStyle name="Cálculo 3 4" xfId="6050" xr:uid="{00000000-0005-0000-0000-000078650000}"/>
    <cellStyle name="Cálculo 3 5" xfId="6051" xr:uid="{00000000-0005-0000-0000-000079650000}"/>
    <cellStyle name="Cálculo 3 6" xfId="6052" xr:uid="{00000000-0005-0000-0000-00007A650000}"/>
    <cellStyle name="Cálculo 3 7" xfId="6053" xr:uid="{00000000-0005-0000-0000-00007B650000}"/>
    <cellStyle name="Cálculo 3 8" xfId="6054" xr:uid="{00000000-0005-0000-0000-00007C650000}"/>
    <cellStyle name="Cálculo 3 9" xfId="6055" xr:uid="{00000000-0005-0000-0000-00007D650000}"/>
    <cellStyle name="Cálculo 3_CR4_19" xfId="6056" xr:uid="{00000000-0005-0000-0000-00007E650000}"/>
    <cellStyle name="Cálculo 4" xfId="6057" xr:uid="{00000000-0005-0000-0000-00007F650000}"/>
    <cellStyle name="Cálculo 4 10" xfId="6058" xr:uid="{00000000-0005-0000-0000-000080650000}"/>
    <cellStyle name="Cálculo 4 11" xfId="6059" xr:uid="{00000000-0005-0000-0000-000081650000}"/>
    <cellStyle name="Cálculo 4 2" xfId="6060" xr:uid="{00000000-0005-0000-0000-000082650000}"/>
    <cellStyle name="Cálculo 4 3" xfId="6061" xr:uid="{00000000-0005-0000-0000-000083650000}"/>
    <cellStyle name="Cálculo 4 4" xfId="6062" xr:uid="{00000000-0005-0000-0000-000084650000}"/>
    <cellStyle name="Cálculo 4 5" xfId="6063" xr:uid="{00000000-0005-0000-0000-000085650000}"/>
    <cellStyle name="Cálculo 4 6" xfId="6064" xr:uid="{00000000-0005-0000-0000-000086650000}"/>
    <cellStyle name="Cálculo 4 7" xfId="6065" xr:uid="{00000000-0005-0000-0000-000087650000}"/>
    <cellStyle name="Cálculo 4 8" xfId="6066" xr:uid="{00000000-0005-0000-0000-000088650000}"/>
    <cellStyle name="Cálculo 4 9" xfId="6067" xr:uid="{00000000-0005-0000-0000-000089650000}"/>
    <cellStyle name="Cálculo 4_CR4_19" xfId="6068" xr:uid="{00000000-0005-0000-0000-00008A650000}"/>
    <cellStyle name="Cálculo 5" xfId="6069" xr:uid="{00000000-0005-0000-0000-00008B650000}"/>
    <cellStyle name="Cálculo 5 10" xfId="6070" xr:uid="{00000000-0005-0000-0000-00008C650000}"/>
    <cellStyle name="Cálculo 5 11" xfId="6071" xr:uid="{00000000-0005-0000-0000-00008D650000}"/>
    <cellStyle name="Cálculo 5 2" xfId="6072" xr:uid="{00000000-0005-0000-0000-00008E650000}"/>
    <cellStyle name="Cálculo 5 3" xfId="6073" xr:uid="{00000000-0005-0000-0000-00008F650000}"/>
    <cellStyle name="Cálculo 5 4" xfId="6074" xr:uid="{00000000-0005-0000-0000-000090650000}"/>
    <cellStyle name="Cálculo 5 5" xfId="6075" xr:uid="{00000000-0005-0000-0000-000091650000}"/>
    <cellStyle name="Cálculo 5 6" xfId="6076" xr:uid="{00000000-0005-0000-0000-000092650000}"/>
    <cellStyle name="Cálculo 5 7" xfId="6077" xr:uid="{00000000-0005-0000-0000-000093650000}"/>
    <cellStyle name="Cálculo 5 8" xfId="6078" xr:uid="{00000000-0005-0000-0000-000094650000}"/>
    <cellStyle name="Cálculo 5 9" xfId="6079" xr:uid="{00000000-0005-0000-0000-000095650000}"/>
    <cellStyle name="Cálculo 5_CR4_19" xfId="6080" xr:uid="{00000000-0005-0000-0000-000096650000}"/>
    <cellStyle name="Cálculo 6" xfId="6081" xr:uid="{00000000-0005-0000-0000-000097650000}"/>
    <cellStyle name="Cálculo 6 10" xfId="6082" xr:uid="{00000000-0005-0000-0000-000098650000}"/>
    <cellStyle name="Cálculo 6 11" xfId="6083" xr:uid="{00000000-0005-0000-0000-000099650000}"/>
    <cellStyle name="Cálculo 6 2" xfId="6084" xr:uid="{00000000-0005-0000-0000-00009A650000}"/>
    <cellStyle name="Cálculo 6 3" xfId="6085" xr:uid="{00000000-0005-0000-0000-00009B650000}"/>
    <cellStyle name="Cálculo 6 4" xfId="6086" xr:uid="{00000000-0005-0000-0000-00009C650000}"/>
    <cellStyle name="Cálculo 6 5" xfId="6087" xr:uid="{00000000-0005-0000-0000-00009D650000}"/>
    <cellStyle name="Cálculo 6 6" xfId="6088" xr:uid="{00000000-0005-0000-0000-00009E650000}"/>
    <cellStyle name="Cálculo 6 7" xfId="6089" xr:uid="{00000000-0005-0000-0000-00009F650000}"/>
    <cellStyle name="Cálculo 6 8" xfId="6090" xr:uid="{00000000-0005-0000-0000-0000A0650000}"/>
    <cellStyle name="Cálculo 6 9" xfId="6091" xr:uid="{00000000-0005-0000-0000-0000A1650000}"/>
    <cellStyle name="Cálculo 6_CR4_19" xfId="6092" xr:uid="{00000000-0005-0000-0000-0000A2650000}"/>
    <cellStyle name="Cálculo 7" xfId="6093" xr:uid="{00000000-0005-0000-0000-0000A3650000}"/>
    <cellStyle name="Cálculo 7 10" xfId="6094" xr:uid="{00000000-0005-0000-0000-0000A4650000}"/>
    <cellStyle name="Cálculo 7 2" xfId="6095" xr:uid="{00000000-0005-0000-0000-0000A5650000}"/>
    <cellStyle name="Cálculo 7 3" xfId="6096" xr:uid="{00000000-0005-0000-0000-0000A6650000}"/>
    <cellStyle name="Cálculo 7 4" xfId="6097" xr:uid="{00000000-0005-0000-0000-0000A7650000}"/>
    <cellStyle name="Cálculo 7 5" xfId="6098" xr:uid="{00000000-0005-0000-0000-0000A8650000}"/>
    <cellStyle name="Cálculo 7 6" xfId="6099" xr:uid="{00000000-0005-0000-0000-0000A9650000}"/>
    <cellStyle name="Cálculo 7 7" xfId="6100" xr:uid="{00000000-0005-0000-0000-0000AA650000}"/>
    <cellStyle name="Cálculo 7 8" xfId="6101" xr:uid="{00000000-0005-0000-0000-0000AB650000}"/>
    <cellStyle name="Cálculo 7 9" xfId="6102" xr:uid="{00000000-0005-0000-0000-0000AC650000}"/>
    <cellStyle name="Cálculo 7_CR4_19" xfId="6103" xr:uid="{00000000-0005-0000-0000-0000AD650000}"/>
    <cellStyle name="Cálculo 8" xfId="34454" xr:uid="{00000000-0005-0000-0000-0000AE650000}"/>
    <cellStyle name="Cálculo_4 manuell" xfId="53966" xr:uid="{8E6F166A-22A0-4B5C-8E9E-C46774E1129D}"/>
    <cellStyle name="Case" xfId="18184" xr:uid="{00000000-0005-0000-0000-0000B0650000}"/>
    <cellStyle name="Case 2" xfId="18185" xr:uid="{00000000-0005-0000-0000-0000B1650000}"/>
    <cellStyle name="Case 2 2" xfId="46291" xr:uid="{00000000-0005-0000-0000-0000B2650000}"/>
    <cellStyle name="Case 3" xfId="18186" xr:uid="{00000000-0005-0000-0000-0000B3650000}"/>
    <cellStyle name="Case_43 Manuell" xfId="55377" xr:uid="{57C07A57-475F-41A3-A7C1-E9A87E687A04}"/>
    <cellStyle name="Celda de comprobación" xfId="6104" xr:uid="{00000000-0005-0000-0000-0000B5650000}"/>
    <cellStyle name="Celda de comprobación 2" xfId="18187" xr:uid="{00000000-0005-0000-0000-0000B6650000}"/>
    <cellStyle name="Celda de comprobación 3" xfId="46292" xr:uid="{00000000-0005-0000-0000-0000B7650000}"/>
    <cellStyle name="Celda de comprobación_4 manuell" xfId="53967" xr:uid="{FC7F1404-32BC-4BDD-A75A-D0193FF8ACF6}"/>
    <cellStyle name="Celda vinculada" xfId="6105" xr:uid="{00000000-0005-0000-0000-0000B9650000}"/>
    <cellStyle name="Celda vinculada 2" xfId="18188" xr:uid="{00000000-0005-0000-0000-0000BA650000}"/>
    <cellStyle name="Celda vinculada_4 manuell" xfId="53968" xr:uid="{62F60687-82C1-464B-9A47-FA0BC254F95D}"/>
    <cellStyle name="Changed" xfId="6106" xr:uid="{00000000-0005-0000-0000-0000BC650000}"/>
    <cellStyle name="Changed 2" xfId="6107" xr:uid="{00000000-0005-0000-0000-0000BD650000}"/>
    <cellStyle name="Changed 2 10" xfId="6108" xr:uid="{00000000-0005-0000-0000-0000BE650000}"/>
    <cellStyle name="Changed 2 11" xfId="6109" xr:uid="{00000000-0005-0000-0000-0000BF650000}"/>
    <cellStyle name="Changed 2 12" xfId="35092" xr:uid="{00000000-0005-0000-0000-0000C0650000}"/>
    <cellStyle name="Changed 2 2" xfId="6110" xr:uid="{00000000-0005-0000-0000-0000C1650000}"/>
    <cellStyle name="Changed 2 3" xfId="6111" xr:uid="{00000000-0005-0000-0000-0000C2650000}"/>
    <cellStyle name="Changed 2 4" xfId="6112" xr:uid="{00000000-0005-0000-0000-0000C3650000}"/>
    <cellStyle name="Changed 2 5" xfId="6113" xr:uid="{00000000-0005-0000-0000-0000C4650000}"/>
    <cellStyle name="Changed 2 6" xfId="6114" xr:uid="{00000000-0005-0000-0000-0000C5650000}"/>
    <cellStyle name="Changed 2 7" xfId="6115" xr:uid="{00000000-0005-0000-0000-0000C6650000}"/>
    <cellStyle name="Changed 2 8" xfId="6116" xr:uid="{00000000-0005-0000-0000-0000C7650000}"/>
    <cellStyle name="Changed 2 9" xfId="6117" xr:uid="{00000000-0005-0000-0000-0000C8650000}"/>
    <cellStyle name="Changed 2_CC1" xfId="53969" xr:uid="{D0D92248-2D68-4A1A-A8B2-8A4A1850721E}"/>
    <cellStyle name="Changed 3" xfId="6118" xr:uid="{00000000-0005-0000-0000-0000CA650000}"/>
    <cellStyle name="Changed 3 10" xfId="6119" xr:uid="{00000000-0005-0000-0000-0000CB650000}"/>
    <cellStyle name="Changed 3 11" xfId="6120" xr:uid="{00000000-0005-0000-0000-0000CC650000}"/>
    <cellStyle name="Changed 3 12" xfId="34887" xr:uid="{00000000-0005-0000-0000-0000CD650000}"/>
    <cellStyle name="Changed 3 13" xfId="35098" xr:uid="{00000000-0005-0000-0000-0000CE650000}"/>
    <cellStyle name="Changed 3 2" xfId="6121" xr:uid="{00000000-0005-0000-0000-0000CF650000}"/>
    <cellStyle name="Changed 3 3" xfId="6122" xr:uid="{00000000-0005-0000-0000-0000D0650000}"/>
    <cellStyle name="Changed 3 4" xfId="6123" xr:uid="{00000000-0005-0000-0000-0000D1650000}"/>
    <cellStyle name="Changed 3 5" xfId="6124" xr:uid="{00000000-0005-0000-0000-0000D2650000}"/>
    <cellStyle name="Changed 3 6" xfId="6125" xr:uid="{00000000-0005-0000-0000-0000D3650000}"/>
    <cellStyle name="Changed 3 7" xfId="6126" xr:uid="{00000000-0005-0000-0000-0000D4650000}"/>
    <cellStyle name="Changed 3 8" xfId="6127" xr:uid="{00000000-0005-0000-0000-0000D5650000}"/>
    <cellStyle name="Changed 3 9" xfId="6128" xr:uid="{00000000-0005-0000-0000-0000D6650000}"/>
    <cellStyle name="Changed 3_CR4_19" xfId="6129" xr:uid="{00000000-0005-0000-0000-0000D7650000}"/>
    <cellStyle name="Changed 4" xfId="6130" xr:uid="{00000000-0005-0000-0000-0000D8650000}"/>
    <cellStyle name="Changed 4 10" xfId="6131" xr:uid="{00000000-0005-0000-0000-0000D9650000}"/>
    <cellStyle name="Changed 4 11" xfId="6132" xr:uid="{00000000-0005-0000-0000-0000DA650000}"/>
    <cellStyle name="Changed 4 2" xfId="6133" xr:uid="{00000000-0005-0000-0000-0000DB650000}"/>
    <cellStyle name="Changed 4 3" xfId="6134" xr:uid="{00000000-0005-0000-0000-0000DC650000}"/>
    <cellStyle name="Changed 4 4" xfId="6135" xr:uid="{00000000-0005-0000-0000-0000DD650000}"/>
    <cellStyle name="Changed 4 5" xfId="6136" xr:uid="{00000000-0005-0000-0000-0000DE650000}"/>
    <cellStyle name="Changed 4 6" xfId="6137" xr:uid="{00000000-0005-0000-0000-0000DF650000}"/>
    <cellStyle name="Changed 4 7" xfId="6138" xr:uid="{00000000-0005-0000-0000-0000E0650000}"/>
    <cellStyle name="Changed 4 8" xfId="6139" xr:uid="{00000000-0005-0000-0000-0000E1650000}"/>
    <cellStyle name="Changed 4 9" xfId="6140" xr:uid="{00000000-0005-0000-0000-0000E2650000}"/>
    <cellStyle name="Changed 4_CR4_19" xfId="6141" xr:uid="{00000000-0005-0000-0000-0000E3650000}"/>
    <cellStyle name="Changed 5" xfId="6142" xr:uid="{00000000-0005-0000-0000-0000E4650000}"/>
    <cellStyle name="Changed 5 10" xfId="6143" xr:uid="{00000000-0005-0000-0000-0000E5650000}"/>
    <cellStyle name="Changed 5 11" xfId="6144" xr:uid="{00000000-0005-0000-0000-0000E6650000}"/>
    <cellStyle name="Changed 5 2" xfId="6145" xr:uid="{00000000-0005-0000-0000-0000E7650000}"/>
    <cellStyle name="Changed 5 3" xfId="6146" xr:uid="{00000000-0005-0000-0000-0000E8650000}"/>
    <cellStyle name="Changed 5 4" xfId="6147" xr:uid="{00000000-0005-0000-0000-0000E9650000}"/>
    <cellStyle name="Changed 5 5" xfId="6148" xr:uid="{00000000-0005-0000-0000-0000EA650000}"/>
    <cellStyle name="Changed 5 6" xfId="6149" xr:uid="{00000000-0005-0000-0000-0000EB650000}"/>
    <cellStyle name="Changed 5 7" xfId="6150" xr:uid="{00000000-0005-0000-0000-0000EC650000}"/>
    <cellStyle name="Changed 5 8" xfId="6151" xr:uid="{00000000-0005-0000-0000-0000ED650000}"/>
    <cellStyle name="Changed 5 9" xfId="6152" xr:uid="{00000000-0005-0000-0000-0000EE650000}"/>
    <cellStyle name="Changed 5_CR4_19" xfId="6153" xr:uid="{00000000-0005-0000-0000-0000EF650000}"/>
    <cellStyle name="Changed 6" xfId="6154" xr:uid="{00000000-0005-0000-0000-0000F0650000}"/>
    <cellStyle name="Changed 6 10" xfId="6155" xr:uid="{00000000-0005-0000-0000-0000F1650000}"/>
    <cellStyle name="Changed 6 11" xfId="6156" xr:uid="{00000000-0005-0000-0000-0000F2650000}"/>
    <cellStyle name="Changed 6 2" xfId="6157" xr:uid="{00000000-0005-0000-0000-0000F3650000}"/>
    <cellStyle name="Changed 6 3" xfId="6158" xr:uid="{00000000-0005-0000-0000-0000F4650000}"/>
    <cellStyle name="Changed 6 4" xfId="6159" xr:uid="{00000000-0005-0000-0000-0000F5650000}"/>
    <cellStyle name="Changed 6 5" xfId="6160" xr:uid="{00000000-0005-0000-0000-0000F6650000}"/>
    <cellStyle name="Changed 6 6" xfId="6161" xr:uid="{00000000-0005-0000-0000-0000F7650000}"/>
    <cellStyle name="Changed 6 7" xfId="6162" xr:uid="{00000000-0005-0000-0000-0000F8650000}"/>
    <cellStyle name="Changed 6 8" xfId="6163" xr:uid="{00000000-0005-0000-0000-0000F9650000}"/>
    <cellStyle name="Changed 6 9" xfId="6164" xr:uid="{00000000-0005-0000-0000-0000FA650000}"/>
    <cellStyle name="Changed 6_CR4_19" xfId="6165" xr:uid="{00000000-0005-0000-0000-0000FB650000}"/>
    <cellStyle name="Changed 7" xfId="6166" xr:uid="{00000000-0005-0000-0000-0000FC650000}"/>
    <cellStyle name="Changed 7 10" xfId="6167" xr:uid="{00000000-0005-0000-0000-0000FD650000}"/>
    <cellStyle name="Changed 7 2" xfId="6168" xr:uid="{00000000-0005-0000-0000-0000FE650000}"/>
    <cellStyle name="Changed 7 3" xfId="6169" xr:uid="{00000000-0005-0000-0000-0000FF650000}"/>
    <cellStyle name="Changed 7 4" xfId="6170" xr:uid="{00000000-0005-0000-0000-000000660000}"/>
    <cellStyle name="Changed 7 5" xfId="6171" xr:uid="{00000000-0005-0000-0000-000001660000}"/>
    <cellStyle name="Changed 7 6" xfId="6172" xr:uid="{00000000-0005-0000-0000-000002660000}"/>
    <cellStyle name="Changed 7 7" xfId="6173" xr:uid="{00000000-0005-0000-0000-000003660000}"/>
    <cellStyle name="Changed 7 8" xfId="6174" xr:uid="{00000000-0005-0000-0000-000004660000}"/>
    <cellStyle name="Changed 7 9" xfId="6175" xr:uid="{00000000-0005-0000-0000-000005660000}"/>
    <cellStyle name="Changed 7_CR4_19" xfId="6176" xr:uid="{00000000-0005-0000-0000-000006660000}"/>
    <cellStyle name="Changed_4 manuell" xfId="53970" xr:uid="{3424BFCE-393B-4B7F-B505-2DEECAF6DC58}"/>
    <cellStyle name="Check" xfId="18189" xr:uid="{00000000-0005-0000-0000-000008660000}"/>
    <cellStyle name="Check 2" xfId="18190" xr:uid="{00000000-0005-0000-0000-000009660000}"/>
    <cellStyle name="Check 3" xfId="18191" xr:uid="{00000000-0005-0000-0000-00000A660000}"/>
    <cellStyle name="Check Cell" xfId="6177" xr:uid="{00000000-0005-0000-0000-00000B660000}"/>
    <cellStyle name="Check Cell 10" xfId="6178" xr:uid="{00000000-0005-0000-0000-00000C660000}"/>
    <cellStyle name="Check Cell 10 2" xfId="18192" xr:uid="{00000000-0005-0000-0000-00000D660000}"/>
    <cellStyle name="Check Cell 10 3" xfId="18193" xr:uid="{00000000-0005-0000-0000-00000E660000}"/>
    <cellStyle name="Check Cell 10_43 Manuell" xfId="55378" xr:uid="{0E7456D5-A6DB-47E1-B2AE-C3958CCAB5F3}"/>
    <cellStyle name="Check Cell 11" xfId="6179" xr:uid="{00000000-0005-0000-0000-000010660000}"/>
    <cellStyle name="Check Cell 11 2" xfId="18194" xr:uid="{00000000-0005-0000-0000-000011660000}"/>
    <cellStyle name="Check Cell 11 3" xfId="18195" xr:uid="{00000000-0005-0000-0000-000012660000}"/>
    <cellStyle name="Check Cell 11_43 Manuell" xfId="55379" xr:uid="{DF5B4B02-5240-4C97-9D94-AEA7644764A2}"/>
    <cellStyle name="Check Cell 12" xfId="18196" xr:uid="{00000000-0005-0000-0000-000014660000}"/>
    <cellStyle name="Check Cell 12 2" xfId="18197" xr:uid="{00000000-0005-0000-0000-000015660000}"/>
    <cellStyle name="Check Cell 12 3" xfId="18198" xr:uid="{00000000-0005-0000-0000-000016660000}"/>
    <cellStyle name="Check Cell 12_43 Manuell" xfId="55380" xr:uid="{68B87F75-6EE8-4FE9-95DC-853CDEFE661B}"/>
    <cellStyle name="Check Cell 13" xfId="18199" xr:uid="{00000000-0005-0000-0000-000018660000}"/>
    <cellStyle name="Check Cell 13 2" xfId="18200" xr:uid="{00000000-0005-0000-0000-000019660000}"/>
    <cellStyle name="Check Cell 13 3" xfId="18201" xr:uid="{00000000-0005-0000-0000-00001A660000}"/>
    <cellStyle name="Check Cell 13_43 Manuell" xfId="55381" xr:uid="{FEB84EE1-BEED-4E90-8778-20F034971DF2}"/>
    <cellStyle name="Check Cell 14" xfId="38413" xr:uid="{00000000-0005-0000-0000-00001C660000}"/>
    <cellStyle name="Check Cell 15" xfId="46293" xr:uid="{00000000-0005-0000-0000-00001D660000}"/>
    <cellStyle name="Check Cell 16" xfId="46294" xr:uid="{00000000-0005-0000-0000-00001E660000}"/>
    <cellStyle name="Check Cell 2" xfId="6180" xr:uid="{00000000-0005-0000-0000-00001F660000}"/>
    <cellStyle name="Check Cell 2 2" xfId="6181" xr:uid="{00000000-0005-0000-0000-000020660000}"/>
    <cellStyle name="Check Cell 2 2 2" xfId="18202" xr:uid="{00000000-0005-0000-0000-000021660000}"/>
    <cellStyle name="Check Cell 2 2 2 2" xfId="18203" xr:uid="{00000000-0005-0000-0000-000022660000}"/>
    <cellStyle name="Check Cell 2 2 2 3" xfId="18204" xr:uid="{00000000-0005-0000-0000-000023660000}"/>
    <cellStyle name="Check Cell 2 2 2_43 Manuell" xfId="55382" xr:uid="{8184D7B3-53F5-45C9-A14A-87616670562D}"/>
    <cellStyle name="Check Cell 2 2 3" xfId="18205" xr:uid="{00000000-0005-0000-0000-000025660000}"/>
    <cellStyle name="Check Cell 2 2_43 Manuell" xfId="55383" xr:uid="{4128F657-492E-43B7-8A40-10917BEA17E7}"/>
    <cellStyle name="Check Cell 2 3" xfId="18206" xr:uid="{00000000-0005-0000-0000-000027660000}"/>
    <cellStyle name="Check Cell 2 3 2" xfId="18207" xr:uid="{00000000-0005-0000-0000-000028660000}"/>
    <cellStyle name="Check Cell 2 3 3" xfId="18208" xr:uid="{00000000-0005-0000-0000-000029660000}"/>
    <cellStyle name="Check Cell 2 3_43 Manuell" xfId="55384" xr:uid="{A2453D0E-9A0E-477E-804B-7B1FEEDC3E65}"/>
    <cellStyle name="Check Cell 2 4" xfId="18209" xr:uid="{00000000-0005-0000-0000-00002B660000}"/>
    <cellStyle name="Check Cell 2 4 2" xfId="18210" xr:uid="{00000000-0005-0000-0000-00002C660000}"/>
    <cellStyle name="Check Cell 2 4 3" xfId="18211" xr:uid="{00000000-0005-0000-0000-00002D660000}"/>
    <cellStyle name="Check Cell 2 4_43 Manuell" xfId="55385" xr:uid="{D6525CB0-6096-4F58-A9E2-4B065B1328C0}"/>
    <cellStyle name="Check Cell 2 5" xfId="18212" xr:uid="{00000000-0005-0000-0000-00002F660000}"/>
    <cellStyle name="Check Cell 2 6" xfId="46295" xr:uid="{00000000-0005-0000-0000-000030660000}"/>
    <cellStyle name="Check Cell 2_4 manuell" xfId="53971" xr:uid="{8704E2A5-341D-4F45-BC5A-F85CC04BF38C}"/>
    <cellStyle name="Check Cell 3" xfId="6182" xr:uid="{00000000-0005-0000-0000-000032660000}"/>
    <cellStyle name="Check Cell 3 2" xfId="18213" xr:uid="{00000000-0005-0000-0000-000033660000}"/>
    <cellStyle name="Check Cell 3 2 2" xfId="18214" xr:uid="{00000000-0005-0000-0000-000034660000}"/>
    <cellStyle name="Check Cell 3 2 3" xfId="18215" xr:uid="{00000000-0005-0000-0000-000035660000}"/>
    <cellStyle name="Check Cell 3 2_43 Manuell" xfId="55386" xr:uid="{917AD875-E938-4493-912A-1422BF329C0C}"/>
    <cellStyle name="Check Cell 3 3" xfId="18216" xr:uid="{00000000-0005-0000-0000-000037660000}"/>
    <cellStyle name="Check Cell 3_4 manuell" xfId="53972" xr:uid="{75A15986-9167-4820-889C-46C42AA2AD4B}"/>
    <cellStyle name="Check Cell 4" xfId="6183" xr:uid="{00000000-0005-0000-0000-000039660000}"/>
    <cellStyle name="Check Cell 4 2" xfId="18217" xr:uid="{00000000-0005-0000-0000-00003A660000}"/>
    <cellStyle name="Check Cell 4 2 2" xfId="18218" xr:uid="{00000000-0005-0000-0000-00003B660000}"/>
    <cellStyle name="Check Cell 4 2 3" xfId="18219" xr:uid="{00000000-0005-0000-0000-00003C660000}"/>
    <cellStyle name="Check Cell 4 2_43 Manuell" xfId="55387" xr:uid="{15746043-B312-4824-A863-16F5E820836F}"/>
    <cellStyle name="Check Cell 4 3" xfId="18220" xr:uid="{00000000-0005-0000-0000-00003E660000}"/>
    <cellStyle name="Check Cell 4 3 2" xfId="18221" xr:uid="{00000000-0005-0000-0000-00003F660000}"/>
    <cellStyle name="Check Cell 4 3 3" xfId="18222" xr:uid="{00000000-0005-0000-0000-000040660000}"/>
    <cellStyle name="Check Cell 4 3_43 Manuell" xfId="55388" xr:uid="{E71C02AC-FC99-4A28-B178-E18F0A37B4DA}"/>
    <cellStyle name="Check Cell 4 4" xfId="18223" xr:uid="{00000000-0005-0000-0000-000042660000}"/>
    <cellStyle name="Check Cell 4 4 2" xfId="18224" xr:uid="{00000000-0005-0000-0000-000043660000}"/>
    <cellStyle name="Check Cell 4 4 3" xfId="18225" xr:uid="{00000000-0005-0000-0000-000044660000}"/>
    <cellStyle name="Check Cell 4 4_43 Manuell" xfId="55389" xr:uid="{90E27E09-EA14-47E4-805E-A531C428634C}"/>
    <cellStyle name="Check Cell 4 5" xfId="18226" xr:uid="{00000000-0005-0000-0000-000046660000}"/>
    <cellStyle name="Check Cell 4_43 Manuell" xfId="55390" xr:uid="{8C329B54-07BC-446A-99EE-1311CEFBA5BB}"/>
    <cellStyle name="Check Cell 5" xfId="6184" xr:uid="{00000000-0005-0000-0000-000048660000}"/>
    <cellStyle name="Check Cell 5 2" xfId="18227" xr:uid="{00000000-0005-0000-0000-000049660000}"/>
    <cellStyle name="Check Cell 5 2 2" xfId="18228" xr:uid="{00000000-0005-0000-0000-00004A660000}"/>
    <cellStyle name="Check Cell 5 2 3" xfId="18229" xr:uid="{00000000-0005-0000-0000-00004B660000}"/>
    <cellStyle name="Check Cell 5 2_43 Manuell" xfId="55391" xr:uid="{87BAD0F8-F890-459E-A53D-403B1FA01B67}"/>
    <cellStyle name="Check Cell 5 3" xfId="18230" xr:uid="{00000000-0005-0000-0000-00004D660000}"/>
    <cellStyle name="Check Cell 5_43 Manuell" xfId="55392" xr:uid="{54840857-7361-4BF5-A24D-C7BC594F8C69}"/>
    <cellStyle name="Check Cell 6" xfId="6185" xr:uid="{00000000-0005-0000-0000-00004F660000}"/>
    <cellStyle name="Check Cell 6 2" xfId="18231" xr:uid="{00000000-0005-0000-0000-000050660000}"/>
    <cellStyle name="Check Cell 6 2 2" xfId="18232" xr:uid="{00000000-0005-0000-0000-000051660000}"/>
    <cellStyle name="Check Cell 6 2 3" xfId="18233" xr:uid="{00000000-0005-0000-0000-000052660000}"/>
    <cellStyle name="Check Cell 6 2_43 Manuell" xfId="55393" xr:uid="{949A34D2-CC9B-46D0-94A2-C190C0D4C8CF}"/>
    <cellStyle name="Check Cell 6 3" xfId="18234" xr:uid="{00000000-0005-0000-0000-000054660000}"/>
    <cellStyle name="Check Cell 6_43 Manuell" xfId="55394" xr:uid="{E976947B-56CE-44A1-8F81-05D408ABC3C3}"/>
    <cellStyle name="Check Cell 7" xfId="6186" xr:uid="{00000000-0005-0000-0000-000056660000}"/>
    <cellStyle name="Check Cell 7 2" xfId="18235" xr:uid="{00000000-0005-0000-0000-000057660000}"/>
    <cellStyle name="Check Cell 7 2 2" xfId="18236" xr:uid="{00000000-0005-0000-0000-000058660000}"/>
    <cellStyle name="Check Cell 7 2 3" xfId="18237" xr:uid="{00000000-0005-0000-0000-000059660000}"/>
    <cellStyle name="Check Cell 7 2_43 Manuell" xfId="55395" xr:uid="{8A5E5325-4C96-44BD-B9A0-47F8E50541D1}"/>
    <cellStyle name="Check Cell 7 3" xfId="18238" xr:uid="{00000000-0005-0000-0000-00005B660000}"/>
    <cellStyle name="Check Cell 7_43 Manuell" xfId="55396" xr:uid="{88B85E56-4D15-4110-96EC-9EAEDB270AEF}"/>
    <cellStyle name="Check Cell 8" xfId="6187" xr:uid="{00000000-0005-0000-0000-00005D660000}"/>
    <cellStyle name="Check Cell 8 2" xfId="18239" xr:uid="{00000000-0005-0000-0000-00005E660000}"/>
    <cellStyle name="Check Cell 8 2 2" xfId="18240" xr:uid="{00000000-0005-0000-0000-00005F660000}"/>
    <cellStyle name="Check Cell 8 2 3" xfId="18241" xr:uid="{00000000-0005-0000-0000-000060660000}"/>
    <cellStyle name="Check Cell 8 2_43 Manuell" xfId="55397" xr:uid="{237F2325-8BFF-436E-A0B1-1AD6A101CE2A}"/>
    <cellStyle name="Check Cell 8 3" xfId="18242" xr:uid="{00000000-0005-0000-0000-000062660000}"/>
    <cellStyle name="Check Cell 8_43 Manuell" xfId="55398" xr:uid="{3C9F75D2-CBC9-4A9B-9229-C3D70DFED13E}"/>
    <cellStyle name="Check Cell 9" xfId="6188" xr:uid="{00000000-0005-0000-0000-000064660000}"/>
    <cellStyle name="Check Cell 9 2" xfId="18243" xr:uid="{00000000-0005-0000-0000-000065660000}"/>
    <cellStyle name="Check Cell 9 2 2" xfId="18244" xr:uid="{00000000-0005-0000-0000-000066660000}"/>
    <cellStyle name="Check Cell 9 2 3" xfId="18245" xr:uid="{00000000-0005-0000-0000-000067660000}"/>
    <cellStyle name="Check Cell 9 2_43 Manuell" xfId="55399" xr:uid="{52C86DB3-CAED-47AD-BF23-8E9A95BC1A4D}"/>
    <cellStyle name="Check Cell 9 3" xfId="18246" xr:uid="{00000000-0005-0000-0000-000069660000}"/>
    <cellStyle name="Check Cell 9_43 Manuell" xfId="55400" xr:uid="{9B06270D-D9DC-4A35-83DB-3C1ACDBB203A}"/>
    <cellStyle name="Check Cell_4Q16" xfId="18247" xr:uid="{00000000-0005-0000-0000-00006B660000}"/>
    <cellStyle name="Check_AVA DVA EL" xfId="18248" xr:uid="{00000000-0005-0000-0000-00006C660000}"/>
    <cellStyle name="checkExposure" xfId="6189" xr:uid="{00000000-0005-0000-0000-00006D660000}"/>
    <cellStyle name="Cím" xfId="6190" xr:uid="{00000000-0005-0000-0000-00006E660000}"/>
    <cellStyle name="Cím 2" xfId="18249" xr:uid="{00000000-0005-0000-0000-00006F660000}"/>
    <cellStyle name="Cím_4 manuell" xfId="53973" xr:uid="{A6D6C703-A8DF-420B-AF70-8BB6F25D6CFD}"/>
    <cellStyle name="Címsor 1" xfId="6191" xr:uid="{00000000-0005-0000-0000-000071660000}"/>
    <cellStyle name="Címsor 1 2" xfId="18250" xr:uid="{00000000-0005-0000-0000-000072660000}"/>
    <cellStyle name="Címsor 1_4 manuell" xfId="53974" xr:uid="{D8EAEECE-16B8-4653-862D-DCA47330C731}"/>
    <cellStyle name="Címsor 2" xfId="6192" xr:uid="{00000000-0005-0000-0000-000074660000}"/>
    <cellStyle name="Címsor 2 2" xfId="18251" xr:uid="{00000000-0005-0000-0000-000075660000}"/>
    <cellStyle name="Címsor 2_4 manuell" xfId="53975" xr:uid="{E1C0A6F0-A74E-433E-B509-7F9DE9F216F0}"/>
    <cellStyle name="Címsor 3" xfId="6193" xr:uid="{00000000-0005-0000-0000-000077660000}"/>
    <cellStyle name="Címsor 3 2" xfId="18252" xr:uid="{00000000-0005-0000-0000-000078660000}"/>
    <cellStyle name="Címsor 3_4 manuell" xfId="53976" xr:uid="{80AD1C7F-E9EB-442D-96A4-094C2AE23F29}"/>
    <cellStyle name="Címsor 4" xfId="6194" xr:uid="{00000000-0005-0000-0000-00007A660000}"/>
    <cellStyle name="Címsor 4 2" xfId="18253" xr:uid="{00000000-0005-0000-0000-00007B660000}"/>
    <cellStyle name="Címsor 4_4 manuell" xfId="53977" xr:uid="{0ABD22DB-084E-4211-88AC-5961D0B63C76}"/>
    <cellStyle name="claire" xfId="6195" xr:uid="{00000000-0005-0000-0000-00007D660000}"/>
    <cellStyle name="claire 10" xfId="46296" xr:uid="{00000000-0005-0000-0000-00007E660000}"/>
    <cellStyle name="claire 11" xfId="46297" xr:uid="{00000000-0005-0000-0000-00007F660000}"/>
    <cellStyle name="claire 12" xfId="46298" xr:uid="{00000000-0005-0000-0000-000080660000}"/>
    <cellStyle name="claire 13" xfId="46299" xr:uid="{00000000-0005-0000-0000-000081660000}"/>
    <cellStyle name="claire 2" xfId="6196" xr:uid="{00000000-0005-0000-0000-000082660000}"/>
    <cellStyle name="claire 2 2" xfId="18254" xr:uid="{00000000-0005-0000-0000-000083660000}"/>
    <cellStyle name="claire 2 2 2" xfId="46300" xr:uid="{00000000-0005-0000-0000-000084660000}"/>
    <cellStyle name="claire 2 2 3" xfId="46301" xr:uid="{00000000-0005-0000-0000-000085660000}"/>
    <cellStyle name="claire 2 2_AVA DVA EL" xfId="46302" xr:uid="{00000000-0005-0000-0000-000086660000}"/>
    <cellStyle name="claire 2 3" xfId="46303" xr:uid="{00000000-0005-0000-0000-000087660000}"/>
    <cellStyle name="claire 2_43 Manuell" xfId="55401" xr:uid="{2B320D84-C24A-4DBF-AC2E-9BA7FD4A4DA5}"/>
    <cellStyle name="claire 3" xfId="18255" xr:uid="{00000000-0005-0000-0000-000089660000}"/>
    <cellStyle name="claire 3 2" xfId="18256" xr:uid="{00000000-0005-0000-0000-00008A660000}"/>
    <cellStyle name="claire 3 2 2" xfId="18257" xr:uid="{00000000-0005-0000-0000-00008B660000}"/>
    <cellStyle name="claire 3 2 2 2" xfId="46304" xr:uid="{00000000-0005-0000-0000-00008C660000}"/>
    <cellStyle name="claire 3 2 3" xfId="18258" xr:uid="{00000000-0005-0000-0000-00008D660000}"/>
    <cellStyle name="claire 3 2 3 2" xfId="46305" xr:uid="{00000000-0005-0000-0000-00008E660000}"/>
    <cellStyle name="claire 3 2_43 Manuell" xfId="55402" xr:uid="{6CE0BDC0-F293-466D-8091-4AE1E86A90F7}"/>
    <cellStyle name="claire 3 3" xfId="18259" xr:uid="{00000000-0005-0000-0000-000090660000}"/>
    <cellStyle name="claire 3 3 2" xfId="46306" xr:uid="{00000000-0005-0000-0000-000091660000}"/>
    <cellStyle name="claire 3 3 3" xfId="46307" xr:uid="{00000000-0005-0000-0000-000092660000}"/>
    <cellStyle name="claire 3 3 4" xfId="46308" xr:uid="{00000000-0005-0000-0000-000093660000}"/>
    <cellStyle name="claire 3 3 5" xfId="46309" xr:uid="{00000000-0005-0000-0000-000094660000}"/>
    <cellStyle name="claire 3 3_AVA DVA EL" xfId="46310" xr:uid="{00000000-0005-0000-0000-000095660000}"/>
    <cellStyle name="claire 3 4" xfId="18260" xr:uid="{00000000-0005-0000-0000-000096660000}"/>
    <cellStyle name="claire 3 4 2" xfId="46311" xr:uid="{00000000-0005-0000-0000-000097660000}"/>
    <cellStyle name="claire 3_43 Manuell" xfId="55403" xr:uid="{E556D0C0-AB7C-47DA-B940-8DE3A38BBC16}"/>
    <cellStyle name="claire 4" xfId="18261" xr:uid="{00000000-0005-0000-0000-000099660000}"/>
    <cellStyle name="claire 4 2" xfId="18262" xr:uid="{00000000-0005-0000-0000-00009A660000}"/>
    <cellStyle name="claire 4 2 2" xfId="46312" xr:uid="{00000000-0005-0000-0000-00009B660000}"/>
    <cellStyle name="claire 4 2 3" xfId="46313" xr:uid="{00000000-0005-0000-0000-00009C660000}"/>
    <cellStyle name="claire 4 2_AVA DVA EL" xfId="46314" xr:uid="{00000000-0005-0000-0000-00009D660000}"/>
    <cellStyle name="claire 4 3" xfId="18263" xr:uid="{00000000-0005-0000-0000-00009E660000}"/>
    <cellStyle name="claire 4 3 2" xfId="46315" xr:uid="{00000000-0005-0000-0000-00009F660000}"/>
    <cellStyle name="claire 4_43 Manuell" xfId="55404" xr:uid="{EC0D8AD3-E695-417E-8BA8-DAD24F11766B}"/>
    <cellStyle name="claire 5" xfId="18264" xr:uid="{00000000-0005-0000-0000-0000A1660000}"/>
    <cellStyle name="claire 5 2" xfId="46316" xr:uid="{00000000-0005-0000-0000-0000A2660000}"/>
    <cellStyle name="claire 5 2 2" xfId="46317" xr:uid="{00000000-0005-0000-0000-0000A3660000}"/>
    <cellStyle name="claire 5 3" xfId="46318" xr:uid="{00000000-0005-0000-0000-0000A4660000}"/>
    <cellStyle name="claire 5 4" xfId="46319" xr:uid="{00000000-0005-0000-0000-0000A5660000}"/>
    <cellStyle name="claire 5 5" xfId="46320" xr:uid="{00000000-0005-0000-0000-0000A6660000}"/>
    <cellStyle name="claire 5 6" xfId="46321" xr:uid="{00000000-0005-0000-0000-0000A7660000}"/>
    <cellStyle name="claire 5_AVA DVA EL" xfId="46322" xr:uid="{00000000-0005-0000-0000-0000A8660000}"/>
    <cellStyle name="claire 6" xfId="46323" xr:uid="{00000000-0005-0000-0000-0000A9660000}"/>
    <cellStyle name="claire 6 2" xfId="46324" xr:uid="{00000000-0005-0000-0000-0000AA660000}"/>
    <cellStyle name="claire 6 2 2" xfId="46325" xr:uid="{00000000-0005-0000-0000-0000AB660000}"/>
    <cellStyle name="claire 6 3" xfId="46326" xr:uid="{00000000-0005-0000-0000-0000AC660000}"/>
    <cellStyle name="claire 7" xfId="46327" xr:uid="{00000000-0005-0000-0000-0000AD660000}"/>
    <cellStyle name="claire 7 2" xfId="46328" xr:uid="{00000000-0005-0000-0000-0000AE660000}"/>
    <cellStyle name="claire 7 3" xfId="46329" xr:uid="{00000000-0005-0000-0000-0000AF660000}"/>
    <cellStyle name="claire 8" xfId="46330" xr:uid="{00000000-0005-0000-0000-0000B0660000}"/>
    <cellStyle name="claire 9" xfId="46331" xr:uid="{00000000-0005-0000-0000-0000B1660000}"/>
    <cellStyle name="claire_1" xfId="46332" xr:uid="{00000000-0005-0000-0000-0000B2660000}"/>
    <cellStyle name="Clear cells (official version)" xfId="18265" xr:uid="{00000000-0005-0000-0000-0000B3660000}"/>
    <cellStyle name="Clear cells (official version) 2" xfId="18266" xr:uid="{00000000-0005-0000-0000-0000B4660000}"/>
    <cellStyle name="Clear cells (official version) 2 2" xfId="18267" xr:uid="{00000000-0005-0000-0000-0000B5660000}"/>
    <cellStyle name="Clear cells (official version) 2 3" xfId="18268" xr:uid="{00000000-0005-0000-0000-0000B6660000}"/>
    <cellStyle name="Clear cells (official version) 2_43 Manuell" xfId="55405" xr:uid="{4353DAF1-DE48-43F7-855A-F48350D10DE5}"/>
    <cellStyle name="Clear cells (official version) 3" xfId="18269" xr:uid="{00000000-0005-0000-0000-0000B8660000}"/>
    <cellStyle name="Clear cells (official version) 4" xfId="18270" xr:uid="{00000000-0005-0000-0000-0000B9660000}"/>
    <cellStyle name="Clear cells (official version)_43 Manuell" xfId="55406" xr:uid="{B23FCEDB-22E8-4D7D-BFD0-66A227D8ED9F}"/>
    <cellStyle name="Clear cells (old version schema A)" xfId="18271" xr:uid="{00000000-0005-0000-0000-0000BB660000}"/>
    <cellStyle name="Clear cells (old version schema A) 2" xfId="18272" xr:uid="{00000000-0005-0000-0000-0000BC660000}"/>
    <cellStyle name="Clear cells (old version schema A) 3" xfId="18273" xr:uid="{00000000-0005-0000-0000-0000BD660000}"/>
    <cellStyle name="Clear cells (old version schema A)_43 Manuell" xfId="55407" xr:uid="{81C3007F-19EA-4A6D-99FD-D70D639F534B}"/>
    <cellStyle name="Column Title" xfId="18274" xr:uid="{00000000-0005-0000-0000-0000BF660000}"/>
    <cellStyle name="Column Title 2" xfId="18275" xr:uid="{00000000-0005-0000-0000-0000C0660000}"/>
    <cellStyle name="Column Title 3" xfId="18276" xr:uid="{00000000-0005-0000-0000-0000C1660000}"/>
    <cellStyle name="Column Title_43 Manuell" xfId="55408" xr:uid="{1C724A28-4D54-4818-98BB-64C1187A7355}"/>
    <cellStyle name="Comma" xfId="55781" xr:uid="{00000000-0005-0000-0000-0000C3660000}"/>
    <cellStyle name="Comma [0]" xfId="6197" xr:uid="{00000000-0005-0000-0000-0000C4660000}"/>
    <cellStyle name="Comma [0] 2" xfId="6198" xr:uid="{00000000-0005-0000-0000-0000C5660000}"/>
    <cellStyle name="Comma [0] 3" xfId="18277" xr:uid="{00000000-0005-0000-0000-0000C6660000}"/>
    <cellStyle name="Comma [0] 4" xfId="38414" xr:uid="{00000000-0005-0000-0000-0000C7660000}"/>
    <cellStyle name="Comma [0]_Andre korreksjoner" xfId="46333" xr:uid="{00000000-0005-0000-0000-0000C8660000}"/>
    <cellStyle name="Comma [00]" xfId="6199" xr:uid="{00000000-0005-0000-0000-0000C9660000}"/>
    <cellStyle name="Comma [1]" xfId="18278" xr:uid="{00000000-0005-0000-0000-0000CA660000}"/>
    <cellStyle name="Comma [1] 2" xfId="18279" xr:uid="{00000000-0005-0000-0000-0000CB660000}"/>
    <cellStyle name="Comma [1] 2 2" xfId="18280" xr:uid="{00000000-0005-0000-0000-0000CC660000}"/>
    <cellStyle name="Comma [1] 2 3" xfId="18281" xr:uid="{00000000-0005-0000-0000-0000CD660000}"/>
    <cellStyle name="Comma [1] 2_43 Manuell" xfId="55409" xr:uid="{54ACEDCD-075E-4F86-8E67-C1C3EDB7B5F3}"/>
    <cellStyle name="Comma [1] 3" xfId="18282" xr:uid="{00000000-0005-0000-0000-0000CF660000}"/>
    <cellStyle name="Comma [1] 4" xfId="18283" xr:uid="{00000000-0005-0000-0000-0000D0660000}"/>
    <cellStyle name="Comma [1]_43 Manuell" xfId="55410" xr:uid="{546F7890-C7AE-4B68-AD4E-F5F918499D0A}"/>
    <cellStyle name="Comma [3]" xfId="18284" xr:uid="{00000000-0005-0000-0000-0000D2660000}"/>
    <cellStyle name="Comma [3] 2" xfId="18285" xr:uid="{00000000-0005-0000-0000-0000D3660000}"/>
    <cellStyle name="Comma [3] 3" xfId="18286" xr:uid="{00000000-0005-0000-0000-0000D4660000}"/>
    <cellStyle name="Comma [3]_43 Manuell" xfId="55411" xr:uid="{941424BD-0C5F-4F17-BB6C-A67F0C64D20A}"/>
    <cellStyle name="Comma 0" xfId="18287" xr:uid="{00000000-0005-0000-0000-0000D6660000}"/>
    <cellStyle name="Comma 0 2" xfId="18288" xr:uid="{00000000-0005-0000-0000-0000D7660000}"/>
    <cellStyle name="Comma 0 3" xfId="18289" xr:uid="{00000000-0005-0000-0000-0000D8660000}"/>
    <cellStyle name="Comma 0*" xfId="18290" xr:uid="{00000000-0005-0000-0000-0000D9660000}"/>
    <cellStyle name="Comma 0* 2" xfId="18291" xr:uid="{00000000-0005-0000-0000-0000DA660000}"/>
    <cellStyle name="Comma 0* 3" xfId="18292" xr:uid="{00000000-0005-0000-0000-0000DB660000}"/>
    <cellStyle name="Comma 0*_43 Manuell" xfId="55412" xr:uid="{758B7539-1804-4428-8D78-722B443D8C8F}"/>
    <cellStyle name="Comma 0_29-04-021" xfId="18293" xr:uid="{00000000-0005-0000-0000-0000DD660000}"/>
    <cellStyle name="Comma 10" xfId="6200" xr:uid="{00000000-0005-0000-0000-0000DE660000}"/>
    <cellStyle name="Comma 10 2" xfId="6201" xr:uid="{00000000-0005-0000-0000-0000DF660000}"/>
    <cellStyle name="Comma 10 2 2" xfId="18294" xr:uid="{00000000-0005-0000-0000-0000E0660000}"/>
    <cellStyle name="Comma 10 2 2 2" xfId="18295" xr:uid="{00000000-0005-0000-0000-0000E1660000}"/>
    <cellStyle name="Comma 10 2 2 3" xfId="18296" xr:uid="{00000000-0005-0000-0000-0000E2660000}"/>
    <cellStyle name="Comma 10 2 2_43 Manuell" xfId="55413" xr:uid="{CC3AE3E0-8C41-4C36-9EB8-550784BDA30C}"/>
    <cellStyle name="Comma 10 2 3" xfId="18297" xr:uid="{00000000-0005-0000-0000-0000E4660000}"/>
    <cellStyle name="Comma 10 2 4" xfId="18298" xr:uid="{00000000-0005-0000-0000-0000E5660000}"/>
    <cellStyle name="Comma 10 2_43 Manuell" xfId="55414" xr:uid="{0B8BCD78-1838-4155-B8C8-3DC040C2BE86}"/>
    <cellStyle name="Comma 10 3" xfId="6202" xr:uid="{00000000-0005-0000-0000-0000E7660000}"/>
    <cellStyle name="Comma 10 3 2" xfId="18299" xr:uid="{00000000-0005-0000-0000-0000E8660000}"/>
    <cellStyle name="Comma 10 3 3" xfId="18300" xr:uid="{00000000-0005-0000-0000-0000E9660000}"/>
    <cellStyle name="Comma 10 3_43 Manuell" xfId="55415" xr:uid="{1E22AB8B-9A4A-4C93-B8AB-D9F9E691AA65}"/>
    <cellStyle name="Comma 10 4" xfId="6203" xr:uid="{00000000-0005-0000-0000-0000EB660000}"/>
    <cellStyle name="Comma 10 5" xfId="18301" xr:uid="{00000000-0005-0000-0000-0000EC660000}"/>
    <cellStyle name="Comma 10 6" xfId="46334" xr:uid="{00000000-0005-0000-0000-0000ED660000}"/>
    <cellStyle name="Comma 10_43 Manuell" xfId="55416" xr:uid="{22FB98B4-C0E0-4608-AF93-58C09B431D3D}"/>
    <cellStyle name="Comma 11" xfId="6204" xr:uid="{00000000-0005-0000-0000-0000EF660000}"/>
    <cellStyle name="Comma 11 2" xfId="18302" xr:uid="{00000000-0005-0000-0000-0000F0660000}"/>
    <cellStyle name="Comma 11 2 2" xfId="18303" xr:uid="{00000000-0005-0000-0000-0000F1660000}"/>
    <cellStyle name="Comma 11 2 2 2" xfId="18304" xr:uid="{00000000-0005-0000-0000-0000F2660000}"/>
    <cellStyle name="Comma 11 2 2 3" xfId="18305" xr:uid="{00000000-0005-0000-0000-0000F3660000}"/>
    <cellStyle name="Comma 11 2 2_43 Manuell" xfId="55417" xr:uid="{D226B98A-75EF-4873-9D2B-4194D20A3392}"/>
    <cellStyle name="Comma 11 2 3" xfId="18306" xr:uid="{00000000-0005-0000-0000-0000F5660000}"/>
    <cellStyle name="Comma 11 2 4" xfId="18307" xr:uid="{00000000-0005-0000-0000-0000F6660000}"/>
    <cellStyle name="Comma 11 2_43 Manuell" xfId="55418" xr:uid="{CF181A10-3B6D-4A25-AD28-8A05F6B6BBD2}"/>
    <cellStyle name="Comma 11 3" xfId="18308" xr:uid="{00000000-0005-0000-0000-0000F8660000}"/>
    <cellStyle name="Comma 11 3 2" xfId="18309" xr:uid="{00000000-0005-0000-0000-0000F9660000}"/>
    <cellStyle name="Comma 11 3 3" xfId="18310" xr:uid="{00000000-0005-0000-0000-0000FA660000}"/>
    <cellStyle name="Comma 11 3_43 Manuell" xfId="55419" xr:uid="{E8FC0C10-1C78-4ED2-B19F-2164C5452AB9}"/>
    <cellStyle name="Comma 11 4" xfId="18311" xr:uid="{00000000-0005-0000-0000-0000FC660000}"/>
    <cellStyle name="Comma 11 5" xfId="18312" xr:uid="{00000000-0005-0000-0000-0000FD660000}"/>
    <cellStyle name="Comma 11 6" xfId="46335" xr:uid="{00000000-0005-0000-0000-0000FE660000}"/>
    <cellStyle name="Comma 11 7" xfId="46336" xr:uid="{00000000-0005-0000-0000-0000FF660000}"/>
    <cellStyle name="Comma 11 8" xfId="46337" xr:uid="{00000000-0005-0000-0000-000000670000}"/>
    <cellStyle name="Comma 11_43 Manuell" xfId="55420" xr:uid="{CBA821C3-5A7C-4C1A-B520-39C10D2318F1}"/>
    <cellStyle name="Comma 12" xfId="6205" xr:uid="{00000000-0005-0000-0000-000002670000}"/>
    <cellStyle name="Comma 12 2" xfId="18313" xr:uid="{00000000-0005-0000-0000-000003670000}"/>
    <cellStyle name="Comma 12 2 2" xfId="18314" xr:uid="{00000000-0005-0000-0000-000004670000}"/>
    <cellStyle name="Comma 12 2 2 2" xfId="18315" xr:uid="{00000000-0005-0000-0000-000005670000}"/>
    <cellStyle name="Comma 12 2 2 3" xfId="18316" xr:uid="{00000000-0005-0000-0000-000006670000}"/>
    <cellStyle name="Comma 12 2 2_43 Manuell" xfId="55421" xr:uid="{69BA5586-3ECB-4783-97EC-578EDC5C40A4}"/>
    <cellStyle name="Comma 12 2 3" xfId="18317" xr:uid="{00000000-0005-0000-0000-000008670000}"/>
    <cellStyle name="Comma 12 2 4" xfId="18318" xr:uid="{00000000-0005-0000-0000-000009670000}"/>
    <cellStyle name="Comma 12 2_43 Manuell" xfId="55422" xr:uid="{478C090F-9CAF-4B8D-8063-B43F9E58B833}"/>
    <cellStyle name="Comma 12 3" xfId="18319" xr:uid="{00000000-0005-0000-0000-00000B670000}"/>
    <cellStyle name="Comma 12 3 2" xfId="18320" xr:uid="{00000000-0005-0000-0000-00000C670000}"/>
    <cellStyle name="Comma 12 3 3" xfId="18321" xr:uid="{00000000-0005-0000-0000-00000D670000}"/>
    <cellStyle name="Comma 12 3_43 Manuell" xfId="55423" xr:uid="{530ECD7F-A3AC-4678-8C45-E9DBC2C57B95}"/>
    <cellStyle name="Comma 12 4" xfId="18322" xr:uid="{00000000-0005-0000-0000-00000F670000}"/>
    <cellStyle name="Comma 12 5" xfId="18323" xr:uid="{00000000-0005-0000-0000-000010670000}"/>
    <cellStyle name="Comma 12 6" xfId="46338" xr:uid="{00000000-0005-0000-0000-000011670000}"/>
    <cellStyle name="Comma 12 7" xfId="46339" xr:uid="{00000000-0005-0000-0000-000012670000}"/>
    <cellStyle name="Comma 12 8" xfId="46340" xr:uid="{00000000-0005-0000-0000-000013670000}"/>
    <cellStyle name="Comma 12_43 Manuell" xfId="55424" xr:uid="{3C26E622-0BDC-4265-8C69-93E1E0A5C796}"/>
    <cellStyle name="Comma 13" xfId="6206" xr:uid="{00000000-0005-0000-0000-000015670000}"/>
    <cellStyle name="Comma 13 2" xfId="18324" xr:uid="{00000000-0005-0000-0000-000016670000}"/>
    <cellStyle name="Comma 13 2 2" xfId="18325" xr:uid="{00000000-0005-0000-0000-000017670000}"/>
    <cellStyle name="Comma 13 2 2 2" xfId="18326" xr:uid="{00000000-0005-0000-0000-000018670000}"/>
    <cellStyle name="Comma 13 2 2 3" xfId="18327" xr:uid="{00000000-0005-0000-0000-000019670000}"/>
    <cellStyle name="Comma 13 2 2_43 Manuell" xfId="55425" xr:uid="{7D91F5B9-EF35-4BD3-80CC-CD47F0FC562A}"/>
    <cellStyle name="Comma 13 2 3" xfId="18328" xr:uid="{00000000-0005-0000-0000-00001B670000}"/>
    <cellStyle name="Comma 13 2 4" xfId="18329" xr:uid="{00000000-0005-0000-0000-00001C670000}"/>
    <cellStyle name="Comma 13 2_43 Manuell" xfId="55426" xr:uid="{6386C21D-0B6D-49DD-9C67-18F65F1BE4EE}"/>
    <cellStyle name="Comma 13 3" xfId="18330" xr:uid="{00000000-0005-0000-0000-00001E670000}"/>
    <cellStyle name="Comma 13 3 2" xfId="18331" xr:uid="{00000000-0005-0000-0000-00001F670000}"/>
    <cellStyle name="Comma 13 3 3" xfId="18332" xr:uid="{00000000-0005-0000-0000-000020670000}"/>
    <cellStyle name="Comma 13 3_43 Manuell" xfId="55427" xr:uid="{DE1BBB69-C3E9-49BC-AF32-168811D0DAF2}"/>
    <cellStyle name="Comma 13 4" xfId="18333" xr:uid="{00000000-0005-0000-0000-000022670000}"/>
    <cellStyle name="Comma 13 5" xfId="18334" xr:uid="{00000000-0005-0000-0000-000023670000}"/>
    <cellStyle name="Comma 13 6" xfId="46341" xr:uid="{00000000-0005-0000-0000-000024670000}"/>
    <cellStyle name="Comma 13_43 Manuell" xfId="55428" xr:uid="{91442E0D-6514-408B-9C55-65EDD95D6B35}"/>
    <cellStyle name="Comma 14" xfId="6207" xr:uid="{00000000-0005-0000-0000-000026670000}"/>
    <cellStyle name="Comma 14 2" xfId="18335" xr:uid="{00000000-0005-0000-0000-000027670000}"/>
    <cellStyle name="Comma 14 2 2" xfId="18336" xr:uid="{00000000-0005-0000-0000-000028670000}"/>
    <cellStyle name="Comma 14 2 3" xfId="18337" xr:uid="{00000000-0005-0000-0000-000029670000}"/>
    <cellStyle name="Comma 14 2_43 Manuell" xfId="55429" xr:uid="{5D84D6F8-3CBF-4357-8EE2-3B8842DA1868}"/>
    <cellStyle name="Comma 14 3" xfId="18338" xr:uid="{00000000-0005-0000-0000-00002B670000}"/>
    <cellStyle name="Comma 14 4" xfId="18339" xr:uid="{00000000-0005-0000-0000-00002C670000}"/>
    <cellStyle name="Comma 14 5" xfId="46342" xr:uid="{00000000-0005-0000-0000-00002D670000}"/>
    <cellStyle name="Comma 14_43 Manuell" xfId="55430" xr:uid="{B8683811-0925-4723-B405-ECA612989B20}"/>
    <cellStyle name="Comma 15" xfId="6208" xr:uid="{00000000-0005-0000-0000-00002F670000}"/>
    <cellStyle name="Comma 15 2" xfId="18340" xr:uid="{00000000-0005-0000-0000-000030670000}"/>
    <cellStyle name="Comma 15 3" xfId="18341" xr:uid="{00000000-0005-0000-0000-000031670000}"/>
    <cellStyle name="Comma 15 4" xfId="46343" xr:uid="{00000000-0005-0000-0000-000032670000}"/>
    <cellStyle name="Comma 15_43 Manuell" xfId="55431" xr:uid="{977EE6A0-D79F-495E-80F3-0AE6EB5935CB}"/>
    <cellStyle name="Comma 16" xfId="6209" xr:uid="{00000000-0005-0000-0000-000034670000}"/>
    <cellStyle name="Comma 16 2" xfId="18342" xr:uid="{00000000-0005-0000-0000-000035670000}"/>
    <cellStyle name="Comma 16 3" xfId="18343" xr:uid="{00000000-0005-0000-0000-000036670000}"/>
    <cellStyle name="Comma 16 4" xfId="46344" xr:uid="{00000000-0005-0000-0000-000037670000}"/>
    <cellStyle name="Comma 16_43 Manuell" xfId="55432" xr:uid="{5F70B75B-047A-4678-8AC1-A915479D4731}"/>
    <cellStyle name="Comma 17" xfId="6210" xr:uid="{00000000-0005-0000-0000-000039670000}"/>
    <cellStyle name="Comma 17 2" xfId="46345" xr:uid="{00000000-0005-0000-0000-00003A670000}"/>
    <cellStyle name="Comma 17_EU CC1" xfId="54138" xr:uid="{7D0061DF-154D-4DD0-98FE-46F98D17AFCA}"/>
    <cellStyle name="Comma 18" xfId="6211" xr:uid="{00000000-0005-0000-0000-00003B670000}"/>
    <cellStyle name="Comma 18 2" xfId="46346" xr:uid="{00000000-0005-0000-0000-00003C670000}"/>
    <cellStyle name="Comma 18_EU CC1" xfId="54139" xr:uid="{9F9B12BB-D8F1-4025-8F15-EB6A2CEDD43E}"/>
    <cellStyle name="Comma 19" xfId="6212" xr:uid="{00000000-0005-0000-0000-00003D670000}"/>
    <cellStyle name="Comma 19 2" xfId="46347" xr:uid="{00000000-0005-0000-0000-00003E670000}"/>
    <cellStyle name="Comma 19 3" xfId="46348" xr:uid="{00000000-0005-0000-0000-00003F670000}"/>
    <cellStyle name="Comma 19_AVA DVA EL" xfId="46349" xr:uid="{00000000-0005-0000-0000-000040670000}"/>
    <cellStyle name="Comma 2" xfId="6213" xr:uid="{00000000-0005-0000-0000-000041670000}"/>
    <cellStyle name="Comma 2 10" xfId="6214" xr:uid="{00000000-0005-0000-0000-000042670000}"/>
    <cellStyle name="Comma 2 10 2" xfId="18344" xr:uid="{00000000-0005-0000-0000-000043670000}"/>
    <cellStyle name="Comma 2 10 2 2" xfId="18345" xr:uid="{00000000-0005-0000-0000-000044670000}"/>
    <cellStyle name="Comma 2 10 2 3" xfId="18346" xr:uid="{00000000-0005-0000-0000-000045670000}"/>
    <cellStyle name="Comma 2 10 2_43 Manuell" xfId="55433" xr:uid="{7F9EFABF-2509-404D-B10C-50B25A6873CB}"/>
    <cellStyle name="Comma 2 10 3" xfId="18347" xr:uid="{00000000-0005-0000-0000-000047670000}"/>
    <cellStyle name="Comma 2 10 4" xfId="35211" xr:uid="{00000000-0005-0000-0000-000048670000}"/>
    <cellStyle name="Comma 2 10_43 Manuell" xfId="55434" xr:uid="{5B07F48F-A86E-4274-8963-05B33E3F130F}"/>
    <cellStyle name="Comma 2 11" xfId="6215" xr:uid="{00000000-0005-0000-0000-00004A670000}"/>
    <cellStyle name="Comma 2 11 2" xfId="18348" xr:uid="{00000000-0005-0000-0000-00004B670000}"/>
    <cellStyle name="Comma 2 11 2 2" xfId="18349" xr:uid="{00000000-0005-0000-0000-00004C670000}"/>
    <cellStyle name="Comma 2 11 2 3" xfId="18350" xr:uid="{00000000-0005-0000-0000-00004D670000}"/>
    <cellStyle name="Comma 2 11 2_43 Manuell" xfId="55435" xr:uid="{9314DFF4-A6D1-4213-AE63-64EF568E5046}"/>
    <cellStyle name="Comma 2 11 3" xfId="18351" xr:uid="{00000000-0005-0000-0000-00004F670000}"/>
    <cellStyle name="Comma 2 11_43 Manuell" xfId="55436" xr:uid="{7E038FC5-9DA3-48B1-9A85-D6992848154D}"/>
    <cellStyle name="Comma 2 12" xfId="6216" xr:uid="{00000000-0005-0000-0000-000051670000}"/>
    <cellStyle name="Comma 2 12 2" xfId="18352" xr:uid="{00000000-0005-0000-0000-000052670000}"/>
    <cellStyle name="Comma 2 12 2 2" xfId="18353" xr:uid="{00000000-0005-0000-0000-000053670000}"/>
    <cellStyle name="Comma 2 12 2 3" xfId="18354" xr:uid="{00000000-0005-0000-0000-000054670000}"/>
    <cellStyle name="Comma 2 12 2_43 Manuell" xfId="55437" xr:uid="{6981543D-23B8-4D84-8A5C-BBFBE036BA8F}"/>
    <cellStyle name="Comma 2 12 3" xfId="18355" xr:uid="{00000000-0005-0000-0000-000056670000}"/>
    <cellStyle name="Comma 2 12 4" xfId="18356" xr:uid="{00000000-0005-0000-0000-000057670000}"/>
    <cellStyle name="Comma 2 12_43 Manuell" xfId="55438" xr:uid="{07BE58CF-B591-45D0-9D95-96FF490EF90A}"/>
    <cellStyle name="Comma 2 13" xfId="18357" xr:uid="{00000000-0005-0000-0000-000059670000}"/>
    <cellStyle name="Comma 2 13 2" xfId="18358" xr:uid="{00000000-0005-0000-0000-00005A670000}"/>
    <cellStyle name="Comma 2 13 3" xfId="18359" xr:uid="{00000000-0005-0000-0000-00005B670000}"/>
    <cellStyle name="Comma 2 13_43 Manuell" xfId="55439" xr:uid="{5F60121E-2A7B-4878-82FF-ACD26557A45B}"/>
    <cellStyle name="Comma 2 14" xfId="18360" xr:uid="{00000000-0005-0000-0000-00005D670000}"/>
    <cellStyle name="Comma 2 14 2" xfId="18361" xr:uid="{00000000-0005-0000-0000-00005E670000}"/>
    <cellStyle name="Comma 2 14 3" xfId="18362" xr:uid="{00000000-0005-0000-0000-00005F670000}"/>
    <cellStyle name="Comma 2 14_43 Manuell" xfId="55440" xr:uid="{CA078C3A-CD23-443F-8C82-8DF49916FEF2}"/>
    <cellStyle name="Comma 2 15" xfId="18363" xr:uid="{00000000-0005-0000-0000-000061670000}"/>
    <cellStyle name="Comma 2 15 2" xfId="18364" xr:uid="{00000000-0005-0000-0000-000062670000}"/>
    <cellStyle name="Comma 2 15 3" xfId="18365" xr:uid="{00000000-0005-0000-0000-000063670000}"/>
    <cellStyle name="Comma 2 15_43 Manuell" xfId="55441" xr:uid="{25126533-C1F3-486B-95A4-8669C1ABB203}"/>
    <cellStyle name="Comma 2 16" xfId="18366" xr:uid="{00000000-0005-0000-0000-000065670000}"/>
    <cellStyle name="Comma 2 16 2" xfId="18367" xr:uid="{00000000-0005-0000-0000-000066670000}"/>
    <cellStyle name="Comma 2 16 3" xfId="18368" xr:uid="{00000000-0005-0000-0000-000067670000}"/>
    <cellStyle name="Comma 2 16_43 Manuell" xfId="55442" xr:uid="{04D409BE-F9A8-4E9A-8625-B37289485568}"/>
    <cellStyle name="Comma 2 17" xfId="18369" xr:uid="{00000000-0005-0000-0000-000069670000}"/>
    <cellStyle name="Comma 2 17 2" xfId="18370" xr:uid="{00000000-0005-0000-0000-00006A670000}"/>
    <cellStyle name="Comma 2 17 3" xfId="18371" xr:uid="{00000000-0005-0000-0000-00006B670000}"/>
    <cellStyle name="Comma 2 17_43 Manuell" xfId="55443" xr:uid="{D09B09EB-C56B-4CF0-B9B1-71E5752CFB92}"/>
    <cellStyle name="Comma 2 18" xfId="18372" xr:uid="{00000000-0005-0000-0000-00006D670000}"/>
    <cellStyle name="Comma 2 18 2" xfId="18373" xr:uid="{00000000-0005-0000-0000-00006E670000}"/>
    <cellStyle name="Comma 2 18 3" xfId="18374" xr:uid="{00000000-0005-0000-0000-00006F670000}"/>
    <cellStyle name="Comma 2 18_43 Manuell" xfId="55444" xr:uid="{AE4F0A6E-274C-4B4B-8383-26E694C0FF54}"/>
    <cellStyle name="Comma 2 19" xfId="18375" xr:uid="{00000000-0005-0000-0000-000071670000}"/>
    <cellStyle name="Comma 2 19 2" xfId="18376" xr:uid="{00000000-0005-0000-0000-000072670000}"/>
    <cellStyle name="Comma 2 19 3" xfId="18377" xr:uid="{00000000-0005-0000-0000-000073670000}"/>
    <cellStyle name="Comma 2 19_43 Manuell" xfId="55445" xr:uid="{ADBDB51E-B1B1-401F-9953-8FDE0F667984}"/>
    <cellStyle name="Comma 2 2" xfId="6217" xr:uid="{00000000-0005-0000-0000-000075670000}"/>
    <cellStyle name="Comma 2 2 10" xfId="18378" xr:uid="{00000000-0005-0000-0000-000076670000}"/>
    <cellStyle name="Comma 2 2 10 2" xfId="18379" xr:uid="{00000000-0005-0000-0000-000077670000}"/>
    <cellStyle name="Comma 2 2 10 3" xfId="18380" xr:uid="{00000000-0005-0000-0000-000078670000}"/>
    <cellStyle name="Comma 2 2 10_43 Manuell" xfId="55446" xr:uid="{474C1492-1376-4BEB-A604-9CDF73C621D7}"/>
    <cellStyle name="Comma 2 2 11" xfId="18381" xr:uid="{00000000-0005-0000-0000-00007A670000}"/>
    <cellStyle name="Comma 2 2 11 2" xfId="18382" xr:uid="{00000000-0005-0000-0000-00007B670000}"/>
    <cellStyle name="Comma 2 2 11 3" xfId="18383" xr:uid="{00000000-0005-0000-0000-00007C670000}"/>
    <cellStyle name="Comma 2 2 11_43 Manuell" xfId="55447" xr:uid="{38118118-206F-4874-B75E-071D46943979}"/>
    <cellStyle name="Comma 2 2 12" xfId="18384" xr:uid="{00000000-0005-0000-0000-00007E670000}"/>
    <cellStyle name="Comma 2 2 12 2" xfId="18385" xr:uid="{00000000-0005-0000-0000-00007F670000}"/>
    <cellStyle name="Comma 2 2 12_43 Manuell" xfId="55448" xr:uid="{B6796069-8A19-4246-B05C-44746B153925}"/>
    <cellStyle name="Comma 2 2 13" xfId="18386" xr:uid="{00000000-0005-0000-0000-000081670000}"/>
    <cellStyle name="Comma 2 2 14" xfId="18387" xr:uid="{00000000-0005-0000-0000-000082670000}"/>
    <cellStyle name="Comma 2 2 15" xfId="46350" xr:uid="{00000000-0005-0000-0000-000083670000}"/>
    <cellStyle name="Comma 2 2 16" xfId="46351" xr:uid="{00000000-0005-0000-0000-000084670000}"/>
    <cellStyle name="Comma 2 2 17" xfId="46352" xr:uid="{00000000-0005-0000-0000-000085670000}"/>
    <cellStyle name="Comma 2 2 2" xfId="6218" xr:uid="{00000000-0005-0000-0000-000086670000}"/>
    <cellStyle name="Comma 2 2 2 10" xfId="18388" xr:uid="{00000000-0005-0000-0000-000087670000}"/>
    <cellStyle name="Comma 2 2 2 10 2" xfId="18389" xr:uid="{00000000-0005-0000-0000-000088670000}"/>
    <cellStyle name="Comma 2 2 2 10 3" xfId="18390" xr:uid="{00000000-0005-0000-0000-000089670000}"/>
    <cellStyle name="Comma 2 2 2 10_43 Manuell" xfId="55449" xr:uid="{BD0B172F-8626-4C70-BD48-8B6424ABD92D}"/>
    <cellStyle name="Comma 2 2 2 11" xfId="18391" xr:uid="{00000000-0005-0000-0000-00008B670000}"/>
    <cellStyle name="Comma 2 2 2 11 2" xfId="18392" xr:uid="{00000000-0005-0000-0000-00008C670000}"/>
    <cellStyle name="Comma 2 2 2 11_43 Manuell" xfId="55450" xr:uid="{30EC3FA4-B97E-4E6B-9792-0E40A72E6904}"/>
    <cellStyle name="Comma 2 2 2 12" xfId="18393" xr:uid="{00000000-0005-0000-0000-00008E670000}"/>
    <cellStyle name="Comma 2 2 2 13" xfId="18394" xr:uid="{00000000-0005-0000-0000-00008F670000}"/>
    <cellStyle name="Comma 2 2 2 14" xfId="35212" xr:uid="{00000000-0005-0000-0000-000090670000}"/>
    <cellStyle name="Comma 2 2 2 15" xfId="46353" xr:uid="{00000000-0005-0000-0000-000091670000}"/>
    <cellStyle name="Comma 2 2 2 2" xfId="6219" xr:uid="{00000000-0005-0000-0000-000092670000}"/>
    <cellStyle name="Comma 2 2 2 2 2" xfId="18395" xr:uid="{00000000-0005-0000-0000-000093670000}"/>
    <cellStyle name="Comma 2 2 2 2 2 2" xfId="18396" xr:uid="{00000000-0005-0000-0000-000094670000}"/>
    <cellStyle name="Comma 2 2 2 2 2 3" xfId="18397" xr:uid="{00000000-0005-0000-0000-000095670000}"/>
    <cellStyle name="Comma 2 2 2 2 2_43 Manuell" xfId="55451" xr:uid="{756718D8-CA3E-4167-A423-371052A1FB20}"/>
    <cellStyle name="Comma 2 2 2 2 3" xfId="18398" xr:uid="{00000000-0005-0000-0000-000097670000}"/>
    <cellStyle name="Comma 2 2 2 2 3 2" xfId="18399" xr:uid="{00000000-0005-0000-0000-000098670000}"/>
    <cellStyle name="Comma 2 2 2 2 3 3" xfId="18400" xr:uid="{00000000-0005-0000-0000-000099670000}"/>
    <cellStyle name="Comma 2 2 2 2 3_43 Manuell" xfId="55452" xr:uid="{137686C5-60ED-4EAD-A3C6-2ACF85A4698B}"/>
    <cellStyle name="Comma 2 2 2 2 4" xfId="18401" xr:uid="{00000000-0005-0000-0000-00009B670000}"/>
    <cellStyle name="Comma 2 2 2 2 5" xfId="18402" xr:uid="{00000000-0005-0000-0000-00009C670000}"/>
    <cellStyle name="Comma 2 2 2 2_43 Manuell" xfId="55453" xr:uid="{9D65F72D-259C-4A5E-97D8-4B4754234EF6}"/>
    <cellStyle name="Comma 2 2 2 3" xfId="6220" xr:uid="{00000000-0005-0000-0000-00009E670000}"/>
    <cellStyle name="Comma 2 2 2 3 2" xfId="18403" xr:uid="{00000000-0005-0000-0000-00009F670000}"/>
    <cellStyle name="Comma 2 2 2 3 3" xfId="18404" xr:uid="{00000000-0005-0000-0000-0000A0670000}"/>
    <cellStyle name="Comma 2 2 2 3_43 Manuell" xfId="55454" xr:uid="{E84ABEFB-DF84-4813-8EF0-76660A46B256}"/>
    <cellStyle name="Comma 2 2 2 4" xfId="6221" xr:uid="{00000000-0005-0000-0000-0000A2670000}"/>
    <cellStyle name="Comma 2 2 2 4 2" xfId="18405" xr:uid="{00000000-0005-0000-0000-0000A3670000}"/>
    <cellStyle name="Comma 2 2 2 4 3" xfId="18406" xr:uid="{00000000-0005-0000-0000-0000A4670000}"/>
    <cellStyle name="Comma 2 2 2 4_43 Manuell" xfId="55455" xr:uid="{9944E9ED-9C64-4C8C-9C63-9D4E8BA50F33}"/>
    <cellStyle name="Comma 2 2 2 5" xfId="18407" xr:uid="{00000000-0005-0000-0000-0000A6670000}"/>
    <cellStyle name="Comma 2 2 2 5 2" xfId="18408" xr:uid="{00000000-0005-0000-0000-0000A7670000}"/>
    <cellStyle name="Comma 2 2 2 5 3" xfId="18409" xr:uid="{00000000-0005-0000-0000-0000A8670000}"/>
    <cellStyle name="Comma 2 2 2 5_43 Manuell" xfId="55456" xr:uid="{8D591C94-73AB-49DA-9FBD-5E14E0FDFF77}"/>
    <cellStyle name="Comma 2 2 2 6" xfId="18410" xr:uid="{00000000-0005-0000-0000-0000AA670000}"/>
    <cellStyle name="Comma 2 2 2 6 2" xfId="18411" xr:uid="{00000000-0005-0000-0000-0000AB670000}"/>
    <cellStyle name="Comma 2 2 2 6 3" xfId="18412" xr:uid="{00000000-0005-0000-0000-0000AC670000}"/>
    <cellStyle name="Comma 2 2 2 6_43 Manuell" xfId="55457" xr:uid="{8F8B708C-9381-4B6B-BFF9-6B9D3E4AFECA}"/>
    <cellStyle name="Comma 2 2 2 7" xfId="18413" xr:uid="{00000000-0005-0000-0000-0000AE670000}"/>
    <cellStyle name="Comma 2 2 2 7 2" xfId="18414" xr:uid="{00000000-0005-0000-0000-0000AF670000}"/>
    <cellStyle name="Comma 2 2 2 7 3" xfId="18415" xr:uid="{00000000-0005-0000-0000-0000B0670000}"/>
    <cellStyle name="Comma 2 2 2 7_43 Manuell" xfId="55458" xr:uid="{92CB65FA-2646-45DF-A81D-0613D9C63038}"/>
    <cellStyle name="Comma 2 2 2 8" xfId="18416" xr:uid="{00000000-0005-0000-0000-0000B2670000}"/>
    <cellStyle name="Comma 2 2 2 8 2" xfId="18417" xr:uid="{00000000-0005-0000-0000-0000B3670000}"/>
    <cellStyle name="Comma 2 2 2 8 3" xfId="18418" xr:uid="{00000000-0005-0000-0000-0000B4670000}"/>
    <cellStyle name="Comma 2 2 2 8_43 Manuell" xfId="55459" xr:uid="{5F89EEA3-67C5-4859-B531-CE400F11FDE2}"/>
    <cellStyle name="Comma 2 2 2 9" xfId="18419" xr:uid="{00000000-0005-0000-0000-0000B6670000}"/>
    <cellStyle name="Comma 2 2 2 9 2" xfId="18420" xr:uid="{00000000-0005-0000-0000-0000B7670000}"/>
    <cellStyle name="Comma 2 2 2 9 3" xfId="18421" xr:uid="{00000000-0005-0000-0000-0000B8670000}"/>
    <cellStyle name="Comma 2 2 2 9_43 Manuell" xfId="55460" xr:uid="{40D61C7B-BE05-4BC8-B28B-3750E5BF198E}"/>
    <cellStyle name="Comma 2 2 2_43 Manuell" xfId="55461" xr:uid="{817A294A-AF93-4907-9F63-4A0C79FA1A10}"/>
    <cellStyle name="Comma 2 2 3" xfId="6222" xr:uid="{00000000-0005-0000-0000-0000BB670000}"/>
    <cellStyle name="Comma 2 2 3 2" xfId="18422" xr:uid="{00000000-0005-0000-0000-0000BC670000}"/>
    <cellStyle name="Comma 2 2 3 2 2" xfId="18423" xr:uid="{00000000-0005-0000-0000-0000BD670000}"/>
    <cellStyle name="Comma 2 2 3 2 3" xfId="18424" xr:uid="{00000000-0005-0000-0000-0000BE670000}"/>
    <cellStyle name="Comma 2 2 3 2_43 Manuell" xfId="55462" xr:uid="{F26F6527-6A86-484A-8918-53A4ED316DBA}"/>
    <cellStyle name="Comma 2 2 3 3" xfId="18425" xr:uid="{00000000-0005-0000-0000-0000C0670000}"/>
    <cellStyle name="Comma 2 2 3 3 2" xfId="18426" xr:uid="{00000000-0005-0000-0000-0000C1670000}"/>
    <cellStyle name="Comma 2 2 3 3 3" xfId="18427" xr:uid="{00000000-0005-0000-0000-0000C2670000}"/>
    <cellStyle name="Comma 2 2 3 3_43 Manuell" xfId="55463" xr:uid="{FB27053C-A1BF-4BBE-A6CD-A5995567F651}"/>
    <cellStyle name="Comma 2 2 3 4" xfId="18428" xr:uid="{00000000-0005-0000-0000-0000C4670000}"/>
    <cellStyle name="Comma 2 2 3 4 2" xfId="18429" xr:uid="{00000000-0005-0000-0000-0000C5670000}"/>
    <cellStyle name="Comma 2 2 3 4 3" xfId="18430" xr:uid="{00000000-0005-0000-0000-0000C6670000}"/>
    <cellStyle name="Comma 2 2 3 4_43 Manuell" xfId="55464" xr:uid="{633B6506-D444-47D5-889C-D3BD6FECBF65}"/>
    <cellStyle name="Comma 2 2 3 5" xfId="18431" xr:uid="{00000000-0005-0000-0000-0000C8670000}"/>
    <cellStyle name="Comma 2 2 3 5 2" xfId="18432" xr:uid="{00000000-0005-0000-0000-0000C9670000}"/>
    <cellStyle name="Comma 2 2 3 5_43 Manuell" xfId="55465" xr:uid="{63E52843-49CA-4C3B-9155-867C0AACACFA}"/>
    <cellStyle name="Comma 2 2 3 6" xfId="18433" xr:uid="{00000000-0005-0000-0000-0000CB670000}"/>
    <cellStyle name="Comma 2 2 3 7" xfId="18434" xr:uid="{00000000-0005-0000-0000-0000CC670000}"/>
    <cellStyle name="Comma 2 2 3 8" xfId="35213" xr:uid="{00000000-0005-0000-0000-0000CD670000}"/>
    <cellStyle name="Comma 2 2 3_43 Manuell" xfId="55466" xr:uid="{F299D536-FF54-4010-950B-D157F6550D36}"/>
    <cellStyle name="Comma 2 2 4" xfId="6223" xr:uid="{00000000-0005-0000-0000-0000CF670000}"/>
    <cellStyle name="Comma 2 2 4 2" xfId="18435" xr:uid="{00000000-0005-0000-0000-0000D0670000}"/>
    <cellStyle name="Comma 2 2 4 2 2" xfId="18436" xr:uid="{00000000-0005-0000-0000-0000D1670000}"/>
    <cellStyle name="Comma 2 2 4 2 3" xfId="18437" xr:uid="{00000000-0005-0000-0000-0000D2670000}"/>
    <cellStyle name="Comma 2 2 4 2_43 Manuell" xfId="55467" xr:uid="{92F4FA0A-F1BA-4DA7-B6EA-1BF1A8B9A7B7}"/>
    <cellStyle name="Comma 2 2 4 3" xfId="18438" xr:uid="{00000000-0005-0000-0000-0000D4670000}"/>
    <cellStyle name="Comma 2 2 4 3 2" xfId="18439" xr:uid="{00000000-0005-0000-0000-0000D5670000}"/>
    <cellStyle name="Comma 2 2 4 3_43 Manuell" xfId="55468" xr:uid="{E819AB52-D479-440D-8874-CE874AC0EBE3}"/>
    <cellStyle name="Comma 2 2 4 4" xfId="18440" xr:uid="{00000000-0005-0000-0000-0000D7670000}"/>
    <cellStyle name="Comma 2 2 4 5" xfId="18441" xr:uid="{00000000-0005-0000-0000-0000D8670000}"/>
    <cellStyle name="Comma 2 2 4 6" xfId="35214" xr:uid="{00000000-0005-0000-0000-0000D9670000}"/>
    <cellStyle name="Comma 2 2 4_43 Manuell" xfId="55469" xr:uid="{F3CFCD1D-7C2F-439C-952D-7F32F6F85624}"/>
    <cellStyle name="Comma 2 2 5" xfId="6224" xr:uid="{00000000-0005-0000-0000-0000DB670000}"/>
    <cellStyle name="Comma 2 2 5 2" xfId="18442" xr:uid="{00000000-0005-0000-0000-0000DC670000}"/>
    <cellStyle name="Comma 2 2 5 2 2" xfId="18443" xr:uid="{00000000-0005-0000-0000-0000DD670000}"/>
    <cellStyle name="Comma 2 2 5 2 3" xfId="18444" xr:uid="{00000000-0005-0000-0000-0000DE670000}"/>
    <cellStyle name="Comma 2 2 5 2_43 Manuell" xfId="55470" xr:uid="{7276BB5B-5B41-49EC-989B-3762C40DBF6A}"/>
    <cellStyle name="Comma 2 2 5 3" xfId="18445" xr:uid="{00000000-0005-0000-0000-0000E0670000}"/>
    <cellStyle name="Comma 2 2 5 3 2" xfId="18446" xr:uid="{00000000-0005-0000-0000-0000E1670000}"/>
    <cellStyle name="Comma 2 2 5 3_43 Manuell" xfId="55471" xr:uid="{4A12BABF-4072-44F2-A9EB-0AEC400B5D22}"/>
    <cellStyle name="Comma 2 2 5 4" xfId="18447" xr:uid="{00000000-0005-0000-0000-0000E3670000}"/>
    <cellStyle name="Comma 2 2 5 5" xfId="18448" xr:uid="{00000000-0005-0000-0000-0000E4670000}"/>
    <cellStyle name="Comma 2 2 5 6" xfId="35215" xr:uid="{00000000-0005-0000-0000-0000E5670000}"/>
    <cellStyle name="Comma 2 2 5_43 Manuell" xfId="55472" xr:uid="{21FB6DF0-F1D7-41AB-AB22-AE78F0E8779A}"/>
    <cellStyle name="Comma 2 2 6" xfId="6225" xr:uid="{00000000-0005-0000-0000-0000E7670000}"/>
    <cellStyle name="Comma 2 2 6 2" xfId="18449" xr:uid="{00000000-0005-0000-0000-0000E8670000}"/>
    <cellStyle name="Comma 2 2 6 2 2" xfId="18450" xr:uid="{00000000-0005-0000-0000-0000E9670000}"/>
    <cellStyle name="Comma 2 2 6 2 3" xfId="18451" xr:uid="{00000000-0005-0000-0000-0000EA670000}"/>
    <cellStyle name="Comma 2 2 6 2_43 Manuell" xfId="55473" xr:uid="{B01D8425-B92F-4567-8DAF-B06A357A402C}"/>
    <cellStyle name="Comma 2 2 6 3" xfId="18452" xr:uid="{00000000-0005-0000-0000-0000EC670000}"/>
    <cellStyle name="Comma 2 2 6 4" xfId="35216" xr:uid="{00000000-0005-0000-0000-0000ED670000}"/>
    <cellStyle name="Comma 2 2 6_43 Manuell" xfId="55474" xr:uid="{667EEFFF-92B4-44A1-B9F3-0041A57FE8FE}"/>
    <cellStyle name="Comma 2 2 7" xfId="6226" xr:uid="{00000000-0005-0000-0000-0000EF670000}"/>
    <cellStyle name="Comma 2 2 7 2" xfId="18453" xr:uid="{00000000-0005-0000-0000-0000F0670000}"/>
    <cellStyle name="Comma 2 2 7 2 2" xfId="18454" xr:uid="{00000000-0005-0000-0000-0000F1670000}"/>
    <cellStyle name="Comma 2 2 7 2 3" xfId="18455" xr:uid="{00000000-0005-0000-0000-0000F2670000}"/>
    <cellStyle name="Comma 2 2 7 2_43 Manuell" xfId="55475" xr:uid="{EA2BFC8D-C7BB-450F-85BD-FA2FE33B6540}"/>
    <cellStyle name="Comma 2 2 7 3" xfId="18456" xr:uid="{00000000-0005-0000-0000-0000F4670000}"/>
    <cellStyle name="Comma 2 2 7_43 Manuell" xfId="55476" xr:uid="{578828E1-F1FB-460A-AD22-3B986D035C9B}"/>
    <cellStyle name="Comma 2 2 8" xfId="18457" xr:uid="{00000000-0005-0000-0000-0000F6670000}"/>
    <cellStyle name="Comma 2 2 8 2" xfId="18458" xr:uid="{00000000-0005-0000-0000-0000F7670000}"/>
    <cellStyle name="Comma 2 2 8 3" xfId="18459" xr:uid="{00000000-0005-0000-0000-0000F8670000}"/>
    <cellStyle name="Comma 2 2 8_43 Manuell" xfId="55477" xr:uid="{7B130883-BE0B-44FD-9768-3A8FA6A9F48D}"/>
    <cellStyle name="Comma 2 2 9" xfId="18460" xr:uid="{00000000-0005-0000-0000-0000FA670000}"/>
    <cellStyle name="Comma 2 2 9 2" xfId="18461" xr:uid="{00000000-0005-0000-0000-0000FB670000}"/>
    <cellStyle name="Comma 2 2 9 3" xfId="18462" xr:uid="{00000000-0005-0000-0000-0000FC670000}"/>
    <cellStyle name="Comma 2 2 9_43 Manuell" xfId="55478" xr:uid="{A1673ACA-5564-4C5E-8B54-A5A95C9825AB}"/>
    <cellStyle name="Comma 2 2_43 Manuell" xfId="55479" xr:uid="{59195EB6-8FD2-480C-8A75-2DF38EC29D54}"/>
    <cellStyle name="Comma 2 20" xfId="18463" xr:uid="{00000000-0005-0000-0000-0000FF670000}"/>
    <cellStyle name="Comma 2 20 2" xfId="18464" xr:uid="{00000000-0005-0000-0000-000000680000}"/>
    <cellStyle name="Comma 2 20 3" xfId="18465" xr:uid="{00000000-0005-0000-0000-000001680000}"/>
    <cellStyle name="Comma 2 20_43 Manuell" xfId="55480" xr:uid="{4EAAE1D9-C0F2-4093-862A-282F6CE9FF8F}"/>
    <cellStyle name="Comma 2 21" xfId="18466" xr:uid="{00000000-0005-0000-0000-000003680000}"/>
    <cellStyle name="Comma 2 21 2" xfId="18467" xr:uid="{00000000-0005-0000-0000-000004680000}"/>
    <cellStyle name="Comma 2 21_43 Manuell" xfId="55481" xr:uid="{E1642940-D1AD-44BE-9ED8-604E73492D61}"/>
    <cellStyle name="Comma 2 22" xfId="18468" xr:uid="{00000000-0005-0000-0000-000006680000}"/>
    <cellStyle name="Comma 2 23" xfId="18469" xr:uid="{00000000-0005-0000-0000-000007680000}"/>
    <cellStyle name="Comma 2 24" xfId="46354" xr:uid="{00000000-0005-0000-0000-000008680000}"/>
    <cellStyle name="Comma 2 25" xfId="46355" xr:uid="{00000000-0005-0000-0000-000009680000}"/>
    <cellStyle name="Comma 2 3" xfId="6227" xr:uid="{00000000-0005-0000-0000-00000A680000}"/>
    <cellStyle name="Comma 2 3 2" xfId="6228" xr:uid="{00000000-0005-0000-0000-00000B680000}"/>
    <cellStyle name="Comma 2 3 2 2" xfId="18470" xr:uid="{00000000-0005-0000-0000-00000C680000}"/>
    <cellStyle name="Comma 2 3 2 2 2" xfId="18471" xr:uid="{00000000-0005-0000-0000-00000D680000}"/>
    <cellStyle name="Comma 2 3 2 2 3" xfId="18472" xr:uid="{00000000-0005-0000-0000-00000E680000}"/>
    <cellStyle name="Comma 2 3 2 2_43 Manuell" xfId="55482" xr:uid="{77FBD2F1-902A-4CB9-BB11-ACAD9363CB89}"/>
    <cellStyle name="Comma 2 3 2 3" xfId="18473" xr:uid="{00000000-0005-0000-0000-000010680000}"/>
    <cellStyle name="Comma 2 3 2_43 Manuell" xfId="55483" xr:uid="{16CB6643-064A-4B99-8091-B7BE23B061F5}"/>
    <cellStyle name="Comma 2 3 3" xfId="6229" xr:uid="{00000000-0005-0000-0000-000012680000}"/>
    <cellStyle name="Comma 2 3 3 2" xfId="18474" xr:uid="{00000000-0005-0000-0000-000013680000}"/>
    <cellStyle name="Comma 2 3 3 2 2" xfId="18475" xr:uid="{00000000-0005-0000-0000-000014680000}"/>
    <cellStyle name="Comma 2 3 3 2 3" xfId="18476" xr:uid="{00000000-0005-0000-0000-000015680000}"/>
    <cellStyle name="Comma 2 3 3 2_43 Manuell" xfId="55484" xr:uid="{6E9D2AA4-7567-49B3-B3EC-013514F575A5}"/>
    <cellStyle name="Comma 2 3 3 3" xfId="18477" xr:uid="{00000000-0005-0000-0000-000017680000}"/>
    <cellStyle name="Comma 2 3 3 4" xfId="18478" xr:uid="{00000000-0005-0000-0000-000018680000}"/>
    <cellStyle name="Comma 2 3 3_43 Manuell" xfId="55485" xr:uid="{FC880389-EE49-4067-8DB0-95B2E9DF01F0}"/>
    <cellStyle name="Comma 2 3 4" xfId="6230" xr:uid="{00000000-0005-0000-0000-00001A680000}"/>
    <cellStyle name="Comma 2 3 4 2" xfId="18479" xr:uid="{00000000-0005-0000-0000-00001B680000}"/>
    <cellStyle name="Comma 2 3 4 3" xfId="18480" xr:uid="{00000000-0005-0000-0000-00001C680000}"/>
    <cellStyle name="Comma 2 3 4_43 Manuell" xfId="55486" xr:uid="{6EC8B78B-250E-4BB2-AAD8-5E0EE4177053}"/>
    <cellStyle name="Comma 2 3 5" xfId="18481" xr:uid="{00000000-0005-0000-0000-00001E680000}"/>
    <cellStyle name="Comma 2 3 5 2" xfId="18482" xr:uid="{00000000-0005-0000-0000-00001F680000}"/>
    <cellStyle name="Comma 2 3 5_43 Manuell" xfId="55487" xr:uid="{2CF2C88F-FEA5-4DA7-BAE6-7B3731FE1280}"/>
    <cellStyle name="Comma 2 3 6" xfId="18483" xr:uid="{00000000-0005-0000-0000-000021680000}"/>
    <cellStyle name="Comma 2 3 7" xfId="18484" xr:uid="{00000000-0005-0000-0000-000022680000}"/>
    <cellStyle name="Comma 2 3 8" xfId="35217" xr:uid="{00000000-0005-0000-0000-000023680000}"/>
    <cellStyle name="Comma 2 3_43 Manuell" xfId="55488" xr:uid="{80959874-181D-4817-9CF5-66EBCE219E2A}"/>
    <cellStyle name="Comma 2 4" xfId="6231" xr:uid="{00000000-0005-0000-0000-000025680000}"/>
    <cellStyle name="Comma 2 4 10" xfId="18485" xr:uid="{00000000-0005-0000-0000-000026680000}"/>
    <cellStyle name="Comma 2 4 10 2" xfId="18486" xr:uid="{00000000-0005-0000-0000-000027680000}"/>
    <cellStyle name="Comma 2 4 10 3" xfId="18487" xr:uid="{00000000-0005-0000-0000-000028680000}"/>
    <cellStyle name="Comma 2 4 10_43 Manuell" xfId="55489" xr:uid="{5ADBE427-57D4-4B7E-B720-5654BD925BD8}"/>
    <cellStyle name="Comma 2 4 11" xfId="18488" xr:uid="{00000000-0005-0000-0000-00002A680000}"/>
    <cellStyle name="Comma 2 4 11 2" xfId="18489" xr:uid="{00000000-0005-0000-0000-00002B680000}"/>
    <cellStyle name="Comma 2 4 11 3" xfId="18490" xr:uid="{00000000-0005-0000-0000-00002C680000}"/>
    <cellStyle name="Comma 2 4 11_43 Manuell" xfId="55490" xr:uid="{2A4AF0F5-1660-450C-B7ED-E552FE5AFBCC}"/>
    <cellStyle name="Comma 2 4 12" xfId="18491" xr:uid="{00000000-0005-0000-0000-00002E680000}"/>
    <cellStyle name="Comma 2 4 12 2" xfId="18492" xr:uid="{00000000-0005-0000-0000-00002F680000}"/>
    <cellStyle name="Comma 2 4 12 3" xfId="18493" xr:uid="{00000000-0005-0000-0000-000030680000}"/>
    <cellStyle name="Comma 2 4 12_43 Manuell" xfId="55491" xr:uid="{3DA8A894-77AF-4251-83F9-81444F786970}"/>
    <cellStyle name="Comma 2 4 13" xfId="18494" xr:uid="{00000000-0005-0000-0000-000032680000}"/>
    <cellStyle name="Comma 2 4 13 2" xfId="18495" xr:uid="{00000000-0005-0000-0000-000033680000}"/>
    <cellStyle name="Comma 2 4 13 3" xfId="18496" xr:uid="{00000000-0005-0000-0000-000034680000}"/>
    <cellStyle name="Comma 2 4 13_43 Manuell" xfId="55492" xr:uid="{4545D721-539D-4660-A32E-AAA8C3E23FB0}"/>
    <cellStyle name="Comma 2 4 14" xfId="18497" xr:uid="{00000000-0005-0000-0000-000036680000}"/>
    <cellStyle name="Comma 2 4 14 2" xfId="18498" xr:uid="{00000000-0005-0000-0000-000037680000}"/>
    <cellStyle name="Comma 2 4 14_43 Manuell" xfId="55493" xr:uid="{3C3AFB00-6105-4B74-ACBD-A6C650B6EA9E}"/>
    <cellStyle name="Comma 2 4 15" xfId="18499" xr:uid="{00000000-0005-0000-0000-000039680000}"/>
    <cellStyle name="Comma 2 4 16" xfId="18500" xr:uid="{00000000-0005-0000-0000-00003A680000}"/>
    <cellStyle name="Comma 2 4 17" xfId="35218" xr:uid="{00000000-0005-0000-0000-00003B680000}"/>
    <cellStyle name="Comma 2 4 2" xfId="6232" xr:uid="{00000000-0005-0000-0000-00003C680000}"/>
    <cellStyle name="Comma 2 4 2 10" xfId="18501" xr:uid="{00000000-0005-0000-0000-00003D680000}"/>
    <cellStyle name="Comma 2 4 2 10 2" xfId="18502" xr:uid="{00000000-0005-0000-0000-00003E680000}"/>
    <cellStyle name="Comma 2 4 2 10 3" xfId="18503" xr:uid="{00000000-0005-0000-0000-00003F680000}"/>
    <cellStyle name="Comma 2 4 2 10_43 Manuell" xfId="55494" xr:uid="{4CD523ED-9977-455F-A63F-118A7FE9B43C}"/>
    <cellStyle name="Comma 2 4 2 11" xfId="18504" xr:uid="{00000000-0005-0000-0000-000041680000}"/>
    <cellStyle name="Comma 2 4 2 11 2" xfId="18505" xr:uid="{00000000-0005-0000-0000-000042680000}"/>
    <cellStyle name="Comma 2 4 2 11 3" xfId="18506" xr:uid="{00000000-0005-0000-0000-000043680000}"/>
    <cellStyle name="Comma 2 4 2 11_43 Manuell" xfId="55495" xr:uid="{EF627F33-921A-47B0-B062-343B616BBA3F}"/>
    <cellStyle name="Comma 2 4 2 12" xfId="18507" xr:uid="{00000000-0005-0000-0000-000045680000}"/>
    <cellStyle name="Comma 2 4 2 2" xfId="18508" xr:uid="{00000000-0005-0000-0000-000046680000}"/>
    <cellStyle name="Comma 2 4 2 2 10" xfId="18509" xr:uid="{00000000-0005-0000-0000-000047680000}"/>
    <cellStyle name="Comma 2 4 2 2 11" xfId="18510" xr:uid="{00000000-0005-0000-0000-000048680000}"/>
    <cellStyle name="Comma 2 4 2 2 2" xfId="18511" xr:uid="{00000000-0005-0000-0000-000049680000}"/>
    <cellStyle name="Comma 2 4 2 2 2 2" xfId="18512" xr:uid="{00000000-0005-0000-0000-00004A680000}"/>
    <cellStyle name="Comma 2 4 2 2 2 2 2" xfId="18513" xr:uid="{00000000-0005-0000-0000-00004B680000}"/>
    <cellStyle name="Comma 2 4 2 2 2 2 3" xfId="18514" xr:uid="{00000000-0005-0000-0000-00004C680000}"/>
    <cellStyle name="Comma 2 4 2 2 2 2_43 Manuell" xfId="55496" xr:uid="{DE34CCED-2052-4692-AEFE-4B28BFBAABEF}"/>
    <cellStyle name="Comma 2 4 2 2 2 3" xfId="18515" xr:uid="{00000000-0005-0000-0000-00004E680000}"/>
    <cellStyle name="Comma 2 4 2 2 2 3 2" xfId="18516" xr:uid="{00000000-0005-0000-0000-00004F680000}"/>
    <cellStyle name="Comma 2 4 2 2 2 3 3" xfId="18517" xr:uid="{00000000-0005-0000-0000-000050680000}"/>
    <cellStyle name="Comma 2 4 2 2 2 3_43 Manuell" xfId="55497" xr:uid="{34563F49-2548-4522-BC23-85EBAD3C0D1D}"/>
    <cellStyle name="Comma 2 4 2 2 2 4" xfId="18518" xr:uid="{00000000-0005-0000-0000-000052680000}"/>
    <cellStyle name="Comma 2 4 2 2 2 5" xfId="18519" xr:uid="{00000000-0005-0000-0000-000053680000}"/>
    <cellStyle name="Comma 2 4 2 2 2_43 Manuell" xfId="55498" xr:uid="{96D2403C-E4C7-44E7-83CE-CE0FBC582ECB}"/>
    <cellStyle name="Comma 2 4 2 2 3" xfId="18520" xr:uid="{00000000-0005-0000-0000-000055680000}"/>
    <cellStyle name="Comma 2 4 2 2 3 2" xfId="18521" xr:uid="{00000000-0005-0000-0000-000056680000}"/>
    <cellStyle name="Comma 2 4 2 2 3 3" xfId="18522" xr:uid="{00000000-0005-0000-0000-000057680000}"/>
    <cellStyle name="Comma 2 4 2 2 3_43 Manuell" xfId="55499" xr:uid="{16488DBE-0FB9-470D-B2C8-2876A1B12A39}"/>
    <cellStyle name="Comma 2 4 2 2 4" xfId="18523" xr:uid="{00000000-0005-0000-0000-000059680000}"/>
    <cellStyle name="Comma 2 4 2 2 4 2" xfId="18524" xr:uid="{00000000-0005-0000-0000-00005A680000}"/>
    <cellStyle name="Comma 2 4 2 2 4 3" xfId="18525" xr:uid="{00000000-0005-0000-0000-00005B680000}"/>
    <cellStyle name="Comma 2 4 2 2 4_43 Manuell" xfId="55500" xr:uid="{883245C1-FB25-463A-BE42-6232DD2F1DB9}"/>
    <cellStyle name="Comma 2 4 2 2 5" xfId="18526" xr:uid="{00000000-0005-0000-0000-00005D680000}"/>
    <cellStyle name="Comma 2 4 2 2 5 2" xfId="18527" xr:uid="{00000000-0005-0000-0000-00005E680000}"/>
    <cellStyle name="Comma 2 4 2 2 5 3" xfId="18528" xr:uid="{00000000-0005-0000-0000-00005F680000}"/>
    <cellStyle name="Comma 2 4 2 2 5_43 Manuell" xfId="55501" xr:uid="{E3929842-5721-4A96-B973-FA28E49BA942}"/>
    <cellStyle name="Comma 2 4 2 2 6" xfId="18529" xr:uid="{00000000-0005-0000-0000-000061680000}"/>
    <cellStyle name="Comma 2 4 2 2 6 2" xfId="18530" xr:uid="{00000000-0005-0000-0000-000062680000}"/>
    <cellStyle name="Comma 2 4 2 2 6 3" xfId="18531" xr:uid="{00000000-0005-0000-0000-000063680000}"/>
    <cellStyle name="Comma 2 4 2 2 6_43 Manuell" xfId="55502" xr:uid="{4B115632-F3BE-4939-9ADB-C143374CD2B6}"/>
    <cellStyle name="Comma 2 4 2 2 7" xfId="18532" xr:uid="{00000000-0005-0000-0000-000065680000}"/>
    <cellStyle name="Comma 2 4 2 2 7 2" xfId="18533" xr:uid="{00000000-0005-0000-0000-000066680000}"/>
    <cellStyle name="Comma 2 4 2 2 7 3" xfId="18534" xr:uid="{00000000-0005-0000-0000-000067680000}"/>
    <cellStyle name="Comma 2 4 2 2 7_43 Manuell" xfId="55503" xr:uid="{ADE531EA-AE22-4856-B311-3347A99275B0}"/>
    <cellStyle name="Comma 2 4 2 2 8" xfId="18535" xr:uid="{00000000-0005-0000-0000-000069680000}"/>
    <cellStyle name="Comma 2 4 2 2 8 2" xfId="18536" xr:uid="{00000000-0005-0000-0000-00006A680000}"/>
    <cellStyle name="Comma 2 4 2 2 8 3" xfId="18537" xr:uid="{00000000-0005-0000-0000-00006B680000}"/>
    <cellStyle name="Comma 2 4 2 2 8_43 Manuell" xfId="55504" xr:uid="{6633EB56-E8DD-48B8-9753-51AB729A7DBC}"/>
    <cellStyle name="Comma 2 4 2 2 9" xfId="18538" xr:uid="{00000000-0005-0000-0000-00006D680000}"/>
    <cellStyle name="Comma 2 4 2 2 9 2" xfId="18539" xr:uid="{00000000-0005-0000-0000-00006E680000}"/>
    <cellStyle name="Comma 2 4 2 2 9 3" xfId="18540" xr:uid="{00000000-0005-0000-0000-00006F680000}"/>
    <cellStyle name="Comma 2 4 2 2 9_43 Manuell" xfId="55505" xr:uid="{E7955D6C-914B-4C3D-800F-D9BCCACE0D21}"/>
    <cellStyle name="Comma 2 4 2 2_43 Manuell" xfId="55506" xr:uid="{18EF8C74-E38E-480D-B39D-CBC738F22979}"/>
    <cellStyle name="Comma 2 4 2 3" xfId="18541" xr:uid="{00000000-0005-0000-0000-000072680000}"/>
    <cellStyle name="Comma 2 4 2 3 2" xfId="18542" xr:uid="{00000000-0005-0000-0000-000073680000}"/>
    <cellStyle name="Comma 2 4 2 3 2 2" xfId="18543" xr:uid="{00000000-0005-0000-0000-000074680000}"/>
    <cellStyle name="Comma 2 4 2 3 2 3" xfId="18544" xr:uid="{00000000-0005-0000-0000-000075680000}"/>
    <cellStyle name="Comma 2 4 2 3 2_43 Manuell" xfId="55507" xr:uid="{B508B073-7A55-46B9-97F4-9C1035AF31BE}"/>
    <cellStyle name="Comma 2 4 2 3 3" xfId="18545" xr:uid="{00000000-0005-0000-0000-000077680000}"/>
    <cellStyle name="Comma 2 4 2 3 3 2" xfId="18546" xr:uid="{00000000-0005-0000-0000-000078680000}"/>
    <cellStyle name="Comma 2 4 2 3 3 3" xfId="18547" xr:uid="{00000000-0005-0000-0000-000079680000}"/>
    <cellStyle name="Comma 2 4 2 3 3_43 Manuell" xfId="55508" xr:uid="{F86D4B6A-0F7F-436F-A5B4-A0DA26302930}"/>
    <cellStyle name="Comma 2 4 2 3 4" xfId="18548" xr:uid="{00000000-0005-0000-0000-00007B680000}"/>
    <cellStyle name="Comma 2 4 2 3 5" xfId="18549" xr:uid="{00000000-0005-0000-0000-00007C680000}"/>
    <cellStyle name="Comma 2 4 2 3_43 Manuell" xfId="55509" xr:uid="{E96DAF48-4018-4F32-8ABB-3F99C59AB9A4}"/>
    <cellStyle name="Comma 2 4 2 4" xfId="18550" xr:uid="{00000000-0005-0000-0000-00007E680000}"/>
    <cellStyle name="Comma 2 4 2 4 2" xfId="18551" xr:uid="{00000000-0005-0000-0000-00007F680000}"/>
    <cellStyle name="Comma 2 4 2 4 3" xfId="18552" xr:uid="{00000000-0005-0000-0000-000080680000}"/>
    <cellStyle name="Comma 2 4 2 4_43 Manuell" xfId="55510" xr:uid="{1896CBEE-3D48-4E4D-80AE-3A2913DE80B1}"/>
    <cellStyle name="Comma 2 4 2 5" xfId="18553" xr:uid="{00000000-0005-0000-0000-000082680000}"/>
    <cellStyle name="Comma 2 4 2 5 2" xfId="18554" xr:uid="{00000000-0005-0000-0000-000083680000}"/>
    <cellStyle name="Comma 2 4 2 5 3" xfId="18555" xr:uid="{00000000-0005-0000-0000-000084680000}"/>
    <cellStyle name="Comma 2 4 2 5_43 Manuell" xfId="55511" xr:uid="{E075137D-3EDE-4A5E-BA9B-0FDFCBD23F7E}"/>
    <cellStyle name="Comma 2 4 2 6" xfId="18556" xr:uid="{00000000-0005-0000-0000-000086680000}"/>
    <cellStyle name="Comma 2 4 2 6 2" xfId="18557" xr:uid="{00000000-0005-0000-0000-000087680000}"/>
    <cellStyle name="Comma 2 4 2 6 3" xfId="18558" xr:uid="{00000000-0005-0000-0000-000088680000}"/>
    <cellStyle name="Comma 2 4 2 6_43 Manuell" xfId="55512" xr:uid="{863DD66F-BD3C-41DD-B16E-EEC7620EED6A}"/>
    <cellStyle name="Comma 2 4 2 7" xfId="18559" xr:uid="{00000000-0005-0000-0000-00008A680000}"/>
    <cellStyle name="Comma 2 4 2 7 2" xfId="18560" xr:uid="{00000000-0005-0000-0000-00008B680000}"/>
    <cellStyle name="Comma 2 4 2 7 3" xfId="18561" xr:uid="{00000000-0005-0000-0000-00008C680000}"/>
    <cellStyle name="Comma 2 4 2 7_43 Manuell" xfId="55513" xr:uid="{27C3189F-28E3-4873-BE3E-934A0A04FA30}"/>
    <cellStyle name="Comma 2 4 2 8" xfId="18562" xr:uid="{00000000-0005-0000-0000-00008E680000}"/>
    <cellStyle name="Comma 2 4 2 8 2" xfId="18563" xr:uid="{00000000-0005-0000-0000-00008F680000}"/>
    <cellStyle name="Comma 2 4 2 8 3" xfId="18564" xr:uid="{00000000-0005-0000-0000-000090680000}"/>
    <cellStyle name="Comma 2 4 2 8_43 Manuell" xfId="55514" xr:uid="{D9821EF1-D440-484F-AD2D-959AC7B08BCB}"/>
    <cellStyle name="Comma 2 4 2 9" xfId="18565" xr:uid="{00000000-0005-0000-0000-000092680000}"/>
    <cellStyle name="Comma 2 4 2 9 2" xfId="18566" xr:uid="{00000000-0005-0000-0000-000093680000}"/>
    <cellStyle name="Comma 2 4 2 9 3" xfId="18567" xr:uid="{00000000-0005-0000-0000-000094680000}"/>
    <cellStyle name="Comma 2 4 2 9_43 Manuell" xfId="55515" xr:uid="{FF55FFD2-5C2C-45A9-BC5A-BF515CEF3E64}"/>
    <cellStyle name="Comma 2 4 2_43 Manuell" xfId="55516" xr:uid="{531D80A9-BA93-4234-B58A-5E6131CAC1D6}"/>
    <cellStyle name="Comma 2 4 3" xfId="18568" xr:uid="{00000000-0005-0000-0000-000097680000}"/>
    <cellStyle name="Comma 2 4 3 10" xfId="18569" xr:uid="{00000000-0005-0000-0000-000098680000}"/>
    <cellStyle name="Comma 2 4 3 11" xfId="18570" xr:uid="{00000000-0005-0000-0000-000099680000}"/>
    <cellStyle name="Comma 2 4 3 2" xfId="18571" xr:uid="{00000000-0005-0000-0000-00009A680000}"/>
    <cellStyle name="Comma 2 4 3 2 2" xfId="18572" xr:uid="{00000000-0005-0000-0000-00009B680000}"/>
    <cellStyle name="Comma 2 4 3 2 2 2" xfId="18573" xr:uid="{00000000-0005-0000-0000-00009C680000}"/>
    <cellStyle name="Comma 2 4 3 2 2 3" xfId="18574" xr:uid="{00000000-0005-0000-0000-00009D680000}"/>
    <cellStyle name="Comma 2 4 3 2 2_43 Manuell" xfId="55517" xr:uid="{7CFCC424-1A6A-4D9D-A30F-FF416E7266B2}"/>
    <cellStyle name="Comma 2 4 3 2 3" xfId="18575" xr:uid="{00000000-0005-0000-0000-00009F680000}"/>
    <cellStyle name="Comma 2 4 3 2 3 2" xfId="18576" xr:uid="{00000000-0005-0000-0000-0000A0680000}"/>
    <cellStyle name="Comma 2 4 3 2 3 3" xfId="18577" xr:uid="{00000000-0005-0000-0000-0000A1680000}"/>
    <cellStyle name="Comma 2 4 3 2 3_43 Manuell" xfId="55518" xr:uid="{37FFD305-3B6D-4ED3-9408-DAAECB8819D6}"/>
    <cellStyle name="Comma 2 4 3 2 4" xfId="18578" xr:uid="{00000000-0005-0000-0000-0000A3680000}"/>
    <cellStyle name="Comma 2 4 3 2 5" xfId="18579" xr:uid="{00000000-0005-0000-0000-0000A4680000}"/>
    <cellStyle name="Comma 2 4 3 2_43 Manuell" xfId="55519" xr:uid="{78308FFF-863B-4E7D-8818-F07165846AFA}"/>
    <cellStyle name="Comma 2 4 3 3" xfId="18580" xr:uid="{00000000-0005-0000-0000-0000A6680000}"/>
    <cellStyle name="Comma 2 4 3 3 2" xfId="18581" xr:uid="{00000000-0005-0000-0000-0000A7680000}"/>
    <cellStyle name="Comma 2 4 3 3 3" xfId="18582" xr:uid="{00000000-0005-0000-0000-0000A8680000}"/>
    <cellStyle name="Comma 2 4 3 3_43 Manuell" xfId="55520" xr:uid="{1AB57289-EE34-4B2F-B7D0-D92ABA8F081A}"/>
    <cellStyle name="Comma 2 4 3 4" xfId="18583" xr:uid="{00000000-0005-0000-0000-0000AA680000}"/>
    <cellStyle name="Comma 2 4 3 4 2" xfId="18584" xr:uid="{00000000-0005-0000-0000-0000AB680000}"/>
    <cellStyle name="Comma 2 4 3 4 3" xfId="18585" xr:uid="{00000000-0005-0000-0000-0000AC680000}"/>
    <cellStyle name="Comma 2 4 3 4_43 Manuell" xfId="55521" xr:uid="{A6306346-4DA7-4B0A-A427-4BF695D2D74A}"/>
    <cellStyle name="Comma 2 4 3 5" xfId="18586" xr:uid="{00000000-0005-0000-0000-0000AE680000}"/>
    <cellStyle name="Comma 2 4 3 5 2" xfId="18587" xr:uid="{00000000-0005-0000-0000-0000AF680000}"/>
    <cellStyle name="Comma 2 4 3 5 3" xfId="18588" xr:uid="{00000000-0005-0000-0000-0000B0680000}"/>
    <cellStyle name="Comma 2 4 3 5_43 Manuell" xfId="55522" xr:uid="{BEDA6373-FAB3-4597-858A-9ADE041B0543}"/>
    <cellStyle name="Comma 2 4 3 6" xfId="18589" xr:uid="{00000000-0005-0000-0000-0000B2680000}"/>
    <cellStyle name="Comma 2 4 3 6 2" xfId="18590" xr:uid="{00000000-0005-0000-0000-0000B3680000}"/>
    <cellStyle name="Comma 2 4 3 6 3" xfId="18591" xr:uid="{00000000-0005-0000-0000-0000B4680000}"/>
    <cellStyle name="Comma 2 4 3 6_43 Manuell" xfId="55523" xr:uid="{ADE233BB-D2AF-41CE-A318-50DA11C3B4EE}"/>
    <cellStyle name="Comma 2 4 3 7" xfId="18592" xr:uid="{00000000-0005-0000-0000-0000B6680000}"/>
    <cellStyle name="Comma 2 4 3 7 2" xfId="18593" xr:uid="{00000000-0005-0000-0000-0000B7680000}"/>
    <cellStyle name="Comma 2 4 3 7 3" xfId="18594" xr:uid="{00000000-0005-0000-0000-0000B8680000}"/>
    <cellStyle name="Comma 2 4 3 7_43 Manuell" xfId="55524" xr:uid="{AD3CD9DA-6A04-462C-9B16-165C1419D955}"/>
    <cellStyle name="Comma 2 4 3 8" xfId="18595" xr:uid="{00000000-0005-0000-0000-0000BA680000}"/>
    <cellStyle name="Comma 2 4 3 8 2" xfId="18596" xr:uid="{00000000-0005-0000-0000-0000BB680000}"/>
    <cellStyle name="Comma 2 4 3 8 3" xfId="18597" xr:uid="{00000000-0005-0000-0000-0000BC680000}"/>
    <cellStyle name="Comma 2 4 3 8_43 Manuell" xfId="55525" xr:uid="{E4EF8ABF-717E-4633-9787-623FA201C6A5}"/>
    <cellStyle name="Comma 2 4 3 9" xfId="18598" xr:uid="{00000000-0005-0000-0000-0000BE680000}"/>
    <cellStyle name="Comma 2 4 3 9 2" xfId="18599" xr:uid="{00000000-0005-0000-0000-0000BF680000}"/>
    <cellStyle name="Comma 2 4 3 9 3" xfId="18600" xr:uid="{00000000-0005-0000-0000-0000C0680000}"/>
    <cellStyle name="Comma 2 4 3 9_43 Manuell" xfId="55526" xr:uid="{29189221-38C2-4E5F-8B2D-33E540262BEB}"/>
    <cellStyle name="Comma 2 4 3_43 Manuell" xfId="55527" xr:uid="{21920FEB-28C1-497A-8629-51C57EC722D9}"/>
    <cellStyle name="Comma 2 4 4" xfId="18601" xr:uid="{00000000-0005-0000-0000-0000C3680000}"/>
    <cellStyle name="Comma 2 4 4 2" xfId="18602" xr:uid="{00000000-0005-0000-0000-0000C4680000}"/>
    <cellStyle name="Comma 2 4 4 2 2" xfId="18603" xr:uid="{00000000-0005-0000-0000-0000C5680000}"/>
    <cellStyle name="Comma 2 4 4 2 3" xfId="18604" xr:uid="{00000000-0005-0000-0000-0000C6680000}"/>
    <cellStyle name="Comma 2 4 4 2_43 Manuell" xfId="55528" xr:uid="{F1F06302-2F58-4172-991E-B742A971055A}"/>
    <cellStyle name="Comma 2 4 4 3" xfId="18605" xr:uid="{00000000-0005-0000-0000-0000C8680000}"/>
    <cellStyle name="Comma 2 4 4 3 2" xfId="18606" xr:uid="{00000000-0005-0000-0000-0000C9680000}"/>
    <cellStyle name="Comma 2 4 4 3 3" xfId="18607" xr:uid="{00000000-0005-0000-0000-0000CA680000}"/>
    <cellStyle name="Comma 2 4 4 3_43 Manuell" xfId="55529" xr:uid="{109DFA32-034F-4575-BC3D-EDDB0BFF8EC5}"/>
    <cellStyle name="Comma 2 4 4 4" xfId="18608" xr:uid="{00000000-0005-0000-0000-0000CC680000}"/>
    <cellStyle name="Comma 2 4 4 5" xfId="18609" xr:uid="{00000000-0005-0000-0000-0000CD680000}"/>
    <cellStyle name="Comma 2 4 4_43 Manuell" xfId="55530" xr:uid="{64A0B4C5-2F17-443E-8A32-8B68469F759D}"/>
    <cellStyle name="Comma 2 4 5" xfId="18610" xr:uid="{00000000-0005-0000-0000-0000CF680000}"/>
    <cellStyle name="Comma 2 4 5 2" xfId="18611" xr:uid="{00000000-0005-0000-0000-0000D0680000}"/>
    <cellStyle name="Comma 2 4 5 3" xfId="18612" xr:uid="{00000000-0005-0000-0000-0000D1680000}"/>
    <cellStyle name="Comma 2 4 5_43 Manuell" xfId="55531" xr:uid="{2A82F7C6-A7F3-4AE8-8AF1-6ED67BCB6800}"/>
    <cellStyle name="Comma 2 4 6" xfId="18613" xr:uid="{00000000-0005-0000-0000-0000D3680000}"/>
    <cellStyle name="Comma 2 4 6 2" xfId="18614" xr:uid="{00000000-0005-0000-0000-0000D4680000}"/>
    <cellStyle name="Comma 2 4 6 3" xfId="18615" xr:uid="{00000000-0005-0000-0000-0000D5680000}"/>
    <cellStyle name="Comma 2 4 6_43 Manuell" xfId="55532" xr:uid="{34C71D61-F6C7-40B5-82CC-9383D09B3E8D}"/>
    <cellStyle name="Comma 2 4 7" xfId="18616" xr:uid="{00000000-0005-0000-0000-0000D7680000}"/>
    <cellStyle name="Comma 2 4 7 2" xfId="18617" xr:uid="{00000000-0005-0000-0000-0000D8680000}"/>
    <cellStyle name="Comma 2 4 7 3" xfId="18618" xr:uid="{00000000-0005-0000-0000-0000D9680000}"/>
    <cellStyle name="Comma 2 4 7_43 Manuell" xfId="55533" xr:uid="{22B87887-C86E-41BC-B15A-307CBBE43327}"/>
    <cellStyle name="Comma 2 4 8" xfId="18619" xr:uid="{00000000-0005-0000-0000-0000DB680000}"/>
    <cellStyle name="Comma 2 4 8 2" xfId="18620" xr:uid="{00000000-0005-0000-0000-0000DC680000}"/>
    <cellStyle name="Comma 2 4 8 3" xfId="18621" xr:uid="{00000000-0005-0000-0000-0000DD680000}"/>
    <cellStyle name="Comma 2 4 8_43 Manuell" xfId="55534" xr:uid="{1AA0CAD6-CD1F-46A8-9714-46189AB9F87E}"/>
    <cellStyle name="Comma 2 4 9" xfId="18622" xr:uid="{00000000-0005-0000-0000-0000DF680000}"/>
    <cellStyle name="Comma 2 4 9 2" xfId="18623" xr:uid="{00000000-0005-0000-0000-0000E0680000}"/>
    <cellStyle name="Comma 2 4 9 3" xfId="18624" xr:uid="{00000000-0005-0000-0000-0000E1680000}"/>
    <cellStyle name="Comma 2 4 9_43 Manuell" xfId="55535" xr:uid="{4791F880-2AC2-4BE4-8370-EE77E719D0B0}"/>
    <cellStyle name="Comma 2 4_43 Manuell" xfId="55536" xr:uid="{18F603BF-78D4-4053-BAA5-A92A683DCE87}"/>
    <cellStyle name="Comma 2 5" xfId="6233" xr:uid="{00000000-0005-0000-0000-0000E4680000}"/>
    <cellStyle name="Comma 2 5 10" xfId="18625" xr:uid="{00000000-0005-0000-0000-0000E5680000}"/>
    <cellStyle name="Comma 2 5 10 2" xfId="18626" xr:uid="{00000000-0005-0000-0000-0000E6680000}"/>
    <cellStyle name="Comma 2 5 10 3" xfId="18627" xr:uid="{00000000-0005-0000-0000-0000E7680000}"/>
    <cellStyle name="Comma 2 5 10_43 Manuell" xfId="55537" xr:uid="{FC2DC41E-D7E9-49B8-83E5-585D6EA2C452}"/>
    <cellStyle name="Comma 2 5 11" xfId="18628" xr:uid="{00000000-0005-0000-0000-0000E9680000}"/>
    <cellStyle name="Comma 2 5 11 2" xfId="18629" xr:uid="{00000000-0005-0000-0000-0000EA680000}"/>
    <cellStyle name="Comma 2 5 11 3" xfId="18630" xr:uid="{00000000-0005-0000-0000-0000EB680000}"/>
    <cellStyle name="Comma 2 5 11_43 Manuell" xfId="55538" xr:uid="{2A07389A-7ECB-4EC1-B61E-06BA3BCEB5DA}"/>
    <cellStyle name="Comma 2 5 12" xfId="18631" xr:uid="{00000000-0005-0000-0000-0000ED680000}"/>
    <cellStyle name="Comma 2 5 12 2" xfId="18632" xr:uid="{00000000-0005-0000-0000-0000EE680000}"/>
    <cellStyle name="Comma 2 5 12_43 Manuell" xfId="55539" xr:uid="{06BC2690-522A-4D76-AB7A-6D68B2BFB5DF}"/>
    <cellStyle name="Comma 2 5 13" xfId="18633" xr:uid="{00000000-0005-0000-0000-0000F0680000}"/>
    <cellStyle name="Comma 2 5 14" xfId="18634" xr:uid="{00000000-0005-0000-0000-0000F1680000}"/>
    <cellStyle name="Comma 2 5 15" xfId="35219" xr:uid="{00000000-0005-0000-0000-0000F2680000}"/>
    <cellStyle name="Comma 2 5 2" xfId="18635" xr:uid="{00000000-0005-0000-0000-0000F3680000}"/>
    <cellStyle name="Comma 2 5 2 10" xfId="18636" xr:uid="{00000000-0005-0000-0000-0000F4680000}"/>
    <cellStyle name="Comma 2 5 2 11" xfId="18637" xr:uid="{00000000-0005-0000-0000-0000F5680000}"/>
    <cellStyle name="Comma 2 5 2 2" xfId="18638" xr:uid="{00000000-0005-0000-0000-0000F6680000}"/>
    <cellStyle name="Comma 2 5 2 2 2" xfId="18639" xr:uid="{00000000-0005-0000-0000-0000F7680000}"/>
    <cellStyle name="Comma 2 5 2 2 2 2" xfId="18640" xr:uid="{00000000-0005-0000-0000-0000F8680000}"/>
    <cellStyle name="Comma 2 5 2 2 2 3" xfId="18641" xr:uid="{00000000-0005-0000-0000-0000F9680000}"/>
    <cellStyle name="Comma 2 5 2 2 2_43 Manuell" xfId="55540" xr:uid="{0D780EEF-6822-4D36-B6B5-310724D5FD15}"/>
    <cellStyle name="Comma 2 5 2 2 3" xfId="18642" xr:uid="{00000000-0005-0000-0000-0000FB680000}"/>
    <cellStyle name="Comma 2 5 2 2 3 2" xfId="18643" xr:uid="{00000000-0005-0000-0000-0000FC680000}"/>
    <cellStyle name="Comma 2 5 2 2 3 3" xfId="18644" xr:uid="{00000000-0005-0000-0000-0000FD680000}"/>
    <cellStyle name="Comma 2 5 2 2 3_43 Manuell" xfId="55541" xr:uid="{CB9201AF-6E3A-4ED6-B056-24298A20AD8A}"/>
    <cellStyle name="Comma 2 5 2 2 4" xfId="18645" xr:uid="{00000000-0005-0000-0000-0000FF680000}"/>
    <cellStyle name="Comma 2 5 2 2 5" xfId="18646" xr:uid="{00000000-0005-0000-0000-000000690000}"/>
    <cellStyle name="Comma 2 5 2 2_43 Manuell" xfId="55542" xr:uid="{19993972-FEB4-4CED-ADE5-9C4EF7F28733}"/>
    <cellStyle name="Comma 2 5 2 3" xfId="18647" xr:uid="{00000000-0005-0000-0000-000002690000}"/>
    <cellStyle name="Comma 2 5 2 3 2" xfId="18648" xr:uid="{00000000-0005-0000-0000-000003690000}"/>
    <cellStyle name="Comma 2 5 2 3 3" xfId="18649" xr:uid="{00000000-0005-0000-0000-000004690000}"/>
    <cellStyle name="Comma 2 5 2 3_43 Manuell" xfId="55543" xr:uid="{757BAD8E-6638-4D4E-AC76-FE41BD3706A6}"/>
    <cellStyle name="Comma 2 5 2 4" xfId="18650" xr:uid="{00000000-0005-0000-0000-000006690000}"/>
    <cellStyle name="Comma 2 5 2 4 2" xfId="18651" xr:uid="{00000000-0005-0000-0000-000007690000}"/>
    <cellStyle name="Comma 2 5 2 4 3" xfId="18652" xr:uid="{00000000-0005-0000-0000-000008690000}"/>
    <cellStyle name="Comma 2 5 2 4_43 Manuell" xfId="55544" xr:uid="{3ACB204A-02C9-42F4-9A8C-5617F5E57B04}"/>
    <cellStyle name="Comma 2 5 2 5" xfId="18653" xr:uid="{00000000-0005-0000-0000-00000A690000}"/>
    <cellStyle name="Comma 2 5 2 5 2" xfId="18654" xr:uid="{00000000-0005-0000-0000-00000B690000}"/>
    <cellStyle name="Comma 2 5 2 5 3" xfId="18655" xr:uid="{00000000-0005-0000-0000-00000C690000}"/>
    <cellStyle name="Comma 2 5 2 5_43 Manuell" xfId="55545" xr:uid="{BFE98E49-E9FD-405E-A573-85EE06E30F0F}"/>
    <cellStyle name="Comma 2 5 2 6" xfId="18656" xr:uid="{00000000-0005-0000-0000-00000E690000}"/>
    <cellStyle name="Comma 2 5 2 6 2" xfId="18657" xr:uid="{00000000-0005-0000-0000-00000F690000}"/>
    <cellStyle name="Comma 2 5 2 6 3" xfId="18658" xr:uid="{00000000-0005-0000-0000-000010690000}"/>
    <cellStyle name="Comma 2 5 2 6_43 Manuell" xfId="55546" xr:uid="{EB9430BD-7820-4187-8300-D1B1F03F286A}"/>
    <cellStyle name="Comma 2 5 2 7" xfId="18659" xr:uid="{00000000-0005-0000-0000-000012690000}"/>
    <cellStyle name="Comma 2 5 2 7 2" xfId="18660" xr:uid="{00000000-0005-0000-0000-000013690000}"/>
    <cellStyle name="Comma 2 5 2 7 3" xfId="18661" xr:uid="{00000000-0005-0000-0000-000014690000}"/>
    <cellStyle name="Comma 2 5 2 7_43 Manuell" xfId="55547" xr:uid="{9C56B430-6F83-45DF-A975-E8CDBB340EC4}"/>
    <cellStyle name="Comma 2 5 2 8" xfId="18662" xr:uid="{00000000-0005-0000-0000-000016690000}"/>
    <cellStyle name="Comma 2 5 2 8 2" xfId="18663" xr:uid="{00000000-0005-0000-0000-000017690000}"/>
    <cellStyle name="Comma 2 5 2 8 3" xfId="18664" xr:uid="{00000000-0005-0000-0000-000018690000}"/>
    <cellStyle name="Comma 2 5 2 8_43 Manuell" xfId="55548" xr:uid="{822BC33C-5AAD-4565-A17B-6B0E7DAA5267}"/>
    <cellStyle name="Comma 2 5 2 9" xfId="18665" xr:uid="{00000000-0005-0000-0000-00001A690000}"/>
    <cellStyle name="Comma 2 5 2 9 2" xfId="18666" xr:uid="{00000000-0005-0000-0000-00001B690000}"/>
    <cellStyle name="Comma 2 5 2 9 3" xfId="18667" xr:uid="{00000000-0005-0000-0000-00001C690000}"/>
    <cellStyle name="Comma 2 5 2 9_43 Manuell" xfId="55549" xr:uid="{33ABF270-B7F2-4FD1-A028-D16B75681F2B}"/>
    <cellStyle name="Comma 2 5 2_43 Manuell" xfId="55550" xr:uid="{225D3553-D626-43DD-937C-0FCA80FE57DD}"/>
    <cellStyle name="Comma 2 5 3" xfId="18668" xr:uid="{00000000-0005-0000-0000-00001F690000}"/>
    <cellStyle name="Comma 2 5 3 2" xfId="18669" xr:uid="{00000000-0005-0000-0000-000020690000}"/>
    <cellStyle name="Comma 2 5 3 2 2" xfId="18670" xr:uid="{00000000-0005-0000-0000-000021690000}"/>
    <cellStyle name="Comma 2 5 3 2 3" xfId="18671" xr:uid="{00000000-0005-0000-0000-000022690000}"/>
    <cellStyle name="Comma 2 5 3 2_43 Manuell" xfId="55551" xr:uid="{34C147CE-257C-4DA2-96F2-E1830FF65C1B}"/>
    <cellStyle name="Comma 2 5 3 3" xfId="18672" xr:uid="{00000000-0005-0000-0000-000024690000}"/>
    <cellStyle name="Comma 2 5 3 3 2" xfId="18673" xr:uid="{00000000-0005-0000-0000-000025690000}"/>
    <cellStyle name="Comma 2 5 3 3 3" xfId="18674" xr:uid="{00000000-0005-0000-0000-000026690000}"/>
    <cellStyle name="Comma 2 5 3 3_43 Manuell" xfId="55552" xr:uid="{C7D90027-23BF-463D-AE86-E38BA9B5BFAD}"/>
    <cellStyle name="Comma 2 5 3 4" xfId="18675" xr:uid="{00000000-0005-0000-0000-000028690000}"/>
    <cellStyle name="Comma 2 5 3 5" xfId="18676" xr:uid="{00000000-0005-0000-0000-000029690000}"/>
    <cellStyle name="Comma 2 5 3_43 Manuell" xfId="55553" xr:uid="{6CA28CBC-1D2F-4878-9CA2-729DB34CD585}"/>
    <cellStyle name="Comma 2 5 4" xfId="18677" xr:uid="{00000000-0005-0000-0000-00002B690000}"/>
    <cellStyle name="Comma 2 5 4 2" xfId="18678" xr:uid="{00000000-0005-0000-0000-00002C690000}"/>
    <cellStyle name="Comma 2 5 4 3" xfId="18679" xr:uid="{00000000-0005-0000-0000-00002D690000}"/>
    <cellStyle name="Comma 2 5 4_43 Manuell" xfId="55554" xr:uid="{1A6ABFD7-DF91-4430-BE96-CB5B22C0AA15}"/>
    <cellStyle name="Comma 2 5 5" xfId="18680" xr:uid="{00000000-0005-0000-0000-00002F690000}"/>
    <cellStyle name="Comma 2 5 5 2" xfId="18681" xr:uid="{00000000-0005-0000-0000-000030690000}"/>
    <cellStyle name="Comma 2 5 5 3" xfId="18682" xr:uid="{00000000-0005-0000-0000-000031690000}"/>
    <cellStyle name="Comma 2 5 5_43 Manuell" xfId="55555" xr:uid="{B69D3B18-A6A0-407A-A1C5-AA90281E65E4}"/>
    <cellStyle name="Comma 2 5 6" xfId="18683" xr:uid="{00000000-0005-0000-0000-000033690000}"/>
    <cellStyle name="Comma 2 5 6 2" xfId="18684" xr:uid="{00000000-0005-0000-0000-000034690000}"/>
    <cellStyle name="Comma 2 5 6 3" xfId="18685" xr:uid="{00000000-0005-0000-0000-000035690000}"/>
    <cellStyle name="Comma 2 5 6_43 Manuell" xfId="55556" xr:uid="{17FE591F-5F2F-465D-9B82-8EC758D94971}"/>
    <cellStyle name="Comma 2 5 7" xfId="18686" xr:uid="{00000000-0005-0000-0000-000037690000}"/>
    <cellStyle name="Comma 2 5 7 2" xfId="18687" xr:uid="{00000000-0005-0000-0000-000038690000}"/>
    <cellStyle name="Comma 2 5 7 3" xfId="18688" xr:uid="{00000000-0005-0000-0000-000039690000}"/>
    <cellStyle name="Comma 2 5 7_43 Manuell" xfId="55557" xr:uid="{5D53A576-752A-4AE0-A33C-304DAF3C2306}"/>
    <cellStyle name="Comma 2 5 8" xfId="18689" xr:uid="{00000000-0005-0000-0000-00003B690000}"/>
    <cellStyle name="Comma 2 5 8 2" xfId="18690" xr:uid="{00000000-0005-0000-0000-00003C690000}"/>
    <cellStyle name="Comma 2 5 8 3" xfId="18691" xr:uid="{00000000-0005-0000-0000-00003D690000}"/>
    <cellStyle name="Comma 2 5 8_43 Manuell" xfId="55558" xr:uid="{66155BE5-DB7B-4DB9-B28D-1950D96A7FB5}"/>
    <cellStyle name="Comma 2 5 9" xfId="18692" xr:uid="{00000000-0005-0000-0000-00003F690000}"/>
    <cellStyle name="Comma 2 5 9 2" xfId="18693" xr:uid="{00000000-0005-0000-0000-000040690000}"/>
    <cellStyle name="Comma 2 5 9 3" xfId="18694" xr:uid="{00000000-0005-0000-0000-000041690000}"/>
    <cellStyle name="Comma 2 5 9_43 Manuell" xfId="55559" xr:uid="{E8D48001-43AC-42C4-9ADA-561C195B752D}"/>
    <cellStyle name="Comma 2 5_43 Manuell" xfId="55560" xr:uid="{24BFA4AD-8E34-4A32-A683-249CD9FF8362}"/>
    <cellStyle name="Comma 2 6" xfId="6234" xr:uid="{00000000-0005-0000-0000-000044690000}"/>
    <cellStyle name="Comma 2 6 10" xfId="18695" xr:uid="{00000000-0005-0000-0000-000045690000}"/>
    <cellStyle name="Comma 2 6 10 2" xfId="18696" xr:uid="{00000000-0005-0000-0000-000046690000}"/>
    <cellStyle name="Comma 2 6 10 3" xfId="18697" xr:uid="{00000000-0005-0000-0000-000047690000}"/>
    <cellStyle name="Comma 2 6 10_43 Manuell" xfId="55561" xr:uid="{76E182F2-7B1C-4E68-979A-5BACC84D5280}"/>
    <cellStyle name="Comma 2 6 11" xfId="18698" xr:uid="{00000000-0005-0000-0000-000049690000}"/>
    <cellStyle name="Comma 2 6 11 2" xfId="18699" xr:uid="{00000000-0005-0000-0000-00004A690000}"/>
    <cellStyle name="Comma 2 6 11 3" xfId="18700" xr:uid="{00000000-0005-0000-0000-00004B690000}"/>
    <cellStyle name="Comma 2 6 11_43 Manuell" xfId="55562" xr:uid="{3B6D52F0-64DB-4EBB-AA60-A5605665A746}"/>
    <cellStyle name="Comma 2 6 12" xfId="18701" xr:uid="{00000000-0005-0000-0000-00004D690000}"/>
    <cellStyle name="Comma 2 6 12 2" xfId="18702" xr:uid="{00000000-0005-0000-0000-00004E690000}"/>
    <cellStyle name="Comma 2 6 12_43 Manuell" xfId="55563" xr:uid="{6BD1606B-5E69-4D64-8CCB-BBF2841EC2AF}"/>
    <cellStyle name="Comma 2 6 13" xfId="18703" xr:uid="{00000000-0005-0000-0000-000050690000}"/>
    <cellStyle name="Comma 2 6 14" xfId="18704" xr:uid="{00000000-0005-0000-0000-000051690000}"/>
    <cellStyle name="Comma 2 6 15" xfId="35220" xr:uid="{00000000-0005-0000-0000-000052690000}"/>
    <cellStyle name="Comma 2 6 2" xfId="18705" xr:uid="{00000000-0005-0000-0000-000053690000}"/>
    <cellStyle name="Comma 2 6 2 10" xfId="18706" xr:uid="{00000000-0005-0000-0000-000054690000}"/>
    <cellStyle name="Comma 2 6 2 11" xfId="18707" xr:uid="{00000000-0005-0000-0000-000055690000}"/>
    <cellStyle name="Comma 2 6 2 2" xfId="18708" xr:uid="{00000000-0005-0000-0000-000056690000}"/>
    <cellStyle name="Comma 2 6 2 2 2" xfId="18709" xr:uid="{00000000-0005-0000-0000-000057690000}"/>
    <cellStyle name="Comma 2 6 2 2 2 2" xfId="18710" xr:uid="{00000000-0005-0000-0000-000058690000}"/>
    <cellStyle name="Comma 2 6 2 2 2 3" xfId="18711" xr:uid="{00000000-0005-0000-0000-000059690000}"/>
    <cellStyle name="Comma 2 6 2 2 2_43 Manuell" xfId="55564" xr:uid="{3B1F99F7-7D0B-431A-AA90-03C21ED14086}"/>
    <cellStyle name="Comma 2 6 2 2 3" xfId="18712" xr:uid="{00000000-0005-0000-0000-00005B690000}"/>
    <cellStyle name="Comma 2 6 2 2 3 2" xfId="18713" xr:uid="{00000000-0005-0000-0000-00005C690000}"/>
    <cellStyle name="Comma 2 6 2 2 3 3" xfId="18714" xr:uid="{00000000-0005-0000-0000-00005D690000}"/>
    <cellStyle name="Comma 2 6 2 2 3_43 Manuell" xfId="55565" xr:uid="{F0E79D9E-A1EB-4B35-BAF9-9E54C8557BA1}"/>
    <cellStyle name="Comma 2 6 2 2 4" xfId="18715" xr:uid="{00000000-0005-0000-0000-00005F690000}"/>
    <cellStyle name="Comma 2 6 2 2 5" xfId="18716" xr:uid="{00000000-0005-0000-0000-000060690000}"/>
    <cellStyle name="Comma 2 6 2 2_43 Manuell" xfId="55566" xr:uid="{E62AF16F-1E09-4DD4-A5A7-BC8C9D651193}"/>
    <cellStyle name="Comma 2 6 2 3" xfId="18717" xr:uid="{00000000-0005-0000-0000-000062690000}"/>
    <cellStyle name="Comma 2 6 2 3 2" xfId="18718" xr:uid="{00000000-0005-0000-0000-000063690000}"/>
    <cellStyle name="Comma 2 6 2 3 3" xfId="18719" xr:uid="{00000000-0005-0000-0000-000064690000}"/>
    <cellStyle name="Comma 2 6 2 3_43 Manuell" xfId="55567" xr:uid="{1A9C9571-12F8-4FAE-B793-0F5529376847}"/>
    <cellStyle name="Comma 2 6 2 4" xfId="18720" xr:uid="{00000000-0005-0000-0000-000066690000}"/>
    <cellStyle name="Comma 2 6 2 4 2" xfId="18721" xr:uid="{00000000-0005-0000-0000-000067690000}"/>
    <cellStyle name="Comma 2 6 2 4 3" xfId="18722" xr:uid="{00000000-0005-0000-0000-000068690000}"/>
    <cellStyle name="Comma 2 6 2 4_43 Manuell" xfId="55568" xr:uid="{2363C208-09AA-4012-87A6-4B619D65D888}"/>
    <cellStyle name="Comma 2 6 2 5" xfId="18723" xr:uid="{00000000-0005-0000-0000-00006A690000}"/>
    <cellStyle name="Comma 2 6 2 5 2" xfId="18724" xr:uid="{00000000-0005-0000-0000-00006B690000}"/>
    <cellStyle name="Comma 2 6 2 5 3" xfId="18725" xr:uid="{00000000-0005-0000-0000-00006C690000}"/>
    <cellStyle name="Comma 2 6 2 5_43 Manuell" xfId="55569" xr:uid="{1F39AA5F-9081-4868-B6E2-110EDCDB1B2E}"/>
    <cellStyle name="Comma 2 6 2 6" xfId="18726" xr:uid="{00000000-0005-0000-0000-00006E690000}"/>
    <cellStyle name="Comma 2 6 2 6 2" xfId="18727" xr:uid="{00000000-0005-0000-0000-00006F690000}"/>
    <cellStyle name="Comma 2 6 2 6 3" xfId="18728" xr:uid="{00000000-0005-0000-0000-000070690000}"/>
    <cellStyle name="Comma 2 6 2 6_43 Manuell" xfId="55570" xr:uid="{64D4F9DC-C0EA-4429-BE03-BC71080AF720}"/>
    <cellStyle name="Comma 2 6 2 7" xfId="18729" xr:uid="{00000000-0005-0000-0000-000072690000}"/>
    <cellStyle name="Comma 2 6 2 7 2" xfId="18730" xr:uid="{00000000-0005-0000-0000-000073690000}"/>
    <cellStyle name="Comma 2 6 2 7 3" xfId="18731" xr:uid="{00000000-0005-0000-0000-000074690000}"/>
    <cellStyle name="Comma 2 6 2 7_43 Manuell" xfId="55571" xr:uid="{81E95A01-4947-4248-A6B4-C3EF5D46CD79}"/>
    <cellStyle name="Comma 2 6 2 8" xfId="18732" xr:uid="{00000000-0005-0000-0000-000076690000}"/>
    <cellStyle name="Comma 2 6 2 8 2" xfId="18733" xr:uid="{00000000-0005-0000-0000-000077690000}"/>
    <cellStyle name="Comma 2 6 2 8 3" xfId="18734" xr:uid="{00000000-0005-0000-0000-000078690000}"/>
    <cellStyle name="Comma 2 6 2 8_43 Manuell" xfId="55572" xr:uid="{C924CE7C-87F2-4F52-AFAE-15989BC846DC}"/>
    <cellStyle name="Comma 2 6 2 9" xfId="18735" xr:uid="{00000000-0005-0000-0000-00007A690000}"/>
    <cellStyle name="Comma 2 6 2 9 2" xfId="18736" xr:uid="{00000000-0005-0000-0000-00007B690000}"/>
    <cellStyle name="Comma 2 6 2 9 3" xfId="18737" xr:uid="{00000000-0005-0000-0000-00007C690000}"/>
    <cellStyle name="Comma 2 6 2 9_43 Manuell" xfId="55573" xr:uid="{F7FB88E9-44F2-4E88-A635-A84B235D15EA}"/>
    <cellStyle name="Comma 2 6 2_43 Manuell" xfId="55574" xr:uid="{747AAEEC-ACAA-4A72-9D58-2E4F7D47B9A8}"/>
    <cellStyle name="Comma 2 6 3" xfId="18738" xr:uid="{00000000-0005-0000-0000-00007F690000}"/>
    <cellStyle name="Comma 2 6 3 2" xfId="18739" xr:uid="{00000000-0005-0000-0000-000080690000}"/>
    <cellStyle name="Comma 2 6 3 2 2" xfId="18740" xr:uid="{00000000-0005-0000-0000-000081690000}"/>
    <cellStyle name="Comma 2 6 3 2 3" xfId="18741" xr:uid="{00000000-0005-0000-0000-000082690000}"/>
    <cellStyle name="Comma 2 6 3 2_43 Manuell" xfId="55575" xr:uid="{18052AD3-B57F-446C-A7B2-23258EF13F96}"/>
    <cellStyle name="Comma 2 6 3 3" xfId="18742" xr:uid="{00000000-0005-0000-0000-000084690000}"/>
    <cellStyle name="Comma 2 6 3 3 2" xfId="18743" xr:uid="{00000000-0005-0000-0000-000085690000}"/>
    <cellStyle name="Comma 2 6 3 3 3" xfId="18744" xr:uid="{00000000-0005-0000-0000-000086690000}"/>
    <cellStyle name="Comma 2 6 3 3_43 Manuell" xfId="55576" xr:uid="{D8F86307-018B-4B38-8037-E3F667D5B5D4}"/>
    <cellStyle name="Comma 2 6 3 4" xfId="18745" xr:uid="{00000000-0005-0000-0000-000088690000}"/>
    <cellStyle name="Comma 2 6 3 5" xfId="18746" xr:uid="{00000000-0005-0000-0000-000089690000}"/>
    <cellStyle name="Comma 2 6 3_43 Manuell" xfId="55577" xr:uid="{53275662-EAB5-46CA-8739-9EC5882186E2}"/>
    <cellStyle name="Comma 2 6 4" xfId="18747" xr:uid="{00000000-0005-0000-0000-00008B690000}"/>
    <cellStyle name="Comma 2 6 4 2" xfId="18748" xr:uid="{00000000-0005-0000-0000-00008C690000}"/>
    <cellStyle name="Comma 2 6 4 3" xfId="18749" xr:uid="{00000000-0005-0000-0000-00008D690000}"/>
    <cellStyle name="Comma 2 6 4_43 Manuell" xfId="55578" xr:uid="{9D8EB40B-986E-43AA-B648-F183B4B9C6AB}"/>
    <cellStyle name="Comma 2 6 5" xfId="18750" xr:uid="{00000000-0005-0000-0000-00008F690000}"/>
    <cellStyle name="Comma 2 6 5 2" xfId="18751" xr:uid="{00000000-0005-0000-0000-000090690000}"/>
    <cellStyle name="Comma 2 6 5 3" xfId="18752" xr:uid="{00000000-0005-0000-0000-000091690000}"/>
    <cellStyle name="Comma 2 6 5_43 Manuell" xfId="55579" xr:uid="{1DDE3DAC-52D8-4485-99CD-26B252FAC896}"/>
    <cellStyle name="Comma 2 6 6" xfId="18753" xr:uid="{00000000-0005-0000-0000-000093690000}"/>
    <cellStyle name="Comma 2 6 6 2" xfId="18754" xr:uid="{00000000-0005-0000-0000-000094690000}"/>
    <cellStyle name="Comma 2 6 6 3" xfId="18755" xr:uid="{00000000-0005-0000-0000-000095690000}"/>
    <cellStyle name="Comma 2 6 6_43 Manuell" xfId="55580" xr:uid="{DE34C211-A3AE-405E-891F-D1ABCDB1AD41}"/>
    <cellStyle name="Comma 2 6 7" xfId="18756" xr:uid="{00000000-0005-0000-0000-000097690000}"/>
    <cellStyle name="Comma 2 6 7 2" xfId="18757" xr:uid="{00000000-0005-0000-0000-000098690000}"/>
    <cellStyle name="Comma 2 6 7 3" xfId="18758" xr:uid="{00000000-0005-0000-0000-000099690000}"/>
    <cellStyle name="Comma 2 6 7_43 Manuell" xfId="55581" xr:uid="{B6CA0EFA-B388-457A-952C-68CEEA30AC4B}"/>
    <cellStyle name="Comma 2 6 8" xfId="18759" xr:uid="{00000000-0005-0000-0000-00009B690000}"/>
    <cellStyle name="Comma 2 6 8 2" xfId="18760" xr:uid="{00000000-0005-0000-0000-00009C690000}"/>
    <cellStyle name="Comma 2 6 8 3" xfId="18761" xr:uid="{00000000-0005-0000-0000-00009D690000}"/>
    <cellStyle name="Comma 2 6 8_43 Manuell" xfId="55582" xr:uid="{4FA49301-5A49-4695-9C5F-FC18672C228D}"/>
    <cellStyle name="Comma 2 6 9" xfId="18762" xr:uid="{00000000-0005-0000-0000-00009F690000}"/>
    <cellStyle name="Comma 2 6 9 2" xfId="18763" xr:uid="{00000000-0005-0000-0000-0000A0690000}"/>
    <cellStyle name="Comma 2 6 9 3" xfId="18764" xr:uid="{00000000-0005-0000-0000-0000A1690000}"/>
    <cellStyle name="Comma 2 6 9_43 Manuell" xfId="55583" xr:uid="{20C8992C-7A17-417D-9E34-4B9EBA999FB2}"/>
    <cellStyle name="Comma 2 6_43 Manuell" xfId="55584" xr:uid="{21C3F85A-89BB-4AA3-8D9D-71D4605B2A36}"/>
    <cellStyle name="Comma 2 7" xfId="6235" xr:uid="{00000000-0005-0000-0000-0000A4690000}"/>
    <cellStyle name="Comma 2 7 2" xfId="18765" xr:uid="{00000000-0005-0000-0000-0000A5690000}"/>
    <cellStyle name="Comma 2 7 2 2" xfId="18766" xr:uid="{00000000-0005-0000-0000-0000A6690000}"/>
    <cellStyle name="Comma 2 7 2 3" xfId="18767" xr:uid="{00000000-0005-0000-0000-0000A7690000}"/>
    <cellStyle name="Comma 2 7 2_43 Manuell" xfId="55585" xr:uid="{D02C7F59-3768-4427-94D2-976394BA6379}"/>
    <cellStyle name="Comma 2 7 3" xfId="18768" xr:uid="{00000000-0005-0000-0000-0000A9690000}"/>
    <cellStyle name="Comma 2 7 4" xfId="35221" xr:uid="{00000000-0005-0000-0000-0000AA690000}"/>
    <cellStyle name="Comma 2 7_43 Manuell" xfId="55586" xr:uid="{49AFE79D-58E1-4A90-BAC9-2D60BD374057}"/>
    <cellStyle name="Comma 2 8" xfId="6236" xr:uid="{00000000-0005-0000-0000-0000AC690000}"/>
    <cellStyle name="Comma 2 8 10" xfId="18769" xr:uid="{00000000-0005-0000-0000-0000AD690000}"/>
    <cellStyle name="Comma 2 8 10 2" xfId="18770" xr:uid="{00000000-0005-0000-0000-0000AE690000}"/>
    <cellStyle name="Comma 2 8 10 3" xfId="18771" xr:uid="{00000000-0005-0000-0000-0000AF690000}"/>
    <cellStyle name="Comma 2 8 10_43 Manuell" xfId="55587" xr:uid="{FD16BDDB-B67F-436F-BE46-6FD391AB781B}"/>
    <cellStyle name="Comma 2 8 11" xfId="18772" xr:uid="{00000000-0005-0000-0000-0000B1690000}"/>
    <cellStyle name="Comma 2 8 12" xfId="35222" xr:uid="{00000000-0005-0000-0000-0000B2690000}"/>
    <cellStyle name="Comma 2 8 2" xfId="18773" xr:uid="{00000000-0005-0000-0000-0000B3690000}"/>
    <cellStyle name="Comma 2 8 2 2" xfId="18774" xr:uid="{00000000-0005-0000-0000-0000B4690000}"/>
    <cellStyle name="Comma 2 8 2 2 2" xfId="18775" xr:uid="{00000000-0005-0000-0000-0000B5690000}"/>
    <cellStyle name="Comma 2 8 2 2 3" xfId="18776" xr:uid="{00000000-0005-0000-0000-0000B6690000}"/>
    <cellStyle name="Comma 2 8 2 2_43 Manuell" xfId="55588" xr:uid="{78A81F82-79A2-4278-915C-5738182E6FE4}"/>
    <cellStyle name="Comma 2 8 2 3" xfId="18777" xr:uid="{00000000-0005-0000-0000-0000B8690000}"/>
    <cellStyle name="Comma 2 8 2 3 2" xfId="18778" xr:uid="{00000000-0005-0000-0000-0000B9690000}"/>
    <cellStyle name="Comma 2 8 2 3 3" xfId="18779" xr:uid="{00000000-0005-0000-0000-0000BA690000}"/>
    <cellStyle name="Comma 2 8 2 3_43 Manuell" xfId="55589" xr:uid="{81801BAF-9558-4B55-BC32-37DC1E5ED3EB}"/>
    <cellStyle name="Comma 2 8 2 4" xfId="18780" xr:uid="{00000000-0005-0000-0000-0000BC690000}"/>
    <cellStyle name="Comma 2 8 2 5" xfId="18781" xr:uid="{00000000-0005-0000-0000-0000BD690000}"/>
    <cellStyle name="Comma 2 8 2_43 Manuell" xfId="55590" xr:uid="{7D55CCFB-481F-4C9D-A9B4-BF997B909302}"/>
    <cellStyle name="Comma 2 8 3" xfId="18782" xr:uid="{00000000-0005-0000-0000-0000BF690000}"/>
    <cellStyle name="Comma 2 8 3 2" xfId="18783" xr:uid="{00000000-0005-0000-0000-0000C0690000}"/>
    <cellStyle name="Comma 2 8 3 3" xfId="18784" xr:uid="{00000000-0005-0000-0000-0000C1690000}"/>
    <cellStyle name="Comma 2 8 3_43 Manuell" xfId="55591" xr:uid="{8AF48008-02C5-43AB-B2B4-6F0F64C2DC26}"/>
    <cellStyle name="Comma 2 8 4" xfId="18785" xr:uid="{00000000-0005-0000-0000-0000C3690000}"/>
    <cellStyle name="Comma 2 8 4 2" xfId="18786" xr:uid="{00000000-0005-0000-0000-0000C4690000}"/>
    <cellStyle name="Comma 2 8 4 3" xfId="18787" xr:uid="{00000000-0005-0000-0000-0000C5690000}"/>
    <cellStyle name="Comma 2 8 4_43 Manuell" xfId="55592" xr:uid="{428B8931-4E8C-4B72-8773-05F3916808A9}"/>
    <cellStyle name="Comma 2 8 5" xfId="18788" xr:uid="{00000000-0005-0000-0000-0000C7690000}"/>
    <cellStyle name="Comma 2 8 5 2" xfId="18789" xr:uid="{00000000-0005-0000-0000-0000C8690000}"/>
    <cellStyle name="Comma 2 8 5 3" xfId="18790" xr:uid="{00000000-0005-0000-0000-0000C9690000}"/>
    <cellStyle name="Comma 2 8 5_43 Manuell" xfId="55593" xr:uid="{526B615F-2549-41E1-8CC4-27062A20219E}"/>
    <cellStyle name="Comma 2 8 6" xfId="18791" xr:uid="{00000000-0005-0000-0000-0000CB690000}"/>
    <cellStyle name="Comma 2 8 6 2" xfId="18792" xr:uid="{00000000-0005-0000-0000-0000CC690000}"/>
    <cellStyle name="Comma 2 8 6 3" xfId="18793" xr:uid="{00000000-0005-0000-0000-0000CD690000}"/>
    <cellStyle name="Comma 2 8 6_43 Manuell" xfId="55594" xr:uid="{80F5AF4A-8A61-42CD-8DAA-BDB88ACE7E8E}"/>
    <cellStyle name="Comma 2 8 7" xfId="18794" xr:uid="{00000000-0005-0000-0000-0000CF690000}"/>
    <cellStyle name="Comma 2 8 7 2" xfId="18795" xr:uid="{00000000-0005-0000-0000-0000D0690000}"/>
    <cellStyle name="Comma 2 8 7 3" xfId="18796" xr:uid="{00000000-0005-0000-0000-0000D1690000}"/>
    <cellStyle name="Comma 2 8 7_43 Manuell" xfId="55595" xr:uid="{33CE6952-8C60-4566-9F1A-57A56ABB2FC8}"/>
    <cellStyle name="Comma 2 8 8" xfId="18797" xr:uid="{00000000-0005-0000-0000-0000D3690000}"/>
    <cellStyle name="Comma 2 8 8 2" xfId="18798" xr:uid="{00000000-0005-0000-0000-0000D4690000}"/>
    <cellStyle name="Comma 2 8 8 3" xfId="18799" xr:uid="{00000000-0005-0000-0000-0000D5690000}"/>
    <cellStyle name="Comma 2 8 8_43 Manuell" xfId="55596" xr:uid="{F3D9CF31-D8C4-44EE-BCAB-7F60E76F06E9}"/>
    <cellStyle name="Comma 2 8 9" xfId="18800" xr:uid="{00000000-0005-0000-0000-0000D7690000}"/>
    <cellStyle name="Comma 2 8 9 2" xfId="18801" xr:uid="{00000000-0005-0000-0000-0000D8690000}"/>
    <cellStyle name="Comma 2 8 9 3" xfId="18802" xr:uid="{00000000-0005-0000-0000-0000D9690000}"/>
    <cellStyle name="Comma 2 8 9_43 Manuell" xfId="55597" xr:uid="{DE3A58D5-2402-47EC-BFC0-94A68ACC1BB9}"/>
    <cellStyle name="Comma 2 8_43 Manuell" xfId="55598" xr:uid="{767665FE-EE0F-4221-AA5B-ECCD5CD8980E}"/>
    <cellStyle name="Comma 2 9" xfId="6237" xr:uid="{00000000-0005-0000-0000-0000DC690000}"/>
    <cellStyle name="Comma 2 9 2" xfId="18803" xr:uid="{00000000-0005-0000-0000-0000DD690000}"/>
    <cellStyle name="Comma 2 9 2 2" xfId="18804" xr:uid="{00000000-0005-0000-0000-0000DE690000}"/>
    <cellStyle name="Comma 2 9 2 3" xfId="18805" xr:uid="{00000000-0005-0000-0000-0000DF690000}"/>
    <cellStyle name="Comma 2 9 2_43 Manuell" xfId="55599" xr:uid="{F3BA5D0F-865A-4C0F-9FA0-5F971BD13B1A}"/>
    <cellStyle name="Comma 2 9 3" xfId="18806" xr:uid="{00000000-0005-0000-0000-0000E1690000}"/>
    <cellStyle name="Comma 2 9 3 2" xfId="18807" xr:uid="{00000000-0005-0000-0000-0000E2690000}"/>
    <cellStyle name="Comma 2 9 3 3" xfId="18808" xr:uid="{00000000-0005-0000-0000-0000E3690000}"/>
    <cellStyle name="Comma 2 9 3_43 Manuell" xfId="55600" xr:uid="{36B6ED6C-E4F3-4BA1-ADDE-09C34C47C63B}"/>
    <cellStyle name="Comma 2 9 4" xfId="18809" xr:uid="{00000000-0005-0000-0000-0000E5690000}"/>
    <cellStyle name="Comma 2 9 4 2" xfId="18810" xr:uid="{00000000-0005-0000-0000-0000E6690000}"/>
    <cellStyle name="Comma 2 9 4 3" xfId="18811" xr:uid="{00000000-0005-0000-0000-0000E7690000}"/>
    <cellStyle name="Comma 2 9 4_43 Manuell" xfId="55601" xr:uid="{D2900A91-15BC-46B1-8F2F-A9D60ACDA332}"/>
    <cellStyle name="Comma 2 9 5" xfId="18812" xr:uid="{00000000-0005-0000-0000-0000E9690000}"/>
    <cellStyle name="Comma 2 9 6" xfId="35223" xr:uid="{00000000-0005-0000-0000-0000EA690000}"/>
    <cellStyle name="Comma 2 9_43 Manuell" xfId="55602" xr:uid="{844E6799-FFD7-4DA3-B881-FC35239664A5}"/>
    <cellStyle name="Comma 2*" xfId="18813" xr:uid="{00000000-0005-0000-0000-0000EC690000}"/>
    <cellStyle name="Comma 2* 2" xfId="18814" xr:uid="{00000000-0005-0000-0000-0000ED690000}"/>
    <cellStyle name="Comma 2* 3" xfId="18815" xr:uid="{00000000-0005-0000-0000-0000EE690000}"/>
    <cellStyle name="Comma 2*_43 Manuell" xfId="55603" xr:uid="{028953CB-14D4-48E5-9FFC-099314127486}"/>
    <cellStyle name="Comma 2_29-04-021" xfId="18816" xr:uid="{00000000-0005-0000-0000-0000F0690000}"/>
    <cellStyle name="Comma 20" xfId="6238" xr:uid="{00000000-0005-0000-0000-0000F1690000}"/>
    <cellStyle name="Comma 20 2" xfId="46356" xr:uid="{00000000-0005-0000-0000-0000F2690000}"/>
    <cellStyle name="Comma 20_EU CC1" xfId="54140" xr:uid="{3471D915-DBAA-42A7-8181-E669C89CF439}"/>
    <cellStyle name="Comma 21" xfId="6239" xr:uid="{00000000-0005-0000-0000-0000F3690000}"/>
    <cellStyle name="Comma 22" xfId="6240" xr:uid="{00000000-0005-0000-0000-0000F4690000}"/>
    <cellStyle name="Comma 23" xfId="6241" xr:uid="{00000000-0005-0000-0000-0000F5690000}"/>
    <cellStyle name="Comma 24" xfId="6242" xr:uid="{00000000-0005-0000-0000-0000F6690000}"/>
    <cellStyle name="Comma 25" xfId="6243" xr:uid="{00000000-0005-0000-0000-0000F7690000}"/>
    <cellStyle name="Comma 26" xfId="6244" xr:uid="{00000000-0005-0000-0000-0000F8690000}"/>
    <cellStyle name="Comma 27" xfId="6245" xr:uid="{00000000-0005-0000-0000-0000F9690000}"/>
    <cellStyle name="Comma 28" xfId="6246" xr:uid="{00000000-0005-0000-0000-0000FA690000}"/>
    <cellStyle name="Comma 29" xfId="6247" xr:uid="{00000000-0005-0000-0000-0000FB690000}"/>
    <cellStyle name="Comma 3" xfId="6248" xr:uid="{00000000-0005-0000-0000-0000FC690000}"/>
    <cellStyle name="Comma 3 10" xfId="18817" xr:uid="{00000000-0005-0000-0000-0000FD690000}"/>
    <cellStyle name="Comma 3 10 2" xfId="18818" xr:uid="{00000000-0005-0000-0000-0000FE690000}"/>
    <cellStyle name="Comma 3 10 3" xfId="18819" xr:uid="{00000000-0005-0000-0000-0000FF690000}"/>
    <cellStyle name="Comma 3 10_43 Manuell" xfId="55604" xr:uid="{97813C34-3587-47AD-A6C7-0CAF20FFFDCB}"/>
    <cellStyle name="Comma 3 11" xfId="18820" xr:uid="{00000000-0005-0000-0000-0000016A0000}"/>
    <cellStyle name="Comma 3 11 2" xfId="18821" xr:uid="{00000000-0005-0000-0000-0000026A0000}"/>
    <cellStyle name="Comma 3 11 3" xfId="18822" xr:uid="{00000000-0005-0000-0000-0000036A0000}"/>
    <cellStyle name="Comma 3 11_43 Manuell" xfId="55605" xr:uid="{3B3E3B3C-4FBC-45D9-9556-E6EC2FDC3E19}"/>
    <cellStyle name="Comma 3 12" xfId="18823" xr:uid="{00000000-0005-0000-0000-0000056A0000}"/>
    <cellStyle name="Comma 3 12 2" xfId="18824" xr:uid="{00000000-0005-0000-0000-0000066A0000}"/>
    <cellStyle name="Comma 3 12 3" xfId="18825" xr:uid="{00000000-0005-0000-0000-0000076A0000}"/>
    <cellStyle name="Comma 3 12_43 Manuell" xfId="55606" xr:uid="{158490C5-E484-46EF-A98A-8219B4066113}"/>
    <cellStyle name="Comma 3 13" xfId="18826" xr:uid="{00000000-0005-0000-0000-0000096A0000}"/>
    <cellStyle name="Comma 3 13 2" xfId="18827" xr:uid="{00000000-0005-0000-0000-00000A6A0000}"/>
    <cellStyle name="Comma 3 13 3" xfId="18828" xr:uid="{00000000-0005-0000-0000-00000B6A0000}"/>
    <cellStyle name="Comma 3 13_43 Manuell" xfId="55607" xr:uid="{6D486ACB-73DD-4C75-AFBF-7F11EA3746B6}"/>
    <cellStyle name="Comma 3 14" xfId="18829" xr:uid="{00000000-0005-0000-0000-00000D6A0000}"/>
    <cellStyle name="Comma 3 14 2" xfId="18830" xr:uid="{00000000-0005-0000-0000-00000E6A0000}"/>
    <cellStyle name="Comma 3 14 3" xfId="18831" xr:uid="{00000000-0005-0000-0000-00000F6A0000}"/>
    <cellStyle name="Comma 3 14_43 Manuell" xfId="55608" xr:uid="{EEC24335-0751-4580-9651-F40EC029FE3E}"/>
    <cellStyle name="Comma 3 15" xfId="18832" xr:uid="{00000000-0005-0000-0000-0000116A0000}"/>
    <cellStyle name="Comma 3 15 2" xfId="18833" xr:uid="{00000000-0005-0000-0000-0000126A0000}"/>
    <cellStyle name="Comma 3 15 3" xfId="18834" xr:uid="{00000000-0005-0000-0000-0000136A0000}"/>
    <cellStyle name="Comma 3 15_43 Manuell" xfId="55609" xr:uid="{490E3928-8433-4B00-B7F9-739B4B43AC2F}"/>
    <cellStyle name="Comma 3 16" xfId="18835" xr:uid="{00000000-0005-0000-0000-0000156A0000}"/>
    <cellStyle name="Comma 3 16 2" xfId="18836" xr:uid="{00000000-0005-0000-0000-0000166A0000}"/>
    <cellStyle name="Comma 3 16 2 2" xfId="18837" xr:uid="{00000000-0005-0000-0000-0000176A0000}"/>
    <cellStyle name="Comma 3 16 2 3" xfId="18838" xr:uid="{00000000-0005-0000-0000-0000186A0000}"/>
    <cellStyle name="Comma 3 16 2_43 Manuell" xfId="55610" xr:uid="{38EDE997-A88D-4A1A-853B-A70F95268E08}"/>
    <cellStyle name="Comma 3 16 3" xfId="18839" xr:uid="{00000000-0005-0000-0000-00001A6A0000}"/>
    <cellStyle name="Comma 3 16 4" xfId="18840" xr:uid="{00000000-0005-0000-0000-00001B6A0000}"/>
    <cellStyle name="Comma 3 16_43 Manuell" xfId="55611" xr:uid="{AF444FAE-9E8B-4AFA-9813-F2418692ED2E}"/>
    <cellStyle name="Comma 3 17" xfId="18841" xr:uid="{00000000-0005-0000-0000-00001D6A0000}"/>
    <cellStyle name="Comma 3 17 2" xfId="18842" xr:uid="{00000000-0005-0000-0000-00001E6A0000}"/>
    <cellStyle name="Comma 3 17 3" xfId="18843" xr:uid="{00000000-0005-0000-0000-00001F6A0000}"/>
    <cellStyle name="Comma 3 17_43 Manuell" xfId="55612" xr:uid="{9A5B0710-CBA6-4882-B927-459E28422A4D}"/>
    <cellStyle name="Comma 3 18" xfId="18844" xr:uid="{00000000-0005-0000-0000-0000216A0000}"/>
    <cellStyle name="Comma 3 18 2" xfId="18845" xr:uid="{00000000-0005-0000-0000-0000226A0000}"/>
    <cellStyle name="Comma 3 18 3" xfId="18846" xr:uid="{00000000-0005-0000-0000-0000236A0000}"/>
    <cellStyle name="Comma 3 18_43 Manuell" xfId="55613" xr:uid="{67E399F2-C08D-4C83-9647-BBD250F65494}"/>
    <cellStyle name="Comma 3 19" xfId="18847" xr:uid="{00000000-0005-0000-0000-0000256A0000}"/>
    <cellStyle name="Comma 3 2" xfId="6249" xr:uid="{00000000-0005-0000-0000-0000266A0000}"/>
    <cellStyle name="Comma 3 2 10" xfId="18848" xr:uid="{00000000-0005-0000-0000-0000276A0000}"/>
    <cellStyle name="Comma 3 2 10 2" xfId="18849" xr:uid="{00000000-0005-0000-0000-0000286A0000}"/>
    <cellStyle name="Comma 3 2 10 3" xfId="18850" xr:uid="{00000000-0005-0000-0000-0000296A0000}"/>
    <cellStyle name="Comma 3 2 10_43 Manuell" xfId="55614" xr:uid="{1122DE9D-4DA0-476A-8223-F33D5369C126}"/>
    <cellStyle name="Comma 3 2 11" xfId="18851" xr:uid="{00000000-0005-0000-0000-00002B6A0000}"/>
    <cellStyle name="Comma 3 2 11 2" xfId="18852" xr:uid="{00000000-0005-0000-0000-00002C6A0000}"/>
    <cellStyle name="Comma 3 2 11 3" xfId="18853" xr:uid="{00000000-0005-0000-0000-00002D6A0000}"/>
    <cellStyle name="Comma 3 2 11_43 Manuell" xfId="55615" xr:uid="{3CB0FB6A-CA42-456D-B843-283D988D05D7}"/>
    <cellStyle name="Comma 3 2 12" xfId="18854" xr:uid="{00000000-0005-0000-0000-00002F6A0000}"/>
    <cellStyle name="Comma 3 2 12 2" xfId="18855" xr:uid="{00000000-0005-0000-0000-0000306A0000}"/>
    <cellStyle name="Comma 3 2 12 3" xfId="18856" xr:uid="{00000000-0005-0000-0000-0000316A0000}"/>
    <cellStyle name="Comma 3 2 12_43 Manuell" xfId="55616" xr:uid="{DF9EF414-E222-44B1-AB33-A6D0D1DF1B8E}"/>
    <cellStyle name="Comma 3 2 13" xfId="18857" xr:uid="{00000000-0005-0000-0000-0000336A0000}"/>
    <cellStyle name="Comma 3 2 13 2" xfId="18858" xr:uid="{00000000-0005-0000-0000-0000346A0000}"/>
    <cellStyle name="Comma 3 2 13 3" xfId="18859" xr:uid="{00000000-0005-0000-0000-0000356A0000}"/>
    <cellStyle name="Comma 3 2 13_43 Manuell" xfId="55617" xr:uid="{E729473E-9FB0-4E5D-AB3E-DE4E40011119}"/>
    <cellStyle name="Comma 3 2 14" xfId="18860" xr:uid="{00000000-0005-0000-0000-0000376A0000}"/>
    <cellStyle name="Comma 3 2 14 2" xfId="18861" xr:uid="{00000000-0005-0000-0000-0000386A0000}"/>
    <cellStyle name="Comma 3 2 14 3" xfId="18862" xr:uid="{00000000-0005-0000-0000-0000396A0000}"/>
    <cellStyle name="Comma 3 2 14_43 Manuell" xfId="55618" xr:uid="{49C3E333-AD9C-4245-B4BF-A24E958A8A0D}"/>
    <cellStyle name="Comma 3 2 15" xfId="18863" xr:uid="{00000000-0005-0000-0000-00003B6A0000}"/>
    <cellStyle name="Comma 3 2 15 2" xfId="18864" xr:uid="{00000000-0005-0000-0000-00003C6A0000}"/>
    <cellStyle name="Comma 3 2 15 3" xfId="18865" xr:uid="{00000000-0005-0000-0000-00003D6A0000}"/>
    <cellStyle name="Comma 3 2 15_43 Manuell" xfId="55619" xr:uid="{9D322A79-B8B6-487A-A02C-AAE9AD3F328C}"/>
    <cellStyle name="Comma 3 2 16" xfId="18866" xr:uid="{00000000-0005-0000-0000-00003F6A0000}"/>
    <cellStyle name="Comma 3 2 17" xfId="35225" xr:uid="{00000000-0005-0000-0000-0000406A0000}"/>
    <cellStyle name="Comma 3 2 2" xfId="6250" xr:uid="{00000000-0005-0000-0000-0000416A0000}"/>
    <cellStyle name="Comma 3 2 2 10" xfId="18867" xr:uid="{00000000-0005-0000-0000-0000426A0000}"/>
    <cellStyle name="Comma 3 2 2 10 2" xfId="18868" xr:uid="{00000000-0005-0000-0000-0000436A0000}"/>
    <cellStyle name="Comma 3 2 2 10 3" xfId="18869" xr:uid="{00000000-0005-0000-0000-0000446A0000}"/>
    <cellStyle name="Comma 3 2 2 10_43 Manuell" xfId="55620" xr:uid="{938393E6-2E70-439D-AEE6-B78829A86B60}"/>
    <cellStyle name="Comma 3 2 2 11" xfId="18870" xr:uid="{00000000-0005-0000-0000-0000466A0000}"/>
    <cellStyle name="Comma 3 2 2 11 2" xfId="18871" xr:uid="{00000000-0005-0000-0000-0000476A0000}"/>
    <cellStyle name="Comma 3 2 2 11 3" xfId="18872" xr:uid="{00000000-0005-0000-0000-0000486A0000}"/>
    <cellStyle name="Comma 3 2 2 11_43 Manuell" xfId="55621" xr:uid="{64AA28D7-D138-489F-90B9-4473A1EF1EEB}"/>
    <cellStyle name="Comma 3 2 2 12" xfId="18873" xr:uid="{00000000-0005-0000-0000-00004A6A0000}"/>
    <cellStyle name="Comma 3 2 2 12 2" xfId="18874" xr:uid="{00000000-0005-0000-0000-00004B6A0000}"/>
    <cellStyle name="Comma 3 2 2 12 3" xfId="18875" xr:uid="{00000000-0005-0000-0000-00004C6A0000}"/>
    <cellStyle name="Comma 3 2 2 12_43 Manuell" xfId="55622" xr:uid="{4C10B98F-DDC0-40E7-9DFE-35710843D423}"/>
    <cellStyle name="Comma 3 2 2 13" xfId="18876" xr:uid="{00000000-0005-0000-0000-00004E6A0000}"/>
    <cellStyle name="Comma 3 2 2 14" xfId="35226" xr:uid="{00000000-0005-0000-0000-00004F6A0000}"/>
    <cellStyle name="Comma 3 2 2 2" xfId="6251" xr:uid="{00000000-0005-0000-0000-0000506A0000}"/>
    <cellStyle name="Comma 3 2 2 2 10" xfId="18877" xr:uid="{00000000-0005-0000-0000-0000516A0000}"/>
    <cellStyle name="Comma 3 2 2 2 10 2" xfId="18878" xr:uid="{00000000-0005-0000-0000-0000526A0000}"/>
    <cellStyle name="Comma 3 2 2 2 10 3" xfId="18879" xr:uid="{00000000-0005-0000-0000-0000536A0000}"/>
    <cellStyle name="Comma 3 2 2 2 10_43 Manuell" xfId="55623" xr:uid="{8253E943-C186-45D2-B318-9B647E8A2AC1}"/>
    <cellStyle name="Comma 3 2 2 2 11" xfId="18880" xr:uid="{00000000-0005-0000-0000-0000556A0000}"/>
    <cellStyle name="Comma 3 2 2 2 11 2" xfId="18881" xr:uid="{00000000-0005-0000-0000-0000566A0000}"/>
    <cellStyle name="Comma 3 2 2 2 11 3" xfId="18882" xr:uid="{00000000-0005-0000-0000-0000576A0000}"/>
    <cellStyle name="Comma 3 2 2 2 11_43 Manuell" xfId="55624" xr:uid="{7E8656E0-68EB-4D77-99BC-2B9E25380B6F}"/>
    <cellStyle name="Comma 3 2 2 2 12" xfId="18883" xr:uid="{00000000-0005-0000-0000-0000596A0000}"/>
    <cellStyle name="Comma 3 2 2 2 2" xfId="6252" xr:uid="{00000000-0005-0000-0000-00005A6A0000}"/>
    <cellStyle name="Comma 3 2 2 2 2 10" xfId="18884" xr:uid="{00000000-0005-0000-0000-00005B6A0000}"/>
    <cellStyle name="Comma 3 2 2 2 2 11" xfId="18885" xr:uid="{00000000-0005-0000-0000-00005C6A0000}"/>
    <cellStyle name="Comma 3 2 2 2 2 2" xfId="18886" xr:uid="{00000000-0005-0000-0000-00005D6A0000}"/>
    <cellStyle name="Comma 3 2 2 2 2 2 2" xfId="18887" xr:uid="{00000000-0005-0000-0000-00005E6A0000}"/>
    <cellStyle name="Comma 3 2 2 2 2 2 2 2" xfId="18888" xr:uid="{00000000-0005-0000-0000-00005F6A0000}"/>
    <cellStyle name="Comma 3 2 2 2 2 2 2 3" xfId="18889" xr:uid="{00000000-0005-0000-0000-0000606A0000}"/>
    <cellStyle name="Comma 3 2 2 2 2 2 2_43 Manuell" xfId="55625" xr:uid="{64FF8C7E-6DC1-4CC7-BA60-BE63F58EB0F7}"/>
    <cellStyle name="Comma 3 2 2 2 2 2 3" xfId="18890" xr:uid="{00000000-0005-0000-0000-0000626A0000}"/>
    <cellStyle name="Comma 3 2 2 2 2 2 3 2" xfId="18891" xr:uid="{00000000-0005-0000-0000-0000636A0000}"/>
    <cellStyle name="Comma 3 2 2 2 2 2 3 3" xfId="18892" xr:uid="{00000000-0005-0000-0000-0000646A0000}"/>
    <cellStyle name="Comma 3 2 2 2 2 2 3_43 Manuell" xfId="55626" xr:uid="{B92D6C15-10E2-47FE-AC67-05E466280BF5}"/>
    <cellStyle name="Comma 3 2 2 2 2 2 4" xfId="18893" xr:uid="{00000000-0005-0000-0000-0000666A0000}"/>
    <cellStyle name="Comma 3 2 2 2 2 2 5" xfId="18894" xr:uid="{00000000-0005-0000-0000-0000676A0000}"/>
    <cellStyle name="Comma 3 2 2 2 2 2_43 Manuell" xfId="55627" xr:uid="{6C04DCBB-E429-4BDE-85A6-BC89144E59B7}"/>
    <cellStyle name="Comma 3 2 2 2 2 3" xfId="18895" xr:uid="{00000000-0005-0000-0000-0000696A0000}"/>
    <cellStyle name="Comma 3 2 2 2 2 3 2" xfId="18896" xr:uid="{00000000-0005-0000-0000-00006A6A0000}"/>
    <cellStyle name="Comma 3 2 2 2 2 3 3" xfId="18897" xr:uid="{00000000-0005-0000-0000-00006B6A0000}"/>
    <cellStyle name="Comma 3 2 2 2 2 3_43 Manuell" xfId="55628" xr:uid="{99FD3DCC-6FD9-4986-87FB-67DC2CB1A1A0}"/>
    <cellStyle name="Comma 3 2 2 2 2 4" xfId="18898" xr:uid="{00000000-0005-0000-0000-00006D6A0000}"/>
    <cellStyle name="Comma 3 2 2 2 2 4 2" xfId="18899" xr:uid="{00000000-0005-0000-0000-00006E6A0000}"/>
    <cellStyle name="Comma 3 2 2 2 2 4 3" xfId="18900" xr:uid="{00000000-0005-0000-0000-00006F6A0000}"/>
    <cellStyle name="Comma 3 2 2 2 2 4_43 Manuell" xfId="55629" xr:uid="{03AD2A74-48FD-409F-8A65-56CA67CC3F21}"/>
    <cellStyle name="Comma 3 2 2 2 2 5" xfId="18901" xr:uid="{00000000-0005-0000-0000-0000716A0000}"/>
    <cellStyle name="Comma 3 2 2 2 2 5 2" xfId="18902" xr:uid="{00000000-0005-0000-0000-0000726A0000}"/>
    <cellStyle name="Comma 3 2 2 2 2 5 3" xfId="18903" xr:uid="{00000000-0005-0000-0000-0000736A0000}"/>
    <cellStyle name="Comma 3 2 2 2 2 5_43 Manuell" xfId="55630" xr:uid="{23F1DD29-8E8A-4430-9179-82936CD54F19}"/>
    <cellStyle name="Comma 3 2 2 2 2 6" xfId="18904" xr:uid="{00000000-0005-0000-0000-0000756A0000}"/>
    <cellStyle name="Comma 3 2 2 2 2 6 2" xfId="18905" xr:uid="{00000000-0005-0000-0000-0000766A0000}"/>
    <cellStyle name="Comma 3 2 2 2 2 6 3" xfId="18906" xr:uid="{00000000-0005-0000-0000-0000776A0000}"/>
    <cellStyle name="Comma 3 2 2 2 2 6_43 Manuell" xfId="55631" xr:uid="{5F650ABE-C5CD-42E9-8283-7A70800B7F73}"/>
    <cellStyle name="Comma 3 2 2 2 2 7" xfId="18907" xr:uid="{00000000-0005-0000-0000-0000796A0000}"/>
    <cellStyle name="Comma 3 2 2 2 2 7 2" xfId="18908" xr:uid="{00000000-0005-0000-0000-00007A6A0000}"/>
    <cellStyle name="Comma 3 2 2 2 2 7 3" xfId="18909" xr:uid="{00000000-0005-0000-0000-00007B6A0000}"/>
    <cellStyle name="Comma 3 2 2 2 2 7_43 Manuell" xfId="55632" xr:uid="{5E2A9F6B-1997-4267-86AD-CC1095CDCFA4}"/>
    <cellStyle name="Comma 3 2 2 2 2 8" xfId="18910" xr:uid="{00000000-0005-0000-0000-00007D6A0000}"/>
    <cellStyle name="Comma 3 2 2 2 2 8 2" xfId="18911" xr:uid="{00000000-0005-0000-0000-00007E6A0000}"/>
    <cellStyle name="Comma 3 2 2 2 2 8 3" xfId="18912" xr:uid="{00000000-0005-0000-0000-00007F6A0000}"/>
    <cellStyle name="Comma 3 2 2 2 2 8_43 Manuell" xfId="55633" xr:uid="{2C05F591-891E-43C1-87E9-5526324FE765}"/>
    <cellStyle name="Comma 3 2 2 2 2 9" xfId="18913" xr:uid="{00000000-0005-0000-0000-0000816A0000}"/>
    <cellStyle name="Comma 3 2 2 2 2 9 2" xfId="18914" xr:uid="{00000000-0005-0000-0000-0000826A0000}"/>
    <cellStyle name="Comma 3 2 2 2 2 9 3" xfId="18915" xr:uid="{00000000-0005-0000-0000-0000836A0000}"/>
    <cellStyle name="Comma 3 2 2 2 2 9_43 Manuell" xfId="55634" xr:uid="{17AD2E64-0008-49B5-8552-1E3AFF040633}"/>
    <cellStyle name="Comma 3 2 2 2 2_43 Manuell" xfId="55635" xr:uid="{2EEFBF6D-1FBC-4E09-8A3C-B8332CAE480F}"/>
    <cellStyle name="Comma 3 2 2 2 3" xfId="18916" xr:uid="{00000000-0005-0000-0000-0000866A0000}"/>
    <cellStyle name="Comma 3 2 2 2 3 2" xfId="18917" xr:uid="{00000000-0005-0000-0000-0000876A0000}"/>
    <cellStyle name="Comma 3 2 2 2 3 2 2" xfId="18918" xr:uid="{00000000-0005-0000-0000-0000886A0000}"/>
    <cellStyle name="Comma 3 2 2 2 3 2 3" xfId="18919" xr:uid="{00000000-0005-0000-0000-0000896A0000}"/>
    <cellStyle name="Comma 3 2 2 2 3 2_43 Manuell" xfId="55636" xr:uid="{A07B06A1-0141-4381-A2EC-BB9BF11C0BAA}"/>
    <cellStyle name="Comma 3 2 2 2 3 3" xfId="18920" xr:uid="{00000000-0005-0000-0000-00008B6A0000}"/>
    <cellStyle name="Comma 3 2 2 2 3 3 2" xfId="18921" xr:uid="{00000000-0005-0000-0000-00008C6A0000}"/>
    <cellStyle name="Comma 3 2 2 2 3 3 3" xfId="18922" xr:uid="{00000000-0005-0000-0000-00008D6A0000}"/>
    <cellStyle name="Comma 3 2 2 2 3 3_43 Manuell" xfId="55637" xr:uid="{60E70C81-DEBE-4851-A91E-E6D97C950753}"/>
    <cellStyle name="Comma 3 2 2 2 3 4" xfId="18923" xr:uid="{00000000-0005-0000-0000-00008F6A0000}"/>
    <cellStyle name="Comma 3 2 2 2 3 5" xfId="18924" xr:uid="{00000000-0005-0000-0000-0000906A0000}"/>
    <cellStyle name="Comma 3 2 2 2 3_43 Manuell" xfId="55638" xr:uid="{60EE304A-7FB2-49F5-B826-68D34AE47441}"/>
    <cellStyle name="Comma 3 2 2 2 4" xfId="18925" xr:uid="{00000000-0005-0000-0000-0000926A0000}"/>
    <cellStyle name="Comma 3 2 2 2 4 2" xfId="18926" xr:uid="{00000000-0005-0000-0000-0000936A0000}"/>
    <cellStyle name="Comma 3 2 2 2 4 3" xfId="18927" xr:uid="{00000000-0005-0000-0000-0000946A0000}"/>
    <cellStyle name="Comma 3 2 2 2 4_43 Manuell" xfId="55639" xr:uid="{7178A835-9D2D-4CF6-9EFA-17F29755A14C}"/>
    <cellStyle name="Comma 3 2 2 2 5" xfId="18928" xr:uid="{00000000-0005-0000-0000-0000966A0000}"/>
    <cellStyle name="Comma 3 2 2 2 5 2" xfId="18929" xr:uid="{00000000-0005-0000-0000-0000976A0000}"/>
    <cellStyle name="Comma 3 2 2 2 5 3" xfId="18930" xr:uid="{00000000-0005-0000-0000-0000986A0000}"/>
    <cellStyle name="Comma 3 2 2 2 5_43 Manuell" xfId="55640" xr:uid="{F4E35151-6A31-44DF-913C-E76038AAF7D9}"/>
    <cellStyle name="Comma 3 2 2 2 6" xfId="18931" xr:uid="{00000000-0005-0000-0000-00009A6A0000}"/>
    <cellStyle name="Comma 3 2 2 2 6 2" xfId="18932" xr:uid="{00000000-0005-0000-0000-00009B6A0000}"/>
    <cellStyle name="Comma 3 2 2 2 6 3" xfId="18933" xr:uid="{00000000-0005-0000-0000-00009C6A0000}"/>
    <cellStyle name="Comma 3 2 2 2 6_43 Manuell" xfId="55641" xr:uid="{506F37E9-0BAE-4AE0-BDA2-33714C5CB3CD}"/>
    <cellStyle name="Comma 3 2 2 2 7" xfId="18934" xr:uid="{00000000-0005-0000-0000-00009E6A0000}"/>
    <cellStyle name="Comma 3 2 2 2 7 2" xfId="18935" xr:uid="{00000000-0005-0000-0000-00009F6A0000}"/>
    <cellStyle name="Comma 3 2 2 2 7 3" xfId="18936" xr:uid="{00000000-0005-0000-0000-0000A06A0000}"/>
    <cellStyle name="Comma 3 2 2 2 7_43 Manuell" xfId="55642" xr:uid="{526B267E-E8DA-4B66-91E5-29D1F0922630}"/>
    <cellStyle name="Comma 3 2 2 2 8" xfId="18937" xr:uid="{00000000-0005-0000-0000-0000A26A0000}"/>
    <cellStyle name="Comma 3 2 2 2 8 2" xfId="18938" xr:uid="{00000000-0005-0000-0000-0000A36A0000}"/>
    <cellStyle name="Comma 3 2 2 2 8 3" xfId="18939" xr:uid="{00000000-0005-0000-0000-0000A46A0000}"/>
    <cellStyle name="Comma 3 2 2 2 8_43 Manuell" xfId="55643" xr:uid="{A090F7A1-10B9-4EBA-A5E3-CB7FB723BFB4}"/>
    <cellStyle name="Comma 3 2 2 2 9" xfId="18940" xr:uid="{00000000-0005-0000-0000-0000A66A0000}"/>
    <cellStyle name="Comma 3 2 2 2 9 2" xfId="18941" xr:uid="{00000000-0005-0000-0000-0000A76A0000}"/>
    <cellStyle name="Comma 3 2 2 2 9 3" xfId="18942" xr:uid="{00000000-0005-0000-0000-0000A86A0000}"/>
    <cellStyle name="Comma 3 2 2 2 9_43 Manuell" xfId="55644" xr:uid="{6CCB146E-C244-4D96-8E0E-174E4EC91122}"/>
    <cellStyle name="Comma 3 2 2 2_43 Manuell" xfId="55645" xr:uid="{D651B43B-E5AF-4E9D-8096-C44EA2D336F3}"/>
    <cellStyle name="Comma 3 2 2 3" xfId="6253" xr:uid="{00000000-0005-0000-0000-0000AB6A0000}"/>
    <cellStyle name="Comma 3 2 2 3 10" xfId="18943" xr:uid="{00000000-0005-0000-0000-0000AC6A0000}"/>
    <cellStyle name="Comma 3 2 2 3 11" xfId="18944" xr:uid="{00000000-0005-0000-0000-0000AD6A0000}"/>
    <cellStyle name="Comma 3 2 2 3 2" xfId="18945" xr:uid="{00000000-0005-0000-0000-0000AE6A0000}"/>
    <cellStyle name="Comma 3 2 2 3 2 2" xfId="18946" xr:uid="{00000000-0005-0000-0000-0000AF6A0000}"/>
    <cellStyle name="Comma 3 2 2 3 2 2 2" xfId="18947" xr:uid="{00000000-0005-0000-0000-0000B06A0000}"/>
    <cellStyle name="Comma 3 2 2 3 2 2 3" xfId="18948" xr:uid="{00000000-0005-0000-0000-0000B16A0000}"/>
    <cellStyle name="Comma 3 2 2 3 2 2_43 Manuell" xfId="55646" xr:uid="{2B4F509F-FEB2-48C9-A850-109CF2F4F6F7}"/>
    <cellStyle name="Comma 3 2 2 3 2 3" xfId="18949" xr:uid="{00000000-0005-0000-0000-0000B36A0000}"/>
    <cellStyle name="Comma 3 2 2 3 2 3 2" xfId="18950" xr:uid="{00000000-0005-0000-0000-0000B46A0000}"/>
    <cellStyle name="Comma 3 2 2 3 2 3 3" xfId="18951" xr:uid="{00000000-0005-0000-0000-0000B56A0000}"/>
    <cellStyle name="Comma 3 2 2 3 2 3_43 Manuell" xfId="55647" xr:uid="{41A666F5-A6E5-4F1F-9621-DBBB0FA2A9E0}"/>
    <cellStyle name="Comma 3 2 2 3 2 4" xfId="18952" xr:uid="{00000000-0005-0000-0000-0000B76A0000}"/>
    <cellStyle name="Comma 3 2 2 3 2 5" xfId="18953" xr:uid="{00000000-0005-0000-0000-0000B86A0000}"/>
    <cellStyle name="Comma 3 2 2 3 2_43 Manuell" xfId="55648" xr:uid="{EB709941-8C6D-4415-8BFF-73029D15B110}"/>
    <cellStyle name="Comma 3 2 2 3 3" xfId="18954" xr:uid="{00000000-0005-0000-0000-0000BA6A0000}"/>
    <cellStyle name="Comma 3 2 2 3 3 2" xfId="18955" xr:uid="{00000000-0005-0000-0000-0000BB6A0000}"/>
    <cellStyle name="Comma 3 2 2 3 3 3" xfId="18956" xr:uid="{00000000-0005-0000-0000-0000BC6A0000}"/>
    <cellStyle name="Comma 3 2 2 3 3_43 Manuell" xfId="55649" xr:uid="{DC258E47-692F-4ACB-ABD5-52A384B3F070}"/>
    <cellStyle name="Comma 3 2 2 3 4" xfId="18957" xr:uid="{00000000-0005-0000-0000-0000BE6A0000}"/>
    <cellStyle name="Comma 3 2 2 3 4 2" xfId="18958" xr:uid="{00000000-0005-0000-0000-0000BF6A0000}"/>
    <cellStyle name="Comma 3 2 2 3 4 3" xfId="18959" xr:uid="{00000000-0005-0000-0000-0000C06A0000}"/>
    <cellStyle name="Comma 3 2 2 3 4_43 Manuell" xfId="55650" xr:uid="{FE4D5680-1839-431A-91C8-0BB5B314D3F7}"/>
    <cellStyle name="Comma 3 2 2 3 5" xfId="18960" xr:uid="{00000000-0005-0000-0000-0000C26A0000}"/>
    <cellStyle name="Comma 3 2 2 3 5 2" xfId="18961" xr:uid="{00000000-0005-0000-0000-0000C36A0000}"/>
    <cellStyle name="Comma 3 2 2 3 5 3" xfId="18962" xr:uid="{00000000-0005-0000-0000-0000C46A0000}"/>
    <cellStyle name="Comma 3 2 2 3 5_43 Manuell" xfId="55651" xr:uid="{55D8F911-1B68-46E9-9797-39A45959718A}"/>
    <cellStyle name="Comma 3 2 2 3 6" xfId="18963" xr:uid="{00000000-0005-0000-0000-0000C66A0000}"/>
    <cellStyle name="Comma 3 2 2 3 6 2" xfId="18964" xr:uid="{00000000-0005-0000-0000-0000C76A0000}"/>
    <cellStyle name="Comma 3 2 2 3 6 3" xfId="18965" xr:uid="{00000000-0005-0000-0000-0000C86A0000}"/>
    <cellStyle name="Comma 3 2 2 3 6_43 Manuell" xfId="55652" xr:uid="{E7519354-8D8B-46A9-AB1B-8536515A74AA}"/>
    <cellStyle name="Comma 3 2 2 3 7" xfId="18966" xr:uid="{00000000-0005-0000-0000-0000CA6A0000}"/>
    <cellStyle name="Comma 3 2 2 3 7 2" xfId="18967" xr:uid="{00000000-0005-0000-0000-0000CB6A0000}"/>
    <cellStyle name="Comma 3 2 2 3 7 3" xfId="18968" xr:uid="{00000000-0005-0000-0000-0000CC6A0000}"/>
    <cellStyle name="Comma 3 2 2 3 7_43 Manuell" xfId="55653" xr:uid="{D69C6108-0C5C-4B6F-B721-B4356684C272}"/>
    <cellStyle name="Comma 3 2 2 3 8" xfId="18969" xr:uid="{00000000-0005-0000-0000-0000CE6A0000}"/>
    <cellStyle name="Comma 3 2 2 3 8 2" xfId="18970" xr:uid="{00000000-0005-0000-0000-0000CF6A0000}"/>
    <cellStyle name="Comma 3 2 2 3 8 3" xfId="18971" xr:uid="{00000000-0005-0000-0000-0000D06A0000}"/>
    <cellStyle name="Comma 3 2 2 3 8_43 Manuell" xfId="55654" xr:uid="{02A1DDF7-3A6D-479A-B319-AEF7A66099A8}"/>
    <cellStyle name="Comma 3 2 2 3 9" xfId="18972" xr:uid="{00000000-0005-0000-0000-0000D26A0000}"/>
    <cellStyle name="Comma 3 2 2 3 9 2" xfId="18973" xr:uid="{00000000-0005-0000-0000-0000D36A0000}"/>
    <cellStyle name="Comma 3 2 2 3 9 3" xfId="18974" xr:uid="{00000000-0005-0000-0000-0000D46A0000}"/>
    <cellStyle name="Comma 3 2 2 3 9_43 Manuell" xfId="55655" xr:uid="{9D1514B3-0B18-432D-BCF3-CAA0543A3742}"/>
    <cellStyle name="Comma 3 2 2 3_43 Manuell" xfId="55656" xr:uid="{AD307385-CFBD-49FE-BF09-FB303F105B38}"/>
    <cellStyle name="Comma 3 2 2 4" xfId="18975" xr:uid="{00000000-0005-0000-0000-0000D76A0000}"/>
    <cellStyle name="Comma 3 2 2 4 2" xfId="18976" xr:uid="{00000000-0005-0000-0000-0000D86A0000}"/>
    <cellStyle name="Comma 3 2 2 4 2 2" xfId="18977" xr:uid="{00000000-0005-0000-0000-0000D96A0000}"/>
    <cellStyle name="Comma 3 2 2 4 2 3" xfId="18978" xr:uid="{00000000-0005-0000-0000-0000DA6A0000}"/>
    <cellStyle name="Comma 3 2 2 4 2_43 Manuell" xfId="55657" xr:uid="{49E28FD8-7DE2-4249-867A-471B85E7F3C8}"/>
    <cellStyle name="Comma 3 2 2 4 3" xfId="18979" xr:uid="{00000000-0005-0000-0000-0000DC6A0000}"/>
    <cellStyle name="Comma 3 2 2 4 3 2" xfId="18980" xr:uid="{00000000-0005-0000-0000-0000DD6A0000}"/>
    <cellStyle name="Comma 3 2 2 4 3 3" xfId="18981" xr:uid="{00000000-0005-0000-0000-0000DE6A0000}"/>
    <cellStyle name="Comma 3 2 2 4 3_43 Manuell" xfId="55658" xr:uid="{0BBB988E-71F5-4DAB-ACC1-D241C11F0AA0}"/>
    <cellStyle name="Comma 3 2 2 4 4" xfId="18982" xr:uid="{00000000-0005-0000-0000-0000E06A0000}"/>
    <cellStyle name="Comma 3 2 2 4 5" xfId="18983" xr:uid="{00000000-0005-0000-0000-0000E16A0000}"/>
    <cellStyle name="Comma 3 2 2 4_43 Manuell" xfId="55659" xr:uid="{282F5BC1-BD3D-4208-A909-F9F04361F7C0}"/>
    <cellStyle name="Comma 3 2 2 5" xfId="18984" xr:uid="{00000000-0005-0000-0000-0000E36A0000}"/>
    <cellStyle name="Comma 3 2 2 5 2" xfId="18985" xr:uid="{00000000-0005-0000-0000-0000E46A0000}"/>
    <cellStyle name="Comma 3 2 2 5 3" xfId="18986" xr:uid="{00000000-0005-0000-0000-0000E56A0000}"/>
    <cellStyle name="Comma 3 2 2 5_43 Manuell" xfId="55660" xr:uid="{011DE6A7-6685-45A4-91B2-0FDB2AA3C9BA}"/>
    <cellStyle name="Comma 3 2 2 6" xfId="18987" xr:uid="{00000000-0005-0000-0000-0000E76A0000}"/>
    <cellStyle name="Comma 3 2 2 6 2" xfId="18988" xr:uid="{00000000-0005-0000-0000-0000E86A0000}"/>
    <cellStyle name="Comma 3 2 2 6 3" xfId="18989" xr:uid="{00000000-0005-0000-0000-0000E96A0000}"/>
    <cellStyle name="Comma 3 2 2 6_43 Manuell" xfId="55661" xr:uid="{19552769-7372-4B95-8906-3BC588A53772}"/>
    <cellStyle name="Comma 3 2 2 7" xfId="18990" xr:uid="{00000000-0005-0000-0000-0000EB6A0000}"/>
    <cellStyle name="Comma 3 2 2 7 2" xfId="18991" xr:uid="{00000000-0005-0000-0000-0000EC6A0000}"/>
    <cellStyle name="Comma 3 2 2 7 3" xfId="18992" xr:uid="{00000000-0005-0000-0000-0000ED6A0000}"/>
    <cellStyle name="Comma 3 2 2 7_43 Manuell" xfId="55662" xr:uid="{33D00BE5-46C9-4CAF-953F-82F12FA467E3}"/>
    <cellStyle name="Comma 3 2 2 8" xfId="18993" xr:uid="{00000000-0005-0000-0000-0000EF6A0000}"/>
    <cellStyle name="Comma 3 2 2 8 2" xfId="18994" xr:uid="{00000000-0005-0000-0000-0000F06A0000}"/>
    <cellStyle name="Comma 3 2 2 8 3" xfId="18995" xr:uid="{00000000-0005-0000-0000-0000F16A0000}"/>
    <cellStyle name="Comma 3 2 2 8_43 Manuell" xfId="55663" xr:uid="{8279A493-E6C0-40B2-B884-D57D2E0BE637}"/>
    <cellStyle name="Comma 3 2 2 9" xfId="18996" xr:uid="{00000000-0005-0000-0000-0000F36A0000}"/>
    <cellStyle name="Comma 3 2 2 9 2" xfId="18997" xr:uid="{00000000-0005-0000-0000-0000F46A0000}"/>
    <cellStyle name="Comma 3 2 2 9 3" xfId="18998" xr:uid="{00000000-0005-0000-0000-0000F56A0000}"/>
    <cellStyle name="Comma 3 2 2 9_43 Manuell" xfId="55664" xr:uid="{94CD8A1F-BCB1-4AAB-98D2-1AFB68C2770E}"/>
    <cellStyle name="Comma 3 2 2_43 Manuell" xfId="55665" xr:uid="{4FB327F0-44F1-4947-B5A6-B8EB4F0C6A6C}"/>
    <cellStyle name="Comma 3 2 3" xfId="6254" xr:uid="{00000000-0005-0000-0000-0000F86A0000}"/>
    <cellStyle name="Comma 3 2 3 10" xfId="18999" xr:uid="{00000000-0005-0000-0000-0000F96A0000}"/>
    <cellStyle name="Comma 3 2 3 10 2" xfId="19000" xr:uid="{00000000-0005-0000-0000-0000FA6A0000}"/>
    <cellStyle name="Comma 3 2 3 10 3" xfId="19001" xr:uid="{00000000-0005-0000-0000-0000FB6A0000}"/>
    <cellStyle name="Comma 3 2 3 10_43 Manuell" xfId="55666" xr:uid="{80E1E3DC-158D-4F81-B81A-BB2C6A9D12BF}"/>
    <cellStyle name="Comma 3 2 3 11" xfId="19002" xr:uid="{00000000-0005-0000-0000-0000FD6A0000}"/>
    <cellStyle name="Comma 3 2 3 11 2" xfId="19003" xr:uid="{00000000-0005-0000-0000-0000FE6A0000}"/>
    <cellStyle name="Comma 3 2 3 11 3" xfId="19004" xr:uid="{00000000-0005-0000-0000-0000FF6A0000}"/>
    <cellStyle name="Comma 3 2 3 11_43 Manuell" xfId="55667" xr:uid="{0E7D34D0-B54B-4931-A99B-9DDD08F684ED}"/>
    <cellStyle name="Comma 3 2 3 12" xfId="19005" xr:uid="{00000000-0005-0000-0000-0000016B0000}"/>
    <cellStyle name="Comma 3 2 3 12 2" xfId="19006" xr:uid="{00000000-0005-0000-0000-0000026B0000}"/>
    <cellStyle name="Comma 3 2 3 12 3" xfId="19007" xr:uid="{00000000-0005-0000-0000-0000036B0000}"/>
    <cellStyle name="Comma 3 2 3 12_43 Manuell" xfId="55668" xr:uid="{71BD04A4-51D4-4486-A310-A22BF78651E2}"/>
    <cellStyle name="Comma 3 2 3 13" xfId="19008" xr:uid="{00000000-0005-0000-0000-0000056B0000}"/>
    <cellStyle name="Comma 3 2 3 2" xfId="6255" xr:uid="{00000000-0005-0000-0000-0000066B0000}"/>
    <cellStyle name="Comma 3 2 3 2 10" xfId="19009" xr:uid="{00000000-0005-0000-0000-0000076B0000}"/>
    <cellStyle name="Comma 3 2 3 2 10 2" xfId="19010" xr:uid="{00000000-0005-0000-0000-0000086B0000}"/>
    <cellStyle name="Comma 3 2 3 2 10 3" xfId="19011" xr:uid="{00000000-0005-0000-0000-0000096B0000}"/>
    <cellStyle name="Comma 3 2 3 2 10_43 Manuell" xfId="55669" xr:uid="{0A30EF4D-FB7A-42E7-89CA-D4A13A82431F}"/>
    <cellStyle name="Comma 3 2 3 2 11" xfId="19012" xr:uid="{00000000-0005-0000-0000-00000B6B0000}"/>
    <cellStyle name="Comma 3 2 3 2 12" xfId="19013" xr:uid="{00000000-0005-0000-0000-00000C6B0000}"/>
    <cellStyle name="Comma 3 2 3 2 2" xfId="19014" xr:uid="{00000000-0005-0000-0000-00000D6B0000}"/>
    <cellStyle name="Comma 3 2 3 2 2 10" xfId="19015" xr:uid="{00000000-0005-0000-0000-00000E6B0000}"/>
    <cellStyle name="Comma 3 2 3 2 2 11" xfId="19016" xr:uid="{00000000-0005-0000-0000-00000F6B0000}"/>
    <cellStyle name="Comma 3 2 3 2 2 2" xfId="19017" xr:uid="{00000000-0005-0000-0000-0000106B0000}"/>
    <cellStyle name="Comma 3 2 3 2 2 2 2" xfId="19018" xr:uid="{00000000-0005-0000-0000-0000116B0000}"/>
    <cellStyle name="Comma 3 2 3 2 2 2 2 2" xfId="19019" xr:uid="{00000000-0005-0000-0000-0000126B0000}"/>
    <cellStyle name="Comma 3 2 3 2 2 2 2 3" xfId="19020" xr:uid="{00000000-0005-0000-0000-0000136B0000}"/>
    <cellStyle name="Comma 3 2 3 2 2 2 2_43 Manuell" xfId="55670" xr:uid="{9285C0F7-9BDC-4720-9AAB-DE7E41B86C3D}"/>
    <cellStyle name="Comma 3 2 3 2 2 2 3" xfId="19021" xr:uid="{00000000-0005-0000-0000-0000156B0000}"/>
    <cellStyle name="Comma 3 2 3 2 2 2 3 2" xfId="19022" xr:uid="{00000000-0005-0000-0000-0000166B0000}"/>
    <cellStyle name="Comma 3 2 3 2 2 2 3 3" xfId="19023" xr:uid="{00000000-0005-0000-0000-0000176B0000}"/>
    <cellStyle name="Comma 3 2 3 2 2 2 3_43 Manuell" xfId="55671" xr:uid="{A71EE121-251C-45A2-90BC-8150B7628CCE}"/>
    <cellStyle name="Comma 3 2 3 2 2 2 4" xfId="19024" xr:uid="{00000000-0005-0000-0000-0000196B0000}"/>
    <cellStyle name="Comma 3 2 3 2 2 2 5" xfId="19025" xr:uid="{00000000-0005-0000-0000-00001A6B0000}"/>
    <cellStyle name="Comma 3 2 3 2 2 2_43 Manuell" xfId="55672" xr:uid="{E73706DA-0DCA-484E-908B-29F69A5AFCE9}"/>
    <cellStyle name="Comma 3 2 3 2 2 3" xfId="19026" xr:uid="{00000000-0005-0000-0000-00001C6B0000}"/>
    <cellStyle name="Comma 3 2 3 2 2 3 2" xfId="19027" xr:uid="{00000000-0005-0000-0000-00001D6B0000}"/>
    <cellStyle name="Comma 3 2 3 2 2 3 3" xfId="19028" xr:uid="{00000000-0005-0000-0000-00001E6B0000}"/>
    <cellStyle name="Comma 3 2 3 2 2 3_43 Manuell" xfId="55673" xr:uid="{8113B707-1C30-4876-89F0-084563A43734}"/>
    <cellStyle name="Comma 3 2 3 2 2 4" xfId="19029" xr:uid="{00000000-0005-0000-0000-0000206B0000}"/>
    <cellStyle name="Comma 3 2 3 2 2 4 2" xfId="19030" xr:uid="{00000000-0005-0000-0000-0000216B0000}"/>
    <cellStyle name="Comma 3 2 3 2 2 4 3" xfId="19031" xr:uid="{00000000-0005-0000-0000-0000226B0000}"/>
    <cellStyle name="Comma 3 2 3 2 2 4_43 Manuell" xfId="55674" xr:uid="{0B84E14C-42A9-4CF9-8497-A4BC45986328}"/>
    <cellStyle name="Comma 3 2 3 2 2 5" xfId="19032" xr:uid="{00000000-0005-0000-0000-0000246B0000}"/>
    <cellStyle name="Comma 3 2 3 2 2 5 2" xfId="19033" xr:uid="{00000000-0005-0000-0000-0000256B0000}"/>
    <cellStyle name="Comma 3 2 3 2 2 5 3" xfId="19034" xr:uid="{00000000-0005-0000-0000-0000266B0000}"/>
    <cellStyle name="Comma 3 2 3 2 2 5_43 Manuell" xfId="55675" xr:uid="{1BD3D697-DE6F-4D61-9505-AD7BC7BBCAA8}"/>
    <cellStyle name="Comma 3 2 3 2 2 6" xfId="19035" xr:uid="{00000000-0005-0000-0000-0000286B0000}"/>
    <cellStyle name="Comma 3 2 3 2 2 6 2" xfId="19036" xr:uid="{00000000-0005-0000-0000-0000296B0000}"/>
    <cellStyle name="Comma 3 2 3 2 2 6 3" xfId="19037" xr:uid="{00000000-0005-0000-0000-00002A6B0000}"/>
    <cellStyle name="Comma 3 2 3 2 2 6_43 Manuell" xfId="55676" xr:uid="{E98042C8-E4E2-496F-B8A0-75D22B58D5D7}"/>
    <cellStyle name="Comma 3 2 3 2 2 7" xfId="19038" xr:uid="{00000000-0005-0000-0000-00002C6B0000}"/>
    <cellStyle name="Comma 3 2 3 2 2 7 2" xfId="19039" xr:uid="{00000000-0005-0000-0000-00002D6B0000}"/>
    <cellStyle name="Comma 3 2 3 2 2 7 3" xfId="19040" xr:uid="{00000000-0005-0000-0000-00002E6B0000}"/>
    <cellStyle name="Comma 3 2 3 2 2 7_43 Manuell" xfId="55677" xr:uid="{5D2ABD89-BA27-4DD3-B418-62AD6CE45930}"/>
    <cellStyle name="Comma 3 2 3 2 2 8" xfId="19041" xr:uid="{00000000-0005-0000-0000-0000306B0000}"/>
    <cellStyle name="Comma 3 2 3 2 2 8 2" xfId="19042" xr:uid="{00000000-0005-0000-0000-0000316B0000}"/>
    <cellStyle name="Comma 3 2 3 2 2 8 3" xfId="19043" xr:uid="{00000000-0005-0000-0000-0000326B0000}"/>
    <cellStyle name="Comma 3 2 3 2 2 8_43 Manuell" xfId="55678" xr:uid="{3856EC29-0A7E-4A05-90BA-5F5D993FDAB3}"/>
    <cellStyle name="Comma 3 2 3 2 2 9" xfId="19044" xr:uid="{00000000-0005-0000-0000-0000346B0000}"/>
    <cellStyle name="Comma 3 2 3 2 2 9 2" xfId="19045" xr:uid="{00000000-0005-0000-0000-0000356B0000}"/>
    <cellStyle name="Comma 3 2 3 2 2 9 3" xfId="19046" xr:uid="{00000000-0005-0000-0000-0000366B0000}"/>
    <cellStyle name="Comma 3 2 3 2 2 9_43 Manuell" xfId="55679" xr:uid="{FE835B3C-084E-4298-8FC6-75CBE5542275}"/>
    <cellStyle name="Comma 3 2 3 2 2_43 Manuell" xfId="55680" xr:uid="{D05518C7-0375-40BA-B0A4-CC95A42CAE71}"/>
    <cellStyle name="Comma 3 2 3 2 3" xfId="19047" xr:uid="{00000000-0005-0000-0000-0000396B0000}"/>
    <cellStyle name="Comma 3 2 3 2 3 2" xfId="19048" xr:uid="{00000000-0005-0000-0000-00003A6B0000}"/>
    <cellStyle name="Comma 3 2 3 2 3 2 2" xfId="19049" xr:uid="{00000000-0005-0000-0000-00003B6B0000}"/>
    <cellStyle name="Comma 3 2 3 2 3 2 3" xfId="19050" xr:uid="{00000000-0005-0000-0000-00003C6B0000}"/>
    <cellStyle name="Comma 3 2 3 2 3 2_43 Manuell" xfId="55681" xr:uid="{0C73E9D8-35B5-4365-AF5A-09FFE781FD3D}"/>
    <cellStyle name="Comma 3 2 3 2 3 3" xfId="19051" xr:uid="{00000000-0005-0000-0000-00003E6B0000}"/>
    <cellStyle name="Comma 3 2 3 2 3 3 2" xfId="19052" xr:uid="{00000000-0005-0000-0000-00003F6B0000}"/>
    <cellStyle name="Comma 3 2 3 2 3 3 3" xfId="19053" xr:uid="{00000000-0005-0000-0000-0000406B0000}"/>
    <cellStyle name="Comma 3 2 3 2 3 3_43 Manuell" xfId="55682" xr:uid="{1AFC66D3-599F-47BF-B984-C67B192BE279}"/>
    <cellStyle name="Comma 3 2 3 2 3 4" xfId="19054" xr:uid="{00000000-0005-0000-0000-0000426B0000}"/>
    <cellStyle name="Comma 3 2 3 2 3 5" xfId="19055" xr:uid="{00000000-0005-0000-0000-0000436B0000}"/>
    <cellStyle name="Comma 3 2 3 2 3_43 Manuell" xfId="55683" xr:uid="{66D87DC3-66C0-45FF-9091-01A957DA3274}"/>
    <cellStyle name="Comma 3 2 3 2 4" xfId="19056" xr:uid="{00000000-0005-0000-0000-0000456B0000}"/>
    <cellStyle name="Comma 3 2 3 2 4 2" xfId="19057" xr:uid="{00000000-0005-0000-0000-0000466B0000}"/>
    <cellStyle name="Comma 3 2 3 2 4 3" xfId="19058" xr:uid="{00000000-0005-0000-0000-0000476B0000}"/>
    <cellStyle name="Comma 3 2 3 2 4_43 Manuell" xfId="55684" xr:uid="{341B2FD6-A3C2-4028-92D7-CBFC8FA610AD}"/>
    <cellStyle name="Comma 3 2 3 2 5" xfId="19059" xr:uid="{00000000-0005-0000-0000-0000496B0000}"/>
    <cellStyle name="Comma 3 2 3 2 5 2" xfId="19060" xr:uid="{00000000-0005-0000-0000-00004A6B0000}"/>
    <cellStyle name="Comma 3 2 3 2 5 3" xfId="19061" xr:uid="{00000000-0005-0000-0000-00004B6B0000}"/>
    <cellStyle name="Comma 3 2 3 2 5_43 Manuell" xfId="55685" xr:uid="{211E7BD8-D814-4116-92F5-41EF55A03CA8}"/>
    <cellStyle name="Comma 3 2 3 2 6" xfId="19062" xr:uid="{00000000-0005-0000-0000-00004D6B0000}"/>
    <cellStyle name="Comma 3 2 3 2 6 2" xfId="19063" xr:uid="{00000000-0005-0000-0000-00004E6B0000}"/>
    <cellStyle name="Comma 3 2 3 2 6 3" xfId="19064" xr:uid="{00000000-0005-0000-0000-00004F6B0000}"/>
    <cellStyle name="Comma 3 2 3 2 6_43 Manuell" xfId="55686" xr:uid="{91722C03-FCE2-4E23-BFAF-90CCB0345D8E}"/>
    <cellStyle name="Comma 3 2 3 2 7" xfId="19065" xr:uid="{00000000-0005-0000-0000-0000516B0000}"/>
    <cellStyle name="Comma 3 2 3 2 7 2" xfId="19066" xr:uid="{00000000-0005-0000-0000-0000526B0000}"/>
    <cellStyle name="Comma 3 2 3 2 7 3" xfId="19067" xr:uid="{00000000-0005-0000-0000-0000536B0000}"/>
    <cellStyle name="Comma 3 2 3 2 7_43 Manuell" xfId="55687" xr:uid="{CF3CDD50-7CC1-4485-B73A-3D663E29CF59}"/>
    <cellStyle name="Comma 3 2 3 2 8" xfId="19068" xr:uid="{00000000-0005-0000-0000-0000556B0000}"/>
    <cellStyle name="Comma 3 2 3 2 8 2" xfId="19069" xr:uid="{00000000-0005-0000-0000-0000566B0000}"/>
    <cellStyle name="Comma 3 2 3 2 8 3" xfId="19070" xr:uid="{00000000-0005-0000-0000-0000576B0000}"/>
    <cellStyle name="Comma 3 2 3 2 8_43 Manuell" xfId="55688" xr:uid="{ED1CDB30-238A-41EA-BCE9-D52D68DA5AD4}"/>
    <cellStyle name="Comma 3 2 3 2 9" xfId="19071" xr:uid="{00000000-0005-0000-0000-0000596B0000}"/>
    <cellStyle name="Comma 3 2 3 2 9 2" xfId="19072" xr:uid="{00000000-0005-0000-0000-00005A6B0000}"/>
    <cellStyle name="Comma 3 2 3 2 9 3" xfId="19073" xr:uid="{00000000-0005-0000-0000-00005B6B0000}"/>
    <cellStyle name="Comma 3 2 3 2 9_43 Manuell" xfId="55689" xr:uid="{EFABD133-33A9-4234-9DA2-617ED54D31FD}"/>
    <cellStyle name="Comma 3 2 3 2_43 Manuell" xfId="55690" xr:uid="{8FB4AC16-DC99-490A-8DE4-A07CA0D47230}"/>
    <cellStyle name="Comma 3 2 3 3" xfId="19074" xr:uid="{00000000-0005-0000-0000-00005E6B0000}"/>
    <cellStyle name="Comma 3 2 3 3 10" xfId="19075" xr:uid="{00000000-0005-0000-0000-00005F6B0000}"/>
    <cellStyle name="Comma 3 2 3 3 11" xfId="19076" xr:uid="{00000000-0005-0000-0000-0000606B0000}"/>
    <cellStyle name="Comma 3 2 3 3 2" xfId="19077" xr:uid="{00000000-0005-0000-0000-0000616B0000}"/>
    <cellStyle name="Comma 3 2 3 3 2 2" xfId="19078" xr:uid="{00000000-0005-0000-0000-0000626B0000}"/>
    <cellStyle name="Comma 3 2 3 3 2 2 2" xfId="19079" xr:uid="{00000000-0005-0000-0000-0000636B0000}"/>
    <cellStyle name="Comma 3 2 3 3 2 2 3" xfId="19080" xr:uid="{00000000-0005-0000-0000-0000646B0000}"/>
    <cellStyle name="Comma 3 2 3 3 2 2_43 Manuell" xfId="55691" xr:uid="{8B64F49B-E8AE-43C9-87F0-35CE883D1D03}"/>
    <cellStyle name="Comma 3 2 3 3 2 3" xfId="19081" xr:uid="{00000000-0005-0000-0000-0000666B0000}"/>
    <cellStyle name="Comma 3 2 3 3 2 3 2" xfId="19082" xr:uid="{00000000-0005-0000-0000-0000676B0000}"/>
    <cellStyle name="Comma 3 2 3 3 2 3 3" xfId="19083" xr:uid="{00000000-0005-0000-0000-0000686B0000}"/>
    <cellStyle name="Comma 3 2 3 3 2 3_43 Manuell" xfId="55692" xr:uid="{2B30CF01-202D-410B-95A2-B6E0EB43C4E8}"/>
    <cellStyle name="Comma 3 2 3 3 2 4" xfId="19084" xr:uid="{00000000-0005-0000-0000-00006A6B0000}"/>
    <cellStyle name="Comma 3 2 3 3 2 5" xfId="19085" xr:uid="{00000000-0005-0000-0000-00006B6B0000}"/>
    <cellStyle name="Comma 3 2 3 3 2_43 Manuell" xfId="55693" xr:uid="{3F437719-C974-4C55-B46D-C2ED9BADF74E}"/>
    <cellStyle name="Comma 3 2 3 3 3" xfId="19086" xr:uid="{00000000-0005-0000-0000-00006D6B0000}"/>
    <cellStyle name="Comma 3 2 3 3 3 2" xfId="19087" xr:uid="{00000000-0005-0000-0000-00006E6B0000}"/>
    <cellStyle name="Comma 3 2 3 3 3 3" xfId="19088" xr:uid="{00000000-0005-0000-0000-00006F6B0000}"/>
    <cellStyle name="Comma 3 2 3 3 3_43 Manuell" xfId="55694" xr:uid="{03C1E8C1-4E83-425F-9AF5-AE8BB12D84D2}"/>
    <cellStyle name="Comma 3 2 3 3 4" xfId="19089" xr:uid="{00000000-0005-0000-0000-0000716B0000}"/>
    <cellStyle name="Comma 3 2 3 3 4 2" xfId="19090" xr:uid="{00000000-0005-0000-0000-0000726B0000}"/>
    <cellStyle name="Comma 3 2 3 3 4 3" xfId="19091" xr:uid="{00000000-0005-0000-0000-0000736B0000}"/>
    <cellStyle name="Comma 3 2 3 3 4_43 Manuell" xfId="55695" xr:uid="{EC3F3A30-77D4-4995-A60F-8F4D857415A7}"/>
    <cellStyle name="Comma 3 2 3 3 5" xfId="19092" xr:uid="{00000000-0005-0000-0000-0000756B0000}"/>
    <cellStyle name="Comma 3 2 3 3 5 2" xfId="19093" xr:uid="{00000000-0005-0000-0000-0000766B0000}"/>
    <cellStyle name="Comma 3 2 3 3 5 3" xfId="19094" xr:uid="{00000000-0005-0000-0000-0000776B0000}"/>
    <cellStyle name="Comma 3 2 3 3 5_43 Manuell" xfId="55696" xr:uid="{1D2B0099-E612-4EA3-A343-EA6A7BBF3520}"/>
    <cellStyle name="Comma 3 2 3 3 6" xfId="19095" xr:uid="{00000000-0005-0000-0000-0000796B0000}"/>
    <cellStyle name="Comma 3 2 3 3 6 2" xfId="19096" xr:uid="{00000000-0005-0000-0000-00007A6B0000}"/>
    <cellStyle name="Comma 3 2 3 3 6 3" xfId="19097" xr:uid="{00000000-0005-0000-0000-00007B6B0000}"/>
    <cellStyle name="Comma 3 2 3 3 6_43 Manuell" xfId="55697" xr:uid="{DE81C546-F87B-4E31-99EF-B63D046E5FCA}"/>
    <cellStyle name="Comma 3 2 3 3 7" xfId="19098" xr:uid="{00000000-0005-0000-0000-00007D6B0000}"/>
    <cellStyle name="Comma 3 2 3 3 7 2" xfId="19099" xr:uid="{00000000-0005-0000-0000-00007E6B0000}"/>
    <cellStyle name="Comma 3 2 3 3 7 3" xfId="19100" xr:uid="{00000000-0005-0000-0000-00007F6B0000}"/>
    <cellStyle name="Comma 3 2 3 3 7_43 Manuell" xfId="55698" xr:uid="{D3451DB7-2684-4989-8330-B9BF3D18FD2F}"/>
    <cellStyle name="Comma 3 2 3 3 8" xfId="19101" xr:uid="{00000000-0005-0000-0000-0000816B0000}"/>
    <cellStyle name="Comma 3 2 3 3 8 2" xfId="19102" xr:uid="{00000000-0005-0000-0000-0000826B0000}"/>
    <cellStyle name="Comma 3 2 3 3 8 3" xfId="19103" xr:uid="{00000000-0005-0000-0000-0000836B0000}"/>
    <cellStyle name="Comma 3 2 3 3 8_43 Manuell" xfId="55699" xr:uid="{D80DDDCD-3489-4956-86FA-D405B558C317}"/>
    <cellStyle name="Comma 3 2 3 3 9" xfId="19104" xr:uid="{00000000-0005-0000-0000-0000856B0000}"/>
    <cellStyle name="Comma 3 2 3 3 9 2" xfId="19105" xr:uid="{00000000-0005-0000-0000-0000866B0000}"/>
    <cellStyle name="Comma 3 2 3 3 9 3" xfId="19106" xr:uid="{00000000-0005-0000-0000-0000876B0000}"/>
    <cellStyle name="Comma 3 2 3 3 9_43 Manuell" xfId="55700" xr:uid="{58DE4757-D7C1-4271-83CE-8D009D2E8616}"/>
    <cellStyle name="Comma 3 2 3 3_43 Manuell" xfId="55701" xr:uid="{9A39523A-DACC-40EF-BA68-30A2A83B0DD5}"/>
    <cellStyle name="Comma 3 2 3 4" xfId="19107" xr:uid="{00000000-0005-0000-0000-00008A6B0000}"/>
    <cellStyle name="Comma 3 2 3 4 2" xfId="19108" xr:uid="{00000000-0005-0000-0000-00008B6B0000}"/>
    <cellStyle name="Comma 3 2 3 4 2 2" xfId="19109" xr:uid="{00000000-0005-0000-0000-00008C6B0000}"/>
    <cellStyle name="Comma 3 2 3 4 2 3" xfId="19110" xr:uid="{00000000-0005-0000-0000-00008D6B0000}"/>
    <cellStyle name="Comma 3 2 3 4 2_43 Manuell" xfId="55702" xr:uid="{8CB71155-4C49-44F8-9ACE-745F20FB26C6}"/>
    <cellStyle name="Comma 3 2 3 4 3" xfId="19111" xr:uid="{00000000-0005-0000-0000-00008F6B0000}"/>
    <cellStyle name="Comma 3 2 3 4 3 2" xfId="19112" xr:uid="{00000000-0005-0000-0000-0000906B0000}"/>
    <cellStyle name="Comma 3 2 3 4 3 3" xfId="19113" xr:uid="{00000000-0005-0000-0000-0000916B0000}"/>
    <cellStyle name="Comma 3 2 3 4 3_43 Manuell" xfId="55703" xr:uid="{0F603C75-F225-49C1-8C09-D766A05C4D33}"/>
    <cellStyle name="Comma 3 2 3 4 4" xfId="19114" xr:uid="{00000000-0005-0000-0000-0000936B0000}"/>
    <cellStyle name="Comma 3 2 3 4 5" xfId="19115" xr:uid="{00000000-0005-0000-0000-0000946B0000}"/>
    <cellStyle name="Comma 3 2 3 4_43 Manuell" xfId="55704" xr:uid="{9913C292-CE40-401B-9E19-2425423D5441}"/>
    <cellStyle name="Comma 3 2 3 5" xfId="19116" xr:uid="{00000000-0005-0000-0000-0000966B0000}"/>
    <cellStyle name="Comma 3 2 3 5 2" xfId="19117" xr:uid="{00000000-0005-0000-0000-0000976B0000}"/>
    <cellStyle name="Comma 3 2 3 5 3" xfId="19118" xr:uid="{00000000-0005-0000-0000-0000986B0000}"/>
    <cellStyle name="Comma 3 2 3 5_43 Manuell" xfId="55705" xr:uid="{8ADBCB6C-D3CD-4A29-8F5A-FBADE3FC2FC3}"/>
    <cellStyle name="Comma 3 2 3 6" xfId="19119" xr:uid="{00000000-0005-0000-0000-00009A6B0000}"/>
    <cellStyle name="Comma 3 2 3 6 2" xfId="19120" xr:uid="{00000000-0005-0000-0000-00009B6B0000}"/>
    <cellStyle name="Comma 3 2 3 6 3" xfId="19121" xr:uid="{00000000-0005-0000-0000-00009C6B0000}"/>
    <cellStyle name="Comma 3 2 3 6_43 Manuell" xfId="55706" xr:uid="{5A977F28-D876-4D0D-A53D-4389ABFADEB0}"/>
    <cellStyle name="Comma 3 2 3 7" xfId="19122" xr:uid="{00000000-0005-0000-0000-00009E6B0000}"/>
    <cellStyle name="Comma 3 2 3 7 2" xfId="19123" xr:uid="{00000000-0005-0000-0000-00009F6B0000}"/>
    <cellStyle name="Comma 3 2 3 7 3" xfId="19124" xr:uid="{00000000-0005-0000-0000-0000A06B0000}"/>
    <cellStyle name="Comma 3 2 3 7_43 Manuell" xfId="55707" xr:uid="{A7C5A8EA-CD41-4B82-8EB5-BAB1482B5717}"/>
    <cellStyle name="Comma 3 2 3 8" xfId="19125" xr:uid="{00000000-0005-0000-0000-0000A26B0000}"/>
    <cellStyle name="Comma 3 2 3 8 2" xfId="19126" xr:uid="{00000000-0005-0000-0000-0000A36B0000}"/>
    <cellStyle name="Comma 3 2 3 8 3" xfId="19127" xr:uid="{00000000-0005-0000-0000-0000A46B0000}"/>
    <cellStyle name="Comma 3 2 3 8_43 Manuell" xfId="55708" xr:uid="{CD672CBB-8AE8-40AB-9788-038A47B3CC5E}"/>
    <cellStyle name="Comma 3 2 3 9" xfId="19128" xr:uid="{00000000-0005-0000-0000-0000A66B0000}"/>
    <cellStyle name="Comma 3 2 3 9 2" xfId="19129" xr:uid="{00000000-0005-0000-0000-0000A76B0000}"/>
    <cellStyle name="Comma 3 2 3 9 3" xfId="19130" xr:uid="{00000000-0005-0000-0000-0000A86B0000}"/>
    <cellStyle name="Comma 3 2 3 9_43 Manuell" xfId="55709" xr:uid="{E120C2AE-3D6A-4AAB-BFE5-6D79271282E0}"/>
    <cellStyle name="Comma 3 2 3_43 Manuell" xfId="55710" xr:uid="{8CEFD895-BF43-44DC-BB7E-B6B6ADDF4BD9}"/>
    <cellStyle name="Comma 3 2 4" xfId="6256" xr:uid="{00000000-0005-0000-0000-0000AB6B0000}"/>
    <cellStyle name="Comma 3 2 4 10" xfId="19131" xr:uid="{00000000-0005-0000-0000-0000AC6B0000}"/>
    <cellStyle name="Comma 3 2 4 10 2" xfId="19132" xr:uid="{00000000-0005-0000-0000-0000AD6B0000}"/>
    <cellStyle name="Comma 3 2 4 10 3" xfId="19133" xr:uid="{00000000-0005-0000-0000-0000AE6B0000}"/>
    <cellStyle name="Comma 3 2 4 10_43 Manuell" xfId="55711" xr:uid="{77F0D6D7-AD1F-4BAC-BF8B-1E5958F90DAE}"/>
    <cellStyle name="Comma 3 2 4 11" xfId="19134" xr:uid="{00000000-0005-0000-0000-0000B06B0000}"/>
    <cellStyle name="Comma 3 2 4 12" xfId="19135" xr:uid="{00000000-0005-0000-0000-0000B16B0000}"/>
    <cellStyle name="Comma 3 2 4 2" xfId="19136" xr:uid="{00000000-0005-0000-0000-0000B26B0000}"/>
    <cellStyle name="Comma 3 2 4 2 10" xfId="19137" xr:uid="{00000000-0005-0000-0000-0000B36B0000}"/>
    <cellStyle name="Comma 3 2 4 2 11" xfId="19138" xr:uid="{00000000-0005-0000-0000-0000B46B0000}"/>
    <cellStyle name="Comma 3 2 4 2 2" xfId="19139" xr:uid="{00000000-0005-0000-0000-0000B56B0000}"/>
    <cellStyle name="Comma 3 2 4 2 2 2" xfId="19140" xr:uid="{00000000-0005-0000-0000-0000B66B0000}"/>
    <cellStyle name="Comma 3 2 4 2 2 2 2" xfId="19141" xr:uid="{00000000-0005-0000-0000-0000B76B0000}"/>
    <cellStyle name="Comma 3 2 4 2 2 2 3" xfId="19142" xr:uid="{00000000-0005-0000-0000-0000B86B0000}"/>
    <cellStyle name="Comma 3 2 4 2 2 2_43 Manuell" xfId="55712" xr:uid="{E90968FE-1A77-432D-88F5-F82C527DBEDA}"/>
    <cellStyle name="Comma 3 2 4 2 2 3" xfId="19143" xr:uid="{00000000-0005-0000-0000-0000BA6B0000}"/>
    <cellStyle name="Comma 3 2 4 2 2 3 2" xfId="19144" xr:uid="{00000000-0005-0000-0000-0000BB6B0000}"/>
    <cellStyle name="Comma 3 2 4 2 2 3 3" xfId="19145" xr:uid="{00000000-0005-0000-0000-0000BC6B0000}"/>
    <cellStyle name="Comma 3 2 4 2 2 3_43 Manuell" xfId="55713" xr:uid="{232D3D38-7CCA-4469-A9F0-EB9F1717F708}"/>
    <cellStyle name="Comma 3 2 4 2 2 4" xfId="19146" xr:uid="{00000000-0005-0000-0000-0000BE6B0000}"/>
    <cellStyle name="Comma 3 2 4 2 2 5" xfId="19147" xr:uid="{00000000-0005-0000-0000-0000BF6B0000}"/>
    <cellStyle name="Comma 3 2 4 2 2_43 Manuell" xfId="55714" xr:uid="{8DB4991B-3C2A-4001-813D-8C3D3A50565C}"/>
    <cellStyle name="Comma 3 2 4 2 3" xfId="19148" xr:uid="{00000000-0005-0000-0000-0000C16B0000}"/>
    <cellStyle name="Comma 3 2 4 2 3 2" xfId="19149" xr:uid="{00000000-0005-0000-0000-0000C26B0000}"/>
    <cellStyle name="Comma 3 2 4 2 3 3" xfId="19150" xr:uid="{00000000-0005-0000-0000-0000C36B0000}"/>
    <cellStyle name="Comma 3 2 4 2 3_43 Manuell" xfId="55715" xr:uid="{7EF1C2AA-DF36-4F96-A5F7-1DB3A1891D6C}"/>
    <cellStyle name="Comma 3 2 4 2 4" xfId="19151" xr:uid="{00000000-0005-0000-0000-0000C56B0000}"/>
    <cellStyle name="Comma 3 2 4 2 4 2" xfId="19152" xr:uid="{00000000-0005-0000-0000-0000C66B0000}"/>
    <cellStyle name="Comma 3 2 4 2 4 3" xfId="19153" xr:uid="{00000000-0005-0000-0000-0000C76B0000}"/>
    <cellStyle name="Comma 3 2 4 2 4_43 Manuell" xfId="55716" xr:uid="{5E6FC3E8-983F-47B1-A294-0BC3F746B020}"/>
    <cellStyle name="Comma 3 2 4 2 5" xfId="19154" xr:uid="{00000000-0005-0000-0000-0000C96B0000}"/>
    <cellStyle name="Comma 3 2 4 2 5 2" xfId="19155" xr:uid="{00000000-0005-0000-0000-0000CA6B0000}"/>
    <cellStyle name="Comma 3 2 4 2 5 3" xfId="19156" xr:uid="{00000000-0005-0000-0000-0000CB6B0000}"/>
    <cellStyle name="Comma 3 2 4 2 5_43 Manuell" xfId="55717" xr:uid="{032FCF70-FB87-447F-A1F3-5E526EE55A4E}"/>
    <cellStyle name="Comma 3 2 4 2 6" xfId="19157" xr:uid="{00000000-0005-0000-0000-0000CD6B0000}"/>
    <cellStyle name="Comma 3 2 4 2 6 2" xfId="19158" xr:uid="{00000000-0005-0000-0000-0000CE6B0000}"/>
    <cellStyle name="Comma 3 2 4 2 6 3" xfId="19159" xr:uid="{00000000-0005-0000-0000-0000CF6B0000}"/>
    <cellStyle name="Comma 3 2 4 2 6_43 Manuell" xfId="55718" xr:uid="{54EFD5DC-E676-493A-B2E8-90DF253660CD}"/>
    <cellStyle name="Comma 3 2 4 2 7" xfId="19160" xr:uid="{00000000-0005-0000-0000-0000D16B0000}"/>
    <cellStyle name="Comma 3 2 4 2 7 2" xfId="19161" xr:uid="{00000000-0005-0000-0000-0000D26B0000}"/>
    <cellStyle name="Comma 3 2 4 2 7 3" xfId="19162" xr:uid="{00000000-0005-0000-0000-0000D36B0000}"/>
    <cellStyle name="Comma 3 2 4 2 7_43 Manuell" xfId="55719" xr:uid="{D10B70C5-8136-41EE-8F64-5E65B6D25922}"/>
    <cellStyle name="Comma 3 2 4 2 8" xfId="19163" xr:uid="{00000000-0005-0000-0000-0000D56B0000}"/>
    <cellStyle name="Comma 3 2 4 2 8 2" xfId="19164" xr:uid="{00000000-0005-0000-0000-0000D66B0000}"/>
    <cellStyle name="Comma 3 2 4 2 8 3" xfId="19165" xr:uid="{00000000-0005-0000-0000-0000D76B0000}"/>
    <cellStyle name="Comma 3 2 4 2 8_43 Manuell" xfId="55720" xr:uid="{E011A548-8940-44E9-97AD-657AD6A8BBBE}"/>
    <cellStyle name="Comma 3 2 4 2 9" xfId="19166" xr:uid="{00000000-0005-0000-0000-0000D96B0000}"/>
    <cellStyle name="Comma 3 2 4 2 9 2" xfId="19167" xr:uid="{00000000-0005-0000-0000-0000DA6B0000}"/>
    <cellStyle name="Comma 3 2 4 2 9 3" xfId="19168" xr:uid="{00000000-0005-0000-0000-0000DB6B0000}"/>
    <cellStyle name="Comma 3 2 4 2 9_43 Manuell" xfId="55721" xr:uid="{A1D6A994-8E2B-4923-833A-04AEB69A02B2}"/>
    <cellStyle name="Comma 3 2 4 2_43 Manuell" xfId="55722" xr:uid="{3AC4024C-CBB3-4B7B-9969-5C480339FA2F}"/>
    <cellStyle name="Comma 3 2 4 3" xfId="19169" xr:uid="{00000000-0005-0000-0000-0000DE6B0000}"/>
    <cellStyle name="Comma 3 2 4 3 2" xfId="19170" xr:uid="{00000000-0005-0000-0000-0000DF6B0000}"/>
    <cellStyle name="Comma 3 2 4 3 2 2" xfId="19171" xr:uid="{00000000-0005-0000-0000-0000E06B0000}"/>
    <cellStyle name="Comma 3 2 4 3 2 3" xfId="19172" xr:uid="{00000000-0005-0000-0000-0000E16B0000}"/>
    <cellStyle name="Comma 3 2 4 3 2_43 Manuell" xfId="55723" xr:uid="{45857F3D-A8CB-4A37-BF2F-35E4015A850B}"/>
    <cellStyle name="Comma 3 2 4 3 3" xfId="19173" xr:uid="{00000000-0005-0000-0000-0000E36B0000}"/>
    <cellStyle name="Comma 3 2 4 3 3 2" xfId="19174" xr:uid="{00000000-0005-0000-0000-0000E46B0000}"/>
    <cellStyle name="Comma 3 2 4 3 3 3" xfId="19175" xr:uid="{00000000-0005-0000-0000-0000E56B0000}"/>
    <cellStyle name="Comma 3 2 4 3 3_43 Manuell" xfId="55724" xr:uid="{7DA4BFCE-C581-4DA1-9A66-B94DA1B72AD0}"/>
    <cellStyle name="Comma 3 2 4 3 4" xfId="19176" xr:uid="{00000000-0005-0000-0000-0000E76B0000}"/>
    <cellStyle name="Comma 3 2 4 3 5" xfId="19177" xr:uid="{00000000-0005-0000-0000-0000E86B0000}"/>
    <cellStyle name="Comma 3 2 4 3_43 Manuell" xfId="55725" xr:uid="{DBD4B714-55EC-4133-B8DD-4FA0FE8B8033}"/>
    <cellStyle name="Comma 3 2 4 4" xfId="19178" xr:uid="{00000000-0005-0000-0000-0000EA6B0000}"/>
    <cellStyle name="Comma 3 2 4 4 2" xfId="19179" xr:uid="{00000000-0005-0000-0000-0000EB6B0000}"/>
    <cellStyle name="Comma 3 2 4 4 3" xfId="19180" xr:uid="{00000000-0005-0000-0000-0000EC6B0000}"/>
    <cellStyle name="Comma 3 2 4 4_43 Manuell" xfId="55726" xr:uid="{0BA3A5C8-9016-4AD4-ADD2-2497E7DE0557}"/>
    <cellStyle name="Comma 3 2 4 5" xfId="19181" xr:uid="{00000000-0005-0000-0000-0000EE6B0000}"/>
    <cellStyle name="Comma 3 2 4 5 2" xfId="19182" xr:uid="{00000000-0005-0000-0000-0000EF6B0000}"/>
    <cellStyle name="Comma 3 2 4 5 3" xfId="19183" xr:uid="{00000000-0005-0000-0000-0000F06B0000}"/>
    <cellStyle name="Comma 3 2 4 5_43 Manuell" xfId="55727" xr:uid="{B9088AF5-7354-4776-BBC6-D866AD1524DD}"/>
    <cellStyle name="Comma 3 2 4 6" xfId="19184" xr:uid="{00000000-0005-0000-0000-0000F26B0000}"/>
    <cellStyle name="Comma 3 2 4 6 2" xfId="19185" xr:uid="{00000000-0005-0000-0000-0000F36B0000}"/>
    <cellStyle name="Comma 3 2 4 6 3" xfId="19186" xr:uid="{00000000-0005-0000-0000-0000F46B0000}"/>
    <cellStyle name="Comma 3 2 4 6_43 Manuell" xfId="55728" xr:uid="{455C539C-2305-46B8-9385-AD51C4599AD3}"/>
    <cellStyle name="Comma 3 2 4 7" xfId="19187" xr:uid="{00000000-0005-0000-0000-0000F66B0000}"/>
    <cellStyle name="Comma 3 2 4 7 2" xfId="19188" xr:uid="{00000000-0005-0000-0000-0000F76B0000}"/>
    <cellStyle name="Comma 3 2 4 7 3" xfId="19189" xr:uid="{00000000-0005-0000-0000-0000F86B0000}"/>
    <cellStyle name="Comma 3 2 4 7_43 Manuell" xfId="55729" xr:uid="{6DDED155-5F79-4337-9399-24D7E31F54F2}"/>
    <cellStyle name="Comma 3 2 4 8" xfId="19190" xr:uid="{00000000-0005-0000-0000-0000FA6B0000}"/>
    <cellStyle name="Comma 3 2 4 8 2" xfId="19191" xr:uid="{00000000-0005-0000-0000-0000FB6B0000}"/>
    <cellStyle name="Comma 3 2 4 8 3" xfId="19192" xr:uid="{00000000-0005-0000-0000-0000FC6B0000}"/>
    <cellStyle name="Comma 3 2 4 8_43 Manuell" xfId="55730" xr:uid="{D466C054-4D7D-475D-8453-5037A3B5BC3E}"/>
    <cellStyle name="Comma 3 2 4 9" xfId="19193" xr:uid="{00000000-0005-0000-0000-0000FE6B0000}"/>
    <cellStyle name="Comma 3 2 4 9 2" xfId="19194" xr:uid="{00000000-0005-0000-0000-0000FF6B0000}"/>
    <cellStyle name="Comma 3 2 4 9 3" xfId="19195" xr:uid="{00000000-0005-0000-0000-0000006C0000}"/>
    <cellStyle name="Comma 3 2 4 9_43 Manuell" xfId="55731" xr:uid="{ABACDF25-7A13-4487-9FA4-551BBD917685}"/>
    <cellStyle name="Comma 3 2 4_43 Manuell" xfId="55732" xr:uid="{B4341125-ACC4-45E3-A6E0-99CF4AA6F999}"/>
    <cellStyle name="Comma 3 2 5" xfId="6257" xr:uid="{00000000-0005-0000-0000-0000036C0000}"/>
    <cellStyle name="Comma 3 2 5 10" xfId="19196" xr:uid="{00000000-0005-0000-0000-0000046C0000}"/>
    <cellStyle name="Comma 3 2 5 10 2" xfId="19197" xr:uid="{00000000-0005-0000-0000-0000056C0000}"/>
    <cellStyle name="Comma 3 2 5 10 3" xfId="19198" xr:uid="{00000000-0005-0000-0000-0000066C0000}"/>
    <cellStyle name="Comma 3 2 5 10_43 Manuell" xfId="55733" xr:uid="{1E1A4E11-68A7-4147-AF3E-484695738480}"/>
    <cellStyle name="Comma 3 2 5 11" xfId="19199" xr:uid="{00000000-0005-0000-0000-0000086C0000}"/>
    <cellStyle name="Comma 3 2 5 12" xfId="19200" xr:uid="{00000000-0005-0000-0000-0000096C0000}"/>
    <cellStyle name="Comma 3 2 5 2" xfId="6258" xr:uid="{00000000-0005-0000-0000-00000A6C0000}"/>
    <cellStyle name="Comma 3 2 5 2 10" xfId="19201" xr:uid="{00000000-0005-0000-0000-00000B6C0000}"/>
    <cellStyle name="Comma 3 2 5 2 11" xfId="19202" xr:uid="{00000000-0005-0000-0000-00000C6C0000}"/>
    <cellStyle name="Comma 3 2 5 2 2" xfId="19203" xr:uid="{00000000-0005-0000-0000-00000D6C0000}"/>
    <cellStyle name="Comma 3 2 5 2 2 2" xfId="19204" xr:uid="{00000000-0005-0000-0000-00000E6C0000}"/>
    <cellStyle name="Comma 3 2 5 2 2 2 2" xfId="19205" xr:uid="{00000000-0005-0000-0000-00000F6C0000}"/>
    <cellStyle name="Comma 3 2 5 2 2 2 3" xfId="19206" xr:uid="{00000000-0005-0000-0000-0000106C0000}"/>
    <cellStyle name="Comma 3 2 5 2 2 2_43 Manuell" xfId="55734" xr:uid="{D8C12213-842A-4875-A8E7-2EC81E148C4A}"/>
    <cellStyle name="Comma 3 2 5 2 2 3" xfId="19207" xr:uid="{00000000-0005-0000-0000-0000126C0000}"/>
    <cellStyle name="Comma 3 2 5 2 2 3 2" xfId="19208" xr:uid="{00000000-0005-0000-0000-0000136C0000}"/>
    <cellStyle name="Comma 3 2 5 2 2 3 3" xfId="19209" xr:uid="{00000000-0005-0000-0000-0000146C0000}"/>
    <cellStyle name="Comma 3 2 5 2 2 3_43 Manuell" xfId="55735" xr:uid="{A90CC19D-BE18-42DD-91C4-4984F03D9BE8}"/>
    <cellStyle name="Comma 3 2 5 2 2 4" xfId="19210" xr:uid="{00000000-0005-0000-0000-0000166C0000}"/>
    <cellStyle name="Comma 3 2 5 2 2 5" xfId="19211" xr:uid="{00000000-0005-0000-0000-0000176C0000}"/>
    <cellStyle name="Comma 3 2 5 2 2_43 Manuell" xfId="55736" xr:uid="{BEAAADA2-C215-45FA-925E-E1EB6E02EB28}"/>
    <cellStyle name="Comma 3 2 5 2 3" xfId="19212" xr:uid="{00000000-0005-0000-0000-0000196C0000}"/>
    <cellStyle name="Comma 3 2 5 2 3 2" xfId="19213" xr:uid="{00000000-0005-0000-0000-00001A6C0000}"/>
    <cellStyle name="Comma 3 2 5 2 3 3" xfId="19214" xr:uid="{00000000-0005-0000-0000-00001B6C0000}"/>
    <cellStyle name="Comma 3 2 5 2 3_43 Manuell" xfId="55737" xr:uid="{9F49563A-C3C1-40C0-9645-89A8B0999660}"/>
    <cellStyle name="Comma 3 2 5 2 4" xfId="19215" xr:uid="{00000000-0005-0000-0000-00001D6C0000}"/>
    <cellStyle name="Comma 3 2 5 2 4 2" xfId="19216" xr:uid="{00000000-0005-0000-0000-00001E6C0000}"/>
    <cellStyle name="Comma 3 2 5 2 4 3" xfId="19217" xr:uid="{00000000-0005-0000-0000-00001F6C0000}"/>
    <cellStyle name="Comma 3 2 5 2 4_43 Manuell" xfId="55738" xr:uid="{8455F4B2-678F-40DF-8CC7-13BAD66AECF8}"/>
    <cellStyle name="Comma 3 2 5 2 5" xfId="19218" xr:uid="{00000000-0005-0000-0000-0000216C0000}"/>
    <cellStyle name="Comma 3 2 5 2 5 2" xfId="19219" xr:uid="{00000000-0005-0000-0000-0000226C0000}"/>
    <cellStyle name="Comma 3 2 5 2 5 3" xfId="19220" xr:uid="{00000000-0005-0000-0000-0000236C0000}"/>
    <cellStyle name="Comma 3 2 5 2 5_43 Manuell" xfId="55739" xr:uid="{77905958-A1F1-4BD9-9A0F-8AA814E0E231}"/>
    <cellStyle name="Comma 3 2 5 2 6" xfId="19221" xr:uid="{00000000-0005-0000-0000-0000256C0000}"/>
    <cellStyle name="Comma 3 2 5 2 6 2" xfId="19222" xr:uid="{00000000-0005-0000-0000-0000266C0000}"/>
    <cellStyle name="Comma 3 2 5 2 6 3" xfId="19223" xr:uid="{00000000-0005-0000-0000-0000276C0000}"/>
    <cellStyle name="Comma 3 2 5 2 6_43 Manuell" xfId="55740" xr:uid="{1CF418F5-693A-4CDB-A7AD-67CF1E40F9B1}"/>
    <cellStyle name="Comma 3 2 5 2 7" xfId="19224" xr:uid="{00000000-0005-0000-0000-0000296C0000}"/>
    <cellStyle name="Comma 3 2 5 2 7 2" xfId="19225" xr:uid="{00000000-0005-0000-0000-00002A6C0000}"/>
    <cellStyle name="Comma 3 2 5 2 7 3" xfId="19226" xr:uid="{00000000-0005-0000-0000-00002B6C0000}"/>
    <cellStyle name="Comma 3 2 5 2 7_43 Manuell" xfId="55741" xr:uid="{34AAE540-8C3C-4627-A95E-4BA2CD56952F}"/>
    <cellStyle name="Comma 3 2 5 2 8" xfId="19227" xr:uid="{00000000-0005-0000-0000-00002D6C0000}"/>
    <cellStyle name="Comma 3 2 5 2 8 2" xfId="19228" xr:uid="{00000000-0005-0000-0000-00002E6C0000}"/>
    <cellStyle name="Comma 3 2 5 2 8 3" xfId="19229" xr:uid="{00000000-0005-0000-0000-00002F6C0000}"/>
    <cellStyle name="Comma 3 2 5 2 8_43 Manuell" xfId="55742" xr:uid="{840A2086-EB55-4F42-BDA5-B47A928D002A}"/>
    <cellStyle name="Comma 3 2 5 2 9" xfId="19230" xr:uid="{00000000-0005-0000-0000-0000316C0000}"/>
    <cellStyle name="Comma 3 2 5 2 9 2" xfId="19231" xr:uid="{00000000-0005-0000-0000-0000326C0000}"/>
    <cellStyle name="Comma 3 2 5 2 9 3" xfId="19232" xr:uid="{00000000-0005-0000-0000-0000336C0000}"/>
    <cellStyle name="Comma 3 2 5 2 9_43 Manuell" xfId="55743" xr:uid="{49A9AA0C-ED01-436F-8B55-6BE48255091E}"/>
    <cellStyle name="Comma 3 2 5 2_43 Manuell" xfId="55744" xr:uid="{05ACD24B-34E0-4866-97BB-E8645B4B37F0}"/>
    <cellStyle name="Comma 3 2 5 3" xfId="19233" xr:uid="{00000000-0005-0000-0000-0000366C0000}"/>
    <cellStyle name="Comma 3 2 5 3 2" xfId="19234" xr:uid="{00000000-0005-0000-0000-0000376C0000}"/>
    <cellStyle name="Comma 3 2 5 3 2 2" xfId="19235" xr:uid="{00000000-0005-0000-0000-0000386C0000}"/>
    <cellStyle name="Comma 3 2 5 3 2 3" xfId="19236" xr:uid="{00000000-0005-0000-0000-0000396C0000}"/>
    <cellStyle name="Comma 3 2 5 3 2_43 Manuell" xfId="55745" xr:uid="{7F1F8929-A35F-4954-8220-36EBB9266E0B}"/>
    <cellStyle name="Comma 3 2 5 3 3" xfId="19237" xr:uid="{00000000-0005-0000-0000-00003B6C0000}"/>
    <cellStyle name="Comma 3 2 5 3 3 2" xfId="19238" xr:uid="{00000000-0005-0000-0000-00003C6C0000}"/>
    <cellStyle name="Comma 3 2 5 3 3 3" xfId="19239" xr:uid="{00000000-0005-0000-0000-00003D6C0000}"/>
    <cellStyle name="Comma 3 2 5 3 3_43 Manuell" xfId="55746" xr:uid="{DE296074-95E0-4DB2-990C-446DABEED3C9}"/>
    <cellStyle name="Comma 3 2 5 3 4" xfId="19240" xr:uid="{00000000-0005-0000-0000-00003F6C0000}"/>
    <cellStyle name="Comma 3 2 5 3 5" xfId="19241" xr:uid="{00000000-0005-0000-0000-0000406C0000}"/>
    <cellStyle name="Comma 3 2 5 3_43 Manuell" xfId="55747" xr:uid="{C5F9477C-3656-44BD-98A3-E410C88B6392}"/>
    <cellStyle name="Comma 3 2 5 4" xfId="19242" xr:uid="{00000000-0005-0000-0000-0000426C0000}"/>
    <cellStyle name="Comma 3 2 5 4 2" xfId="19243" xr:uid="{00000000-0005-0000-0000-0000436C0000}"/>
    <cellStyle name="Comma 3 2 5 4 3" xfId="19244" xr:uid="{00000000-0005-0000-0000-0000446C0000}"/>
    <cellStyle name="Comma 3 2 5 4_43 Manuell" xfId="55748" xr:uid="{71B61BC3-5E9E-42E4-8E25-3BD37CB6F5F7}"/>
    <cellStyle name="Comma 3 2 5 5" xfId="19245" xr:uid="{00000000-0005-0000-0000-0000466C0000}"/>
    <cellStyle name="Comma 3 2 5 5 2" xfId="19246" xr:uid="{00000000-0005-0000-0000-0000476C0000}"/>
    <cellStyle name="Comma 3 2 5 5 3" xfId="19247" xr:uid="{00000000-0005-0000-0000-0000486C0000}"/>
    <cellStyle name="Comma 3 2 5 5_43 Manuell" xfId="55749" xr:uid="{87B745EF-AC08-459A-B31D-430A01257CDB}"/>
    <cellStyle name="Comma 3 2 5 6" xfId="19248" xr:uid="{00000000-0005-0000-0000-00004A6C0000}"/>
    <cellStyle name="Comma 3 2 5 6 2" xfId="19249" xr:uid="{00000000-0005-0000-0000-00004B6C0000}"/>
    <cellStyle name="Comma 3 2 5 6 3" xfId="19250" xr:uid="{00000000-0005-0000-0000-00004C6C0000}"/>
    <cellStyle name="Comma 3 2 5 6_43 Manuell" xfId="55750" xr:uid="{076375B0-7590-4391-8AD3-7B114D029E4F}"/>
    <cellStyle name="Comma 3 2 5 7" xfId="19251" xr:uid="{00000000-0005-0000-0000-00004E6C0000}"/>
    <cellStyle name="Comma 3 2 5 7 2" xfId="19252" xr:uid="{00000000-0005-0000-0000-00004F6C0000}"/>
    <cellStyle name="Comma 3 2 5 7 3" xfId="19253" xr:uid="{00000000-0005-0000-0000-0000506C0000}"/>
    <cellStyle name="Comma 3 2 5 7_43 Manuell" xfId="55751" xr:uid="{29653CD7-6CF0-4BD8-9428-A814BD8EE5C2}"/>
    <cellStyle name="Comma 3 2 5 8" xfId="19254" xr:uid="{00000000-0005-0000-0000-0000526C0000}"/>
    <cellStyle name="Comma 3 2 5 8 2" xfId="19255" xr:uid="{00000000-0005-0000-0000-0000536C0000}"/>
    <cellStyle name="Comma 3 2 5 8 3" xfId="19256" xr:uid="{00000000-0005-0000-0000-0000546C0000}"/>
    <cellStyle name="Comma 3 2 5 8_43 Manuell" xfId="55752" xr:uid="{889518F6-B27E-43F0-BE27-FFE80E76E18C}"/>
    <cellStyle name="Comma 3 2 5 9" xfId="19257" xr:uid="{00000000-0005-0000-0000-0000566C0000}"/>
    <cellStyle name="Comma 3 2 5 9 2" xfId="19258" xr:uid="{00000000-0005-0000-0000-0000576C0000}"/>
    <cellStyle name="Comma 3 2 5 9 3" xfId="19259" xr:uid="{00000000-0005-0000-0000-0000586C0000}"/>
    <cellStyle name="Comma 3 2 5 9_43 Manuell" xfId="55753" xr:uid="{5176CFB0-37E5-4259-BEBD-AB2FC75E6585}"/>
    <cellStyle name="Comma 3 2 5_43 Manuell" xfId="55754" xr:uid="{31FE45FF-01DD-4C1E-BBA8-DFEF3CDAC40E}"/>
    <cellStyle name="Comma 3 2 6" xfId="6259" xr:uid="{00000000-0005-0000-0000-00005B6C0000}"/>
    <cellStyle name="Comma 3 2 6 10" xfId="19260" xr:uid="{00000000-0005-0000-0000-00005C6C0000}"/>
    <cellStyle name="Comma 3 2 6 11" xfId="19261" xr:uid="{00000000-0005-0000-0000-00005D6C0000}"/>
    <cellStyle name="Comma 3 2 6 2" xfId="19262" xr:uid="{00000000-0005-0000-0000-00005E6C0000}"/>
    <cellStyle name="Comma 3 2 6 2 2" xfId="19263" xr:uid="{00000000-0005-0000-0000-00005F6C0000}"/>
    <cellStyle name="Comma 3 2 6 2 2 2" xfId="19264" xr:uid="{00000000-0005-0000-0000-0000606C0000}"/>
    <cellStyle name="Comma 3 2 6 2 2 3" xfId="19265" xr:uid="{00000000-0005-0000-0000-0000616C0000}"/>
    <cellStyle name="Comma 3 2 6 2 2_43 Manuell" xfId="55755" xr:uid="{0348DC4C-7288-4D3B-A6B1-E038C36559C0}"/>
    <cellStyle name="Comma 3 2 6 2 3" xfId="19266" xr:uid="{00000000-0005-0000-0000-0000636C0000}"/>
    <cellStyle name="Comma 3 2 6 2 3 2" xfId="19267" xr:uid="{00000000-0005-0000-0000-0000646C0000}"/>
    <cellStyle name="Comma 3 2 6 2 3 3" xfId="19268" xr:uid="{00000000-0005-0000-0000-0000656C0000}"/>
    <cellStyle name="Comma 3 2 6 2 3_43 Manuell" xfId="55756" xr:uid="{481614BF-1AC4-4B35-8DAC-76C86066AE58}"/>
    <cellStyle name="Comma 3 2 6 2 4" xfId="19269" xr:uid="{00000000-0005-0000-0000-0000676C0000}"/>
    <cellStyle name="Comma 3 2 6 2 5" xfId="19270" xr:uid="{00000000-0005-0000-0000-0000686C0000}"/>
    <cellStyle name="Comma 3 2 6 2_43 Manuell" xfId="55757" xr:uid="{EDEB73DC-AE70-4691-8AE2-77FEE81AF22D}"/>
    <cellStyle name="Comma 3 2 6 3" xfId="19271" xr:uid="{00000000-0005-0000-0000-00006A6C0000}"/>
    <cellStyle name="Comma 3 2 6 3 2" xfId="19272" xr:uid="{00000000-0005-0000-0000-00006B6C0000}"/>
    <cellStyle name="Comma 3 2 6 3 3" xfId="19273" xr:uid="{00000000-0005-0000-0000-00006C6C0000}"/>
    <cellStyle name="Comma 3 2 6 3_43 Manuell" xfId="55758" xr:uid="{018F9669-9E0D-4BBC-9632-1990E2234E51}"/>
    <cellStyle name="Comma 3 2 6 4" xfId="19274" xr:uid="{00000000-0005-0000-0000-00006E6C0000}"/>
    <cellStyle name="Comma 3 2 6 4 2" xfId="19275" xr:uid="{00000000-0005-0000-0000-00006F6C0000}"/>
    <cellStyle name="Comma 3 2 6 4 3" xfId="19276" xr:uid="{00000000-0005-0000-0000-0000706C0000}"/>
    <cellStyle name="Comma 3 2 6 4_43 Manuell" xfId="55759" xr:uid="{C18ADDDC-81F3-44DE-A00B-794166685FE1}"/>
    <cellStyle name="Comma 3 2 6 5" xfId="19277" xr:uid="{00000000-0005-0000-0000-0000726C0000}"/>
    <cellStyle name="Comma 3 2 6 5 2" xfId="19278" xr:uid="{00000000-0005-0000-0000-0000736C0000}"/>
    <cellStyle name="Comma 3 2 6 5 3" xfId="19279" xr:uid="{00000000-0005-0000-0000-0000746C0000}"/>
    <cellStyle name="Comma 3 2 6 5_43 Manuell" xfId="55760" xr:uid="{E9578DE9-C082-4B72-A65D-30B3EC6BCEC2}"/>
    <cellStyle name="Comma 3 2 6 6" xfId="19280" xr:uid="{00000000-0005-0000-0000-0000766C0000}"/>
    <cellStyle name="Comma 3 2 6 6 2" xfId="19281" xr:uid="{00000000-0005-0000-0000-0000776C0000}"/>
    <cellStyle name="Comma 3 2 6 6 3" xfId="19282" xr:uid="{00000000-0005-0000-0000-0000786C0000}"/>
    <cellStyle name="Comma 3 2 6 6_43 Manuell" xfId="55761" xr:uid="{A8CDC487-F7D3-4E2D-A82E-F1A78A5F9193}"/>
    <cellStyle name="Comma 3 2 6 7" xfId="19283" xr:uid="{00000000-0005-0000-0000-00007A6C0000}"/>
    <cellStyle name="Comma 3 2 6 7 2" xfId="19284" xr:uid="{00000000-0005-0000-0000-00007B6C0000}"/>
    <cellStyle name="Comma 3 2 6 7 3" xfId="19285" xr:uid="{00000000-0005-0000-0000-00007C6C0000}"/>
    <cellStyle name="Comma 3 2 6 7_43 Manuell" xfId="55762" xr:uid="{FACEDA49-14EE-4DE0-86FA-A7C380084E24}"/>
    <cellStyle name="Comma 3 2 6 8" xfId="19286" xr:uid="{00000000-0005-0000-0000-00007E6C0000}"/>
    <cellStyle name="Comma 3 2 6 8 2" xfId="19287" xr:uid="{00000000-0005-0000-0000-00007F6C0000}"/>
    <cellStyle name="Comma 3 2 6 8 3" xfId="19288" xr:uid="{00000000-0005-0000-0000-0000806C0000}"/>
    <cellStyle name="Comma 3 2 6 8_43 Manuell" xfId="55763" xr:uid="{BF488C3A-75AE-45F1-B2B1-4757FDD05C31}"/>
    <cellStyle name="Comma 3 2 6 9" xfId="19289" xr:uid="{00000000-0005-0000-0000-0000826C0000}"/>
    <cellStyle name="Comma 3 2 6 9 2" xfId="19290" xr:uid="{00000000-0005-0000-0000-0000836C0000}"/>
    <cellStyle name="Comma 3 2 6 9 3" xfId="19291" xr:uid="{00000000-0005-0000-0000-0000846C0000}"/>
    <cellStyle name="Comma 3 2 6 9_43 Manuell" xfId="55764" xr:uid="{E2BF5013-1EC1-45EF-8C47-0DA2D3F5DF17}"/>
    <cellStyle name="Comma 3 2 6_43 Manuell" xfId="55765" xr:uid="{F04B749C-A933-40BE-9BAA-FF442E5493EA}"/>
    <cellStyle name="Comma 3 2 7" xfId="19292" xr:uid="{00000000-0005-0000-0000-0000876C0000}"/>
    <cellStyle name="Comma 3 2 7 2" xfId="19293" xr:uid="{00000000-0005-0000-0000-0000886C0000}"/>
    <cellStyle name="Comma 3 2 7 2 2" xfId="19294" xr:uid="{00000000-0005-0000-0000-0000896C0000}"/>
    <cellStyle name="Comma 3 2 7 2 3" xfId="19295" xr:uid="{00000000-0005-0000-0000-00008A6C0000}"/>
    <cellStyle name="Comma 3 2 7 2_43 Manuell" xfId="55766" xr:uid="{95711EA0-8094-4BDB-ABD1-E07D38D0747D}"/>
    <cellStyle name="Comma 3 2 7 3" xfId="19296" xr:uid="{00000000-0005-0000-0000-00008C6C0000}"/>
    <cellStyle name="Comma 3 2 7 3 2" xfId="19297" xr:uid="{00000000-0005-0000-0000-00008D6C0000}"/>
    <cellStyle name="Comma 3 2 7 3 3" xfId="19298" xr:uid="{00000000-0005-0000-0000-00008E6C0000}"/>
    <cellStyle name="Comma 3 2 7 3_43 Manuell" xfId="55767" xr:uid="{91DEFBF8-E88B-4CCC-B1CC-DE8E60EB2D72}"/>
    <cellStyle name="Comma 3 2 7 4" xfId="19299" xr:uid="{00000000-0005-0000-0000-0000906C0000}"/>
    <cellStyle name="Comma 3 2 7 5" xfId="19300" xr:uid="{00000000-0005-0000-0000-0000916C0000}"/>
    <cellStyle name="Comma 3 2 7_43 Manuell" xfId="55768" xr:uid="{15AEF5E8-9874-4221-B0A8-719F3F957343}"/>
    <cellStyle name="Comma 3 2 8" xfId="19301" xr:uid="{00000000-0005-0000-0000-0000936C0000}"/>
    <cellStyle name="Comma 3 2 8 2" xfId="19302" xr:uid="{00000000-0005-0000-0000-0000946C0000}"/>
    <cellStyle name="Comma 3 2 8 3" xfId="19303" xr:uid="{00000000-0005-0000-0000-0000956C0000}"/>
    <cellStyle name="Comma 3 2 8_43 Manuell" xfId="55769" xr:uid="{7B9B300C-6178-44D9-8B6B-115E452FA21D}"/>
    <cellStyle name="Comma 3 2 9" xfId="19304" xr:uid="{00000000-0005-0000-0000-0000976C0000}"/>
    <cellStyle name="Comma 3 2 9 2" xfId="19305" xr:uid="{00000000-0005-0000-0000-0000986C0000}"/>
    <cellStyle name="Comma 3 2 9 3" xfId="19306" xr:uid="{00000000-0005-0000-0000-0000996C0000}"/>
    <cellStyle name="Comma 3 2 9_43 Manuell" xfId="55770" xr:uid="{33355E21-01DC-4826-BD40-C734EB64E823}"/>
    <cellStyle name="Comma 3 2_43 Manuell" xfId="55771" xr:uid="{CD7595FC-1C97-44FB-9578-E2220D18761F}"/>
    <cellStyle name="Comma 3 20" xfId="35224" xr:uid="{00000000-0005-0000-0000-00009C6C0000}"/>
    <cellStyle name="Comma 3 21" xfId="46357" xr:uid="{00000000-0005-0000-0000-00009D6C0000}"/>
    <cellStyle name="Comma 3 3" xfId="6260" xr:uid="{00000000-0005-0000-0000-00009E6C0000}"/>
    <cellStyle name="Comma 3 3 10" xfId="19307" xr:uid="{00000000-0005-0000-0000-00009F6C0000}"/>
    <cellStyle name="Comma 3 3 10 2" xfId="19308" xr:uid="{00000000-0005-0000-0000-0000A06C0000}"/>
    <cellStyle name="Comma 3 3 10 3" xfId="19309" xr:uid="{00000000-0005-0000-0000-0000A16C0000}"/>
    <cellStyle name="Comma 3 3 10_43 Manuell" xfId="55772" xr:uid="{4CA2071F-231B-4D7A-8900-B530646DD860}"/>
    <cellStyle name="Comma 3 3 11" xfId="19310" xr:uid="{00000000-0005-0000-0000-0000A36C0000}"/>
    <cellStyle name="Comma 3 3 11 2" xfId="19311" xr:uid="{00000000-0005-0000-0000-0000A46C0000}"/>
    <cellStyle name="Comma 3 3 11 3" xfId="19312" xr:uid="{00000000-0005-0000-0000-0000A56C0000}"/>
    <cellStyle name="Comma 3 3 11_43 Manuell" xfId="55773" xr:uid="{4AA95D1A-4882-44A1-99AC-B82FA14B6752}"/>
    <cellStyle name="Comma 3 3 12" xfId="19313" xr:uid="{00000000-0005-0000-0000-0000A76C0000}"/>
    <cellStyle name="Comma 3 3 12 2" xfId="19314" xr:uid="{00000000-0005-0000-0000-0000A86C0000}"/>
    <cellStyle name="Comma 3 3 12 3" xfId="19315" xr:uid="{00000000-0005-0000-0000-0000A96C0000}"/>
    <cellStyle name="Comma 3 3 12_43 Manuell" xfId="55774" xr:uid="{51DF62F5-EEAB-4347-AD82-596877BDFAE3}"/>
    <cellStyle name="Comma 3 3 13" xfId="19316" xr:uid="{00000000-0005-0000-0000-0000AB6C0000}"/>
    <cellStyle name="Comma 3 3 14" xfId="35227" xr:uid="{00000000-0005-0000-0000-0000AC6C0000}"/>
    <cellStyle name="Comma 3 3 2" xfId="6261" xr:uid="{00000000-0005-0000-0000-0000AD6C0000}"/>
    <cellStyle name="Comma 3 3 2 10" xfId="19317" xr:uid="{00000000-0005-0000-0000-0000AE6C0000}"/>
    <cellStyle name="Comma 3 3 2 10 2" xfId="19318" xr:uid="{00000000-0005-0000-0000-0000AF6C0000}"/>
    <cellStyle name="Comma 3 3 2 10 3" xfId="19319" xr:uid="{00000000-0005-0000-0000-0000B06C0000}"/>
    <cellStyle name="Comma 3 3 2 10_43 Manuell" xfId="55775" xr:uid="{F489692E-56CE-4D8E-94FA-65DEAD61E8B8}"/>
    <cellStyle name="Comma 3 3 2 11" xfId="19320" xr:uid="{00000000-0005-0000-0000-0000B26C0000}"/>
    <cellStyle name="Comma 3 3 2 11 2" xfId="19321" xr:uid="{00000000-0005-0000-0000-0000B36C0000}"/>
    <cellStyle name="Comma 3 3 2 11 3" xfId="19322" xr:uid="{00000000-0005-0000-0000-0000B46C0000}"/>
    <cellStyle name="Comma 3 3 2 11_43 Manuell" xfId="55776" xr:uid="{45FBDEEF-1A27-496C-8AC8-336CA03FE969}"/>
    <cellStyle name="Comma 3 3 2 12" xfId="19323" xr:uid="{00000000-0005-0000-0000-0000B66C0000}"/>
    <cellStyle name="Comma 3 3 2 13" xfId="35228" xr:uid="{00000000-0005-0000-0000-0000B76C0000}"/>
    <cellStyle name="Comma 3 3 2 2" xfId="6262" xr:uid="{00000000-0005-0000-0000-0000B86C0000}"/>
    <cellStyle name="Comma 3 3 2 2 10" xfId="19324" xr:uid="{00000000-0005-0000-0000-0000B96C0000}"/>
    <cellStyle name="Comma 3 3 2 2 10 2" xfId="19325" xr:uid="{00000000-0005-0000-0000-0000BA6C0000}"/>
    <cellStyle name="Comma 3 3 2 2 10 3" xfId="19326" xr:uid="{00000000-0005-0000-0000-0000BB6C0000}"/>
    <cellStyle name="Comma 3 3 2 2 10_AVA DVA EL" xfId="19327" xr:uid="{00000000-0005-0000-0000-0000BC6C0000}"/>
    <cellStyle name="Comma 3 3 2 2 11" xfId="19328" xr:uid="{00000000-0005-0000-0000-0000BD6C0000}"/>
    <cellStyle name="Comma 3 3 2 2 2" xfId="6263" xr:uid="{00000000-0005-0000-0000-0000BE6C0000}"/>
    <cellStyle name="Comma 3 3 2 2 2 2" xfId="19329" xr:uid="{00000000-0005-0000-0000-0000BF6C0000}"/>
    <cellStyle name="Comma 3 3 2 2 2 2 2" xfId="19330" xr:uid="{00000000-0005-0000-0000-0000C06C0000}"/>
    <cellStyle name="Comma 3 3 2 2 2 2 3" xfId="19331" xr:uid="{00000000-0005-0000-0000-0000C16C0000}"/>
    <cellStyle name="Comma 3 3 2 2 2 2_AVA DVA EL" xfId="19332" xr:uid="{00000000-0005-0000-0000-0000C26C0000}"/>
    <cellStyle name="Comma 3 3 2 2 2 3" xfId="19333" xr:uid="{00000000-0005-0000-0000-0000C36C0000}"/>
    <cellStyle name="Comma 3 3 2 2 2 3 2" xfId="19334" xr:uid="{00000000-0005-0000-0000-0000C46C0000}"/>
    <cellStyle name="Comma 3 3 2 2 2 3 3" xfId="19335" xr:uid="{00000000-0005-0000-0000-0000C56C0000}"/>
    <cellStyle name="Comma 3 3 2 2 2 3_AVA DVA EL" xfId="19336" xr:uid="{00000000-0005-0000-0000-0000C66C0000}"/>
    <cellStyle name="Comma 3 3 2 2 2 4" xfId="19337" xr:uid="{00000000-0005-0000-0000-0000C76C0000}"/>
    <cellStyle name="Comma 3 3 2 2 2 5" xfId="19338" xr:uid="{00000000-0005-0000-0000-0000C86C0000}"/>
    <cellStyle name="Comma 3 3 2 2 2_AVA DVA EL" xfId="19339" xr:uid="{00000000-0005-0000-0000-0000C96C0000}"/>
    <cellStyle name="Comma 3 3 2 2 3" xfId="19340" xr:uid="{00000000-0005-0000-0000-0000CA6C0000}"/>
    <cellStyle name="Comma 3 3 2 2 3 2" xfId="19341" xr:uid="{00000000-0005-0000-0000-0000CB6C0000}"/>
    <cellStyle name="Comma 3 3 2 2 3 3" xfId="19342" xr:uid="{00000000-0005-0000-0000-0000CC6C0000}"/>
    <cellStyle name="Comma 3 3 2 2 3_AVA DVA EL" xfId="19343" xr:uid="{00000000-0005-0000-0000-0000CD6C0000}"/>
    <cellStyle name="Comma 3 3 2 2 4" xfId="19344" xr:uid="{00000000-0005-0000-0000-0000CE6C0000}"/>
    <cellStyle name="Comma 3 3 2 2 4 2" xfId="19345" xr:uid="{00000000-0005-0000-0000-0000CF6C0000}"/>
    <cellStyle name="Comma 3 3 2 2 4 3" xfId="19346" xr:uid="{00000000-0005-0000-0000-0000D06C0000}"/>
    <cellStyle name="Comma 3 3 2 2 4_AVA DVA EL" xfId="19347" xr:uid="{00000000-0005-0000-0000-0000D16C0000}"/>
    <cellStyle name="Comma 3 3 2 2 5" xfId="19348" xr:uid="{00000000-0005-0000-0000-0000D26C0000}"/>
    <cellStyle name="Comma 3 3 2 2 5 2" xfId="19349" xr:uid="{00000000-0005-0000-0000-0000D36C0000}"/>
    <cellStyle name="Comma 3 3 2 2 5 3" xfId="19350" xr:uid="{00000000-0005-0000-0000-0000D46C0000}"/>
    <cellStyle name="Comma 3 3 2 2 5_AVA DVA EL" xfId="19351" xr:uid="{00000000-0005-0000-0000-0000D56C0000}"/>
    <cellStyle name="Comma 3 3 2 2 6" xfId="19352" xr:uid="{00000000-0005-0000-0000-0000D66C0000}"/>
    <cellStyle name="Comma 3 3 2 2 6 2" xfId="19353" xr:uid="{00000000-0005-0000-0000-0000D76C0000}"/>
    <cellStyle name="Comma 3 3 2 2 6 3" xfId="19354" xr:uid="{00000000-0005-0000-0000-0000D86C0000}"/>
    <cellStyle name="Comma 3 3 2 2 6_AVA DVA EL" xfId="19355" xr:uid="{00000000-0005-0000-0000-0000D96C0000}"/>
    <cellStyle name="Comma 3 3 2 2 7" xfId="19356" xr:uid="{00000000-0005-0000-0000-0000DA6C0000}"/>
    <cellStyle name="Comma 3 3 2 2 7 2" xfId="19357" xr:uid="{00000000-0005-0000-0000-0000DB6C0000}"/>
    <cellStyle name="Comma 3 3 2 2 7 3" xfId="19358" xr:uid="{00000000-0005-0000-0000-0000DC6C0000}"/>
    <cellStyle name="Comma 3 3 2 2 7_AVA DVA EL" xfId="19359" xr:uid="{00000000-0005-0000-0000-0000DD6C0000}"/>
    <cellStyle name="Comma 3 3 2 2 8" xfId="19360" xr:uid="{00000000-0005-0000-0000-0000DE6C0000}"/>
    <cellStyle name="Comma 3 3 2 2 8 2" xfId="19361" xr:uid="{00000000-0005-0000-0000-0000DF6C0000}"/>
    <cellStyle name="Comma 3 3 2 2 8 3" xfId="19362" xr:uid="{00000000-0005-0000-0000-0000E06C0000}"/>
    <cellStyle name="Comma 3 3 2 2 8_AVA DVA EL" xfId="19363" xr:uid="{00000000-0005-0000-0000-0000E16C0000}"/>
    <cellStyle name="Comma 3 3 2 2 9" xfId="19364" xr:uid="{00000000-0005-0000-0000-0000E26C0000}"/>
    <cellStyle name="Comma 3 3 2 2 9 2" xfId="19365" xr:uid="{00000000-0005-0000-0000-0000E36C0000}"/>
    <cellStyle name="Comma 3 3 2 2 9 3" xfId="19366" xr:uid="{00000000-0005-0000-0000-0000E46C0000}"/>
    <cellStyle name="Comma 3 3 2 2 9_AVA DVA EL" xfId="19367" xr:uid="{00000000-0005-0000-0000-0000E56C0000}"/>
    <cellStyle name="Comma 3 3 2 2_A01" xfId="12452" xr:uid="{00000000-0005-0000-0000-0000E66C0000}"/>
    <cellStyle name="Comma 3 3 2 3" xfId="6264" xr:uid="{00000000-0005-0000-0000-0000E76C0000}"/>
    <cellStyle name="Comma 3 3 2 3 2" xfId="19368" xr:uid="{00000000-0005-0000-0000-0000E86C0000}"/>
    <cellStyle name="Comma 3 3 2 3 2 2" xfId="19369" xr:uid="{00000000-0005-0000-0000-0000E96C0000}"/>
    <cellStyle name="Comma 3 3 2 3 2 3" xfId="19370" xr:uid="{00000000-0005-0000-0000-0000EA6C0000}"/>
    <cellStyle name="Comma 3 3 2 3 2_AVA DVA EL" xfId="19371" xr:uid="{00000000-0005-0000-0000-0000EB6C0000}"/>
    <cellStyle name="Comma 3 3 2 3 3" xfId="19372" xr:uid="{00000000-0005-0000-0000-0000EC6C0000}"/>
    <cellStyle name="Comma 3 3 2 3 3 2" xfId="19373" xr:uid="{00000000-0005-0000-0000-0000ED6C0000}"/>
    <cellStyle name="Comma 3 3 2 3 3 3" xfId="19374" xr:uid="{00000000-0005-0000-0000-0000EE6C0000}"/>
    <cellStyle name="Comma 3 3 2 3 3_AVA DVA EL" xfId="19375" xr:uid="{00000000-0005-0000-0000-0000EF6C0000}"/>
    <cellStyle name="Comma 3 3 2 3 4" xfId="19376" xr:uid="{00000000-0005-0000-0000-0000F06C0000}"/>
    <cellStyle name="Comma 3 3 2 3 5" xfId="19377" xr:uid="{00000000-0005-0000-0000-0000F16C0000}"/>
    <cellStyle name="Comma 3 3 2 3_AVA DVA EL" xfId="19378" xr:uid="{00000000-0005-0000-0000-0000F26C0000}"/>
    <cellStyle name="Comma 3 3 2 4" xfId="19379" xr:uid="{00000000-0005-0000-0000-0000F36C0000}"/>
    <cellStyle name="Comma 3 3 2 4 2" xfId="19380" xr:uid="{00000000-0005-0000-0000-0000F46C0000}"/>
    <cellStyle name="Comma 3 3 2 4 3" xfId="19381" xr:uid="{00000000-0005-0000-0000-0000F56C0000}"/>
    <cellStyle name="Comma 3 3 2 4_AVA DVA EL" xfId="19382" xr:uid="{00000000-0005-0000-0000-0000F66C0000}"/>
    <cellStyle name="Comma 3 3 2 5" xfId="19383" xr:uid="{00000000-0005-0000-0000-0000F76C0000}"/>
    <cellStyle name="Comma 3 3 2 5 2" xfId="19384" xr:uid="{00000000-0005-0000-0000-0000F86C0000}"/>
    <cellStyle name="Comma 3 3 2 5 3" xfId="19385" xr:uid="{00000000-0005-0000-0000-0000F96C0000}"/>
    <cellStyle name="Comma 3 3 2 5_AVA DVA EL" xfId="19386" xr:uid="{00000000-0005-0000-0000-0000FA6C0000}"/>
    <cellStyle name="Comma 3 3 2 6" xfId="19387" xr:uid="{00000000-0005-0000-0000-0000FB6C0000}"/>
    <cellStyle name="Comma 3 3 2 6 2" xfId="19388" xr:uid="{00000000-0005-0000-0000-0000FC6C0000}"/>
    <cellStyle name="Comma 3 3 2 6 3" xfId="19389" xr:uid="{00000000-0005-0000-0000-0000FD6C0000}"/>
    <cellStyle name="Comma 3 3 2 6_AVA DVA EL" xfId="19390" xr:uid="{00000000-0005-0000-0000-0000FE6C0000}"/>
    <cellStyle name="Comma 3 3 2 7" xfId="19391" xr:uid="{00000000-0005-0000-0000-0000FF6C0000}"/>
    <cellStyle name="Comma 3 3 2 7 2" xfId="19392" xr:uid="{00000000-0005-0000-0000-0000006D0000}"/>
    <cellStyle name="Comma 3 3 2 7 3" xfId="19393" xr:uid="{00000000-0005-0000-0000-0000016D0000}"/>
    <cellStyle name="Comma 3 3 2 7_AVA DVA EL" xfId="19394" xr:uid="{00000000-0005-0000-0000-0000026D0000}"/>
    <cellStyle name="Comma 3 3 2 8" xfId="19395" xr:uid="{00000000-0005-0000-0000-0000036D0000}"/>
    <cellStyle name="Comma 3 3 2 8 2" xfId="19396" xr:uid="{00000000-0005-0000-0000-0000046D0000}"/>
    <cellStyle name="Comma 3 3 2 8 3" xfId="19397" xr:uid="{00000000-0005-0000-0000-0000056D0000}"/>
    <cellStyle name="Comma 3 3 2 8_AVA DVA EL" xfId="19398" xr:uid="{00000000-0005-0000-0000-0000066D0000}"/>
    <cellStyle name="Comma 3 3 2 9" xfId="19399" xr:uid="{00000000-0005-0000-0000-0000076D0000}"/>
    <cellStyle name="Comma 3 3 2 9 2" xfId="19400" xr:uid="{00000000-0005-0000-0000-0000086D0000}"/>
    <cellStyle name="Comma 3 3 2 9 3" xfId="19401" xr:uid="{00000000-0005-0000-0000-0000096D0000}"/>
    <cellStyle name="Comma 3 3 2 9_AVA DVA EL" xfId="19402" xr:uid="{00000000-0005-0000-0000-00000A6D0000}"/>
    <cellStyle name="Comma 3 3 2_A01" xfId="12451" xr:uid="{00000000-0005-0000-0000-00000B6D0000}"/>
    <cellStyle name="Comma 3 3 3" xfId="6265" xr:uid="{00000000-0005-0000-0000-00000C6D0000}"/>
    <cellStyle name="Comma 3 3 3 10" xfId="19403" xr:uid="{00000000-0005-0000-0000-00000D6D0000}"/>
    <cellStyle name="Comma 3 3 3 10 2" xfId="19404" xr:uid="{00000000-0005-0000-0000-00000E6D0000}"/>
    <cellStyle name="Comma 3 3 3 10 3" xfId="19405" xr:uid="{00000000-0005-0000-0000-00000F6D0000}"/>
    <cellStyle name="Comma 3 3 3 10_AVA DVA EL" xfId="19406" xr:uid="{00000000-0005-0000-0000-0000106D0000}"/>
    <cellStyle name="Comma 3 3 3 11" xfId="19407" xr:uid="{00000000-0005-0000-0000-0000116D0000}"/>
    <cellStyle name="Comma 3 3 3 12" xfId="38642" xr:uid="{00000000-0005-0000-0000-0000126D0000}"/>
    <cellStyle name="Comma 3 3 3 2" xfId="6266" xr:uid="{00000000-0005-0000-0000-0000136D0000}"/>
    <cellStyle name="Comma 3 3 3 2 2" xfId="6267" xr:uid="{00000000-0005-0000-0000-0000146D0000}"/>
    <cellStyle name="Comma 3 3 3 2 2 2" xfId="19408" xr:uid="{00000000-0005-0000-0000-0000156D0000}"/>
    <cellStyle name="Comma 3 3 3 2 2 3" xfId="19409" xr:uid="{00000000-0005-0000-0000-0000166D0000}"/>
    <cellStyle name="Comma 3 3 3 2 2_AVA DVA EL" xfId="19410" xr:uid="{00000000-0005-0000-0000-0000176D0000}"/>
    <cellStyle name="Comma 3 3 3 2 3" xfId="19411" xr:uid="{00000000-0005-0000-0000-0000186D0000}"/>
    <cellStyle name="Comma 3 3 3 2 3 2" xfId="19412" xr:uid="{00000000-0005-0000-0000-0000196D0000}"/>
    <cellStyle name="Comma 3 3 3 2 3 3" xfId="19413" xr:uid="{00000000-0005-0000-0000-00001A6D0000}"/>
    <cellStyle name="Comma 3 3 3 2 3_AVA DVA EL" xfId="19414" xr:uid="{00000000-0005-0000-0000-00001B6D0000}"/>
    <cellStyle name="Comma 3 3 3 2 4" xfId="19415" xr:uid="{00000000-0005-0000-0000-00001C6D0000}"/>
    <cellStyle name="Comma 3 3 3 2 5" xfId="19416" xr:uid="{00000000-0005-0000-0000-00001D6D0000}"/>
    <cellStyle name="Comma 3 3 3 2_AVA DVA EL" xfId="19417" xr:uid="{00000000-0005-0000-0000-00001E6D0000}"/>
    <cellStyle name="Comma 3 3 3 3" xfId="6268" xr:uid="{00000000-0005-0000-0000-00001F6D0000}"/>
    <cellStyle name="Comma 3 3 3 3 2" xfId="19418" xr:uid="{00000000-0005-0000-0000-0000206D0000}"/>
    <cellStyle name="Comma 3 3 3 3 3" xfId="19419" xr:uid="{00000000-0005-0000-0000-0000216D0000}"/>
    <cellStyle name="Comma 3 3 3 3_AVA DVA EL" xfId="19420" xr:uid="{00000000-0005-0000-0000-0000226D0000}"/>
    <cellStyle name="Comma 3 3 3 4" xfId="19421" xr:uid="{00000000-0005-0000-0000-0000236D0000}"/>
    <cellStyle name="Comma 3 3 3 4 2" xfId="19422" xr:uid="{00000000-0005-0000-0000-0000246D0000}"/>
    <cellStyle name="Comma 3 3 3 4 3" xfId="19423" xr:uid="{00000000-0005-0000-0000-0000256D0000}"/>
    <cellStyle name="Comma 3 3 3 4_AVA DVA EL" xfId="19424" xr:uid="{00000000-0005-0000-0000-0000266D0000}"/>
    <cellStyle name="Comma 3 3 3 5" xfId="19425" xr:uid="{00000000-0005-0000-0000-0000276D0000}"/>
    <cellStyle name="Comma 3 3 3 5 2" xfId="19426" xr:uid="{00000000-0005-0000-0000-0000286D0000}"/>
    <cellStyle name="Comma 3 3 3 5 3" xfId="19427" xr:uid="{00000000-0005-0000-0000-0000296D0000}"/>
    <cellStyle name="Comma 3 3 3 5_AVA DVA EL" xfId="19428" xr:uid="{00000000-0005-0000-0000-00002A6D0000}"/>
    <cellStyle name="Comma 3 3 3 6" xfId="19429" xr:uid="{00000000-0005-0000-0000-00002B6D0000}"/>
    <cellStyle name="Comma 3 3 3 6 2" xfId="19430" xr:uid="{00000000-0005-0000-0000-00002C6D0000}"/>
    <cellStyle name="Comma 3 3 3 6 3" xfId="19431" xr:uid="{00000000-0005-0000-0000-00002D6D0000}"/>
    <cellStyle name="Comma 3 3 3 6_AVA DVA EL" xfId="19432" xr:uid="{00000000-0005-0000-0000-00002E6D0000}"/>
    <cellStyle name="Comma 3 3 3 7" xfId="19433" xr:uid="{00000000-0005-0000-0000-00002F6D0000}"/>
    <cellStyle name="Comma 3 3 3 7 2" xfId="19434" xr:uid="{00000000-0005-0000-0000-0000306D0000}"/>
    <cellStyle name="Comma 3 3 3 7 3" xfId="19435" xr:uid="{00000000-0005-0000-0000-0000316D0000}"/>
    <cellStyle name="Comma 3 3 3 7_AVA DVA EL" xfId="19436" xr:uid="{00000000-0005-0000-0000-0000326D0000}"/>
    <cellStyle name="Comma 3 3 3 8" xfId="19437" xr:uid="{00000000-0005-0000-0000-0000336D0000}"/>
    <cellStyle name="Comma 3 3 3 8 2" xfId="19438" xr:uid="{00000000-0005-0000-0000-0000346D0000}"/>
    <cellStyle name="Comma 3 3 3 8 3" xfId="19439" xr:uid="{00000000-0005-0000-0000-0000356D0000}"/>
    <cellStyle name="Comma 3 3 3 8_AVA DVA EL" xfId="19440" xr:uid="{00000000-0005-0000-0000-0000366D0000}"/>
    <cellStyle name="Comma 3 3 3 9" xfId="19441" xr:uid="{00000000-0005-0000-0000-0000376D0000}"/>
    <cellStyle name="Comma 3 3 3 9 2" xfId="19442" xr:uid="{00000000-0005-0000-0000-0000386D0000}"/>
    <cellStyle name="Comma 3 3 3 9 3" xfId="19443" xr:uid="{00000000-0005-0000-0000-0000396D0000}"/>
    <cellStyle name="Comma 3 3 3 9_AVA DVA EL" xfId="19444" xr:uid="{00000000-0005-0000-0000-00003A6D0000}"/>
    <cellStyle name="Comma 3 3 3_A01" xfId="12453" xr:uid="{00000000-0005-0000-0000-00003B6D0000}"/>
    <cellStyle name="Comma 3 3 4" xfId="6269" xr:uid="{00000000-0005-0000-0000-00003C6D0000}"/>
    <cellStyle name="Comma 3 3 4 2" xfId="6270" xr:uid="{00000000-0005-0000-0000-00003D6D0000}"/>
    <cellStyle name="Comma 3 3 4 2 2" xfId="6271" xr:uid="{00000000-0005-0000-0000-00003E6D0000}"/>
    <cellStyle name="Comma 3 3 4 2 3" xfId="19445" xr:uid="{00000000-0005-0000-0000-00003F6D0000}"/>
    <cellStyle name="Comma 3 3 4 2_AVA DVA EL" xfId="19446" xr:uid="{00000000-0005-0000-0000-0000406D0000}"/>
    <cellStyle name="Comma 3 3 4 3" xfId="6272" xr:uid="{00000000-0005-0000-0000-0000416D0000}"/>
    <cellStyle name="Comma 3 3 4 3 2" xfId="19447" xr:uid="{00000000-0005-0000-0000-0000426D0000}"/>
    <cellStyle name="Comma 3 3 4 3 3" xfId="19448" xr:uid="{00000000-0005-0000-0000-0000436D0000}"/>
    <cellStyle name="Comma 3 3 4 3_AVA DVA EL" xfId="19449" xr:uid="{00000000-0005-0000-0000-0000446D0000}"/>
    <cellStyle name="Comma 3 3 4 4" xfId="19450" xr:uid="{00000000-0005-0000-0000-0000456D0000}"/>
    <cellStyle name="Comma 3 3 4 5" xfId="19451" xr:uid="{00000000-0005-0000-0000-0000466D0000}"/>
    <cellStyle name="Comma 3 3 4_AVA DVA EL" xfId="19452" xr:uid="{00000000-0005-0000-0000-0000476D0000}"/>
    <cellStyle name="Comma 3 3 5" xfId="6273" xr:uid="{00000000-0005-0000-0000-0000486D0000}"/>
    <cellStyle name="Comma 3 3 5 2" xfId="6274" xr:uid="{00000000-0005-0000-0000-0000496D0000}"/>
    <cellStyle name="Comma 3 3 5 2 2" xfId="6275" xr:uid="{00000000-0005-0000-0000-00004A6D0000}"/>
    <cellStyle name="Comma 3 3 5 2_CR4_19" xfId="6276" xr:uid="{00000000-0005-0000-0000-00004B6D0000}"/>
    <cellStyle name="Comma 3 3 5 3" xfId="6277" xr:uid="{00000000-0005-0000-0000-00004C6D0000}"/>
    <cellStyle name="Comma 3 3 5_AVA DVA EL" xfId="19453" xr:uid="{00000000-0005-0000-0000-00004D6D0000}"/>
    <cellStyle name="Comma 3 3 6" xfId="6278" xr:uid="{00000000-0005-0000-0000-00004E6D0000}"/>
    <cellStyle name="Comma 3 3 6 2" xfId="6279" xr:uid="{00000000-0005-0000-0000-00004F6D0000}"/>
    <cellStyle name="Comma 3 3 6 3" xfId="19454" xr:uid="{00000000-0005-0000-0000-0000506D0000}"/>
    <cellStyle name="Comma 3 3 6_AVA DVA EL" xfId="19455" xr:uid="{00000000-0005-0000-0000-0000516D0000}"/>
    <cellStyle name="Comma 3 3 7" xfId="6280" xr:uid="{00000000-0005-0000-0000-0000526D0000}"/>
    <cellStyle name="Comma 3 3 7 2" xfId="6281" xr:uid="{00000000-0005-0000-0000-0000536D0000}"/>
    <cellStyle name="Comma 3 3 7 3" xfId="19456" xr:uid="{00000000-0005-0000-0000-0000546D0000}"/>
    <cellStyle name="Comma 3 3 7_AVA DVA EL" xfId="19457" xr:uid="{00000000-0005-0000-0000-0000556D0000}"/>
    <cellStyle name="Comma 3 3 8" xfId="6282" xr:uid="{00000000-0005-0000-0000-0000566D0000}"/>
    <cellStyle name="Comma 3 3 8 2" xfId="19458" xr:uid="{00000000-0005-0000-0000-0000576D0000}"/>
    <cellStyle name="Comma 3 3 8 3" xfId="19459" xr:uid="{00000000-0005-0000-0000-0000586D0000}"/>
    <cellStyle name="Comma 3 3 8_AVA DVA EL" xfId="19460" xr:uid="{00000000-0005-0000-0000-0000596D0000}"/>
    <cellStyle name="Comma 3 3 9" xfId="19461" xr:uid="{00000000-0005-0000-0000-00005A6D0000}"/>
    <cellStyle name="Comma 3 3 9 2" xfId="19462" xr:uid="{00000000-0005-0000-0000-00005B6D0000}"/>
    <cellStyle name="Comma 3 3 9 3" xfId="19463" xr:uid="{00000000-0005-0000-0000-00005C6D0000}"/>
    <cellStyle name="Comma 3 3 9_AVA DVA EL" xfId="19464" xr:uid="{00000000-0005-0000-0000-00005D6D0000}"/>
    <cellStyle name="Comma 3 3_A01" xfId="12450" xr:uid="{00000000-0005-0000-0000-00005E6D0000}"/>
    <cellStyle name="Comma 3 4" xfId="6283" xr:uid="{00000000-0005-0000-0000-00005F6D0000}"/>
    <cellStyle name="Comma 3 4 10" xfId="19465" xr:uid="{00000000-0005-0000-0000-0000606D0000}"/>
    <cellStyle name="Comma 3 4 10 2" xfId="19466" xr:uid="{00000000-0005-0000-0000-0000616D0000}"/>
    <cellStyle name="Comma 3 4 10 3" xfId="19467" xr:uid="{00000000-0005-0000-0000-0000626D0000}"/>
    <cellStyle name="Comma 3 4 10_AVA DVA EL" xfId="19468" xr:uid="{00000000-0005-0000-0000-0000636D0000}"/>
    <cellStyle name="Comma 3 4 11" xfId="19469" xr:uid="{00000000-0005-0000-0000-0000646D0000}"/>
    <cellStyle name="Comma 3 4 11 2" xfId="19470" xr:uid="{00000000-0005-0000-0000-0000656D0000}"/>
    <cellStyle name="Comma 3 4 11 3" xfId="19471" xr:uid="{00000000-0005-0000-0000-0000666D0000}"/>
    <cellStyle name="Comma 3 4 11_AVA DVA EL" xfId="19472" xr:uid="{00000000-0005-0000-0000-0000676D0000}"/>
    <cellStyle name="Comma 3 4 12" xfId="19473" xr:uid="{00000000-0005-0000-0000-0000686D0000}"/>
    <cellStyle name="Comma 3 4 12 2" xfId="19474" xr:uid="{00000000-0005-0000-0000-0000696D0000}"/>
    <cellStyle name="Comma 3 4 12 3" xfId="19475" xr:uid="{00000000-0005-0000-0000-00006A6D0000}"/>
    <cellStyle name="Comma 3 4 12_AVA DVA EL" xfId="19476" xr:uid="{00000000-0005-0000-0000-00006B6D0000}"/>
    <cellStyle name="Comma 3 4 13" xfId="19477" xr:uid="{00000000-0005-0000-0000-00006C6D0000}"/>
    <cellStyle name="Comma 3 4 14" xfId="35229" xr:uid="{00000000-0005-0000-0000-00006D6D0000}"/>
    <cellStyle name="Comma 3 4 2" xfId="6284" xr:uid="{00000000-0005-0000-0000-00006E6D0000}"/>
    <cellStyle name="Comma 3 4 2 10" xfId="19478" xr:uid="{00000000-0005-0000-0000-00006F6D0000}"/>
    <cellStyle name="Comma 3 4 2 10 2" xfId="19479" xr:uid="{00000000-0005-0000-0000-0000706D0000}"/>
    <cellStyle name="Comma 3 4 2 10 3" xfId="19480" xr:uid="{00000000-0005-0000-0000-0000716D0000}"/>
    <cellStyle name="Comma 3 4 2 10_AVA DVA EL" xfId="19481" xr:uid="{00000000-0005-0000-0000-0000726D0000}"/>
    <cellStyle name="Comma 3 4 2 11" xfId="19482" xr:uid="{00000000-0005-0000-0000-0000736D0000}"/>
    <cellStyle name="Comma 3 4 2 11 2" xfId="19483" xr:uid="{00000000-0005-0000-0000-0000746D0000}"/>
    <cellStyle name="Comma 3 4 2 11 3" xfId="19484" xr:uid="{00000000-0005-0000-0000-0000756D0000}"/>
    <cellStyle name="Comma 3 4 2 11_AVA DVA EL" xfId="19485" xr:uid="{00000000-0005-0000-0000-0000766D0000}"/>
    <cellStyle name="Comma 3 4 2 12" xfId="19486" xr:uid="{00000000-0005-0000-0000-0000776D0000}"/>
    <cellStyle name="Comma 3 4 2 2" xfId="6285" xr:uid="{00000000-0005-0000-0000-0000786D0000}"/>
    <cellStyle name="Comma 3 4 2 2 10" xfId="19487" xr:uid="{00000000-0005-0000-0000-0000796D0000}"/>
    <cellStyle name="Comma 3 4 2 2 11" xfId="19488" xr:uid="{00000000-0005-0000-0000-00007A6D0000}"/>
    <cellStyle name="Comma 3 4 2 2 2" xfId="19489" xr:uid="{00000000-0005-0000-0000-00007B6D0000}"/>
    <cellStyle name="Comma 3 4 2 2 2 2" xfId="19490" xr:uid="{00000000-0005-0000-0000-00007C6D0000}"/>
    <cellStyle name="Comma 3 4 2 2 2 2 2" xfId="19491" xr:uid="{00000000-0005-0000-0000-00007D6D0000}"/>
    <cellStyle name="Comma 3 4 2 2 2 2 3" xfId="19492" xr:uid="{00000000-0005-0000-0000-00007E6D0000}"/>
    <cellStyle name="Comma 3 4 2 2 2 2_AVA DVA EL" xfId="19493" xr:uid="{00000000-0005-0000-0000-00007F6D0000}"/>
    <cellStyle name="Comma 3 4 2 2 2 3" xfId="19494" xr:uid="{00000000-0005-0000-0000-0000806D0000}"/>
    <cellStyle name="Comma 3 4 2 2 2 3 2" xfId="19495" xr:uid="{00000000-0005-0000-0000-0000816D0000}"/>
    <cellStyle name="Comma 3 4 2 2 2 3 3" xfId="19496" xr:uid="{00000000-0005-0000-0000-0000826D0000}"/>
    <cellStyle name="Comma 3 4 2 2 2 3_AVA DVA EL" xfId="19497" xr:uid="{00000000-0005-0000-0000-0000836D0000}"/>
    <cellStyle name="Comma 3 4 2 2 2 4" xfId="19498" xr:uid="{00000000-0005-0000-0000-0000846D0000}"/>
    <cellStyle name="Comma 3 4 2 2 2 5" xfId="19499" xr:uid="{00000000-0005-0000-0000-0000856D0000}"/>
    <cellStyle name="Comma 3 4 2 2 2_AVA DVA EL" xfId="19500" xr:uid="{00000000-0005-0000-0000-0000866D0000}"/>
    <cellStyle name="Comma 3 4 2 2 3" xfId="19501" xr:uid="{00000000-0005-0000-0000-0000876D0000}"/>
    <cellStyle name="Comma 3 4 2 2 3 2" xfId="19502" xr:uid="{00000000-0005-0000-0000-0000886D0000}"/>
    <cellStyle name="Comma 3 4 2 2 3 3" xfId="19503" xr:uid="{00000000-0005-0000-0000-0000896D0000}"/>
    <cellStyle name="Comma 3 4 2 2 3_AVA DVA EL" xfId="19504" xr:uid="{00000000-0005-0000-0000-00008A6D0000}"/>
    <cellStyle name="Comma 3 4 2 2 4" xfId="19505" xr:uid="{00000000-0005-0000-0000-00008B6D0000}"/>
    <cellStyle name="Comma 3 4 2 2 4 2" xfId="19506" xr:uid="{00000000-0005-0000-0000-00008C6D0000}"/>
    <cellStyle name="Comma 3 4 2 2 4 3" xfId="19507" xr:uid="{00000000-0005-0000-0000-00008D6D0000}"/>
    <cellStyle name="Comma 3 4 2 2 4_AVA DVA EL" xfId="19508" xr:uid="{00000000-0005-0000-0000-00008E6D0000}"/>
    <cellStyle name="Comma 3 4 2 2 5" xfId="19509" xr:uid="{00000000-0005-0000-0000-00008F6D0000}"/>
    <cellStyle name="Comma 3 4 2 2 5 2" xfId="19510" xr:uid="{00000000-0005-0000-0000-0000906D0000}"/>
    <cellStyle name="Comma 3 4 2 2 5 3" xfId="19511" xr:uid="{00000000-0005-0000-0000-0000916D0000}"/>
    <cellStyle name="Comma 3 4 2 2 5_AVA DVA EL" xfId="19512" xr:uid="{00000000-0005-0000-0000-0000926D0000}"/>
    <cellStyle name="Comma 3 4 2 2 6" xfId="19513" xr:uid="{00000000-0005-0000-0000-0000936D0000}"/>
    <cellStyle name="Comma 3 4 2 2 6 2" xfId="19514" xr:uid="{00000000-0005-0000-0000-0000946D0000}"/>
    <cellStyle name="Comma 3 4 2 2 6 3" xfId="19515" xr:uid="{00000000-0005-0000-0000-0000956D0000}"/>
    <cellStyle name="Comma 3 4 2 2 6_AVA DVA EL" xfId="19516" xr:uid="{00000000-0005-0000-0000-0000966D0000}"/>
    <cellStyle name="Comma 3 4 2 2 7" xfId="19517" xr:uid="{00000000-0005-0000-0000-0000976D0000}"/>
    <cellStyle name="Comma 3 4 2 2 7 2" xfId="19518" xr:uid="{00000000-0005-0000-0000-0000986D0000}"/>
    <cellStyle name="Comma 3 4 2 2 7 3" xfId="19519" xr:uid="{00000000-0005-0000-0000-0000996D0000}"/>
    <cellStyle name="Comma 3 4 2 2 7_AVA DVA EL" xfId="19520" xr:uid="{00000000-0005-0000-0000-00009A6D0000}"/>
    <cellStyle name="Comma 3 4 2 2 8" xfId="19521" xr:uid="{00000000-0005-0000-0000-00009B6D0000}"/>
    <cellStyle name="Comma 3 4 2 2 8 2" xfId="19522" xr:uid="{00000000-0005-0000-0000-00009C6D0000}"/>
    <cellStyle name="Comma 3 4 2 2 8 3" xfId="19523" xr:uid="{00000000-0005-0000-0000-00009D6D0000}"/>
    <cellStyle name="Comma 3 4 2 2 8_AVA DVA EL" xfId="19524" xr:uid="{00000000-0005-0000-0000-00009E6D0000}"/>
    <cellStyle name="Comma 3 4 2 2 9" xfId="19525" xr:uid="{00000000-0005-0000-0000-00009F6D0000}"/>
    <cellStyle name="Comma 3 4 2 2 9 2" xfId="19526" xr:uid="{00000000-0005-0000-0000-0000A06D0000}"/>
    <cellStyle name="Comma 3 4 2 2 9 3" xfId="19527" xr:uid="{00000000-0005-0000-0000-0000A16D0000}"/>
    <cellStyle name="Comma 3 4 2 2 9_AVA DVA EL" xfId="19528" xr:uid="{00000000-0005-0000-0000-0000A26D0000}"/>
    <cellStyle name="Comma 3 4 2 2_AVA DVA EL" xfId="19529" xr:uid="{00000000-0005-0000-0000-0000A36D0000}"/>
    <cellStyle name="Comma 3 4 2 3" xfId="19530" xr:uid="{00000000-0005-0000-0000-0000A46D0000}"/>
    <cellStyle name="Comma 3 4 2 3 2" xfId="19531" xr:uid="{00000000-0005-0000-0000-0000A56D0000}"/>
    <cellStyle name="Comma 3 4 2 3 2 2" xfId="19532" xr:uid="{00000000-0005-0000-0000-0000A66D0000}"/>
    <cellStyle name="Comma 3 4 2 3 2 3" xfId="19533" xr:uid="{00000000-0005-0000-0000-0000A76D0000}"/>
    <cellStyle name="Comma 3 4 2 3 2_AVA DVA EL" xfId="19534" xr:uid="{00000000-0005-0000-0000-0000A86D0000}"/>
    <cellStyle name="Comma 3 4 2 3 3" xfId="19535" xr:uid="{00000000-0005-0000-0000-0000A96D0000}"/>
    <cellStyle name="Comma 3 4 2 3 3 2" xfId="19536" xr:uid="{00000000-0005-0000-0000-0000AA6D0000}"/>
    <cellStyle name="Comma 3 4 2 3 3 3" xfId="19537" xr:uid="{00000000-0005-0000-0000-0000AB6D0000}"/>
    <cellStyle name="Comma 3 4 2 3 3_AVA DVA EL" xfId="19538" xr:uid="{00000000-0005-0000-0000-0000AC6D0000}"/>
    <cellStyle name="Comma 3 4 2 3 4" xfId="19539" xr:uid="{00000000-0005-0000-0000-0000AD6D0000}"/>
    <cellStyle name="Comma 3 4 2 3 5" xfId="19540" xr:uid="{00000000-0005-0000-0000-0000AE6D0000}"/>
    <cellStyle name="Comma 3 4 2 3_AVA DVA EL" xfId="19541" xr:uid="{00000000-0005-0000-0000-0000AF6D0000}"/>
    <cellStyle name="Comma 3 4 2 4" xfId="19542" xr:uid="{00000000-0005-0000-0000-0000B06D0000}"/>
    <cellStyle name="Comma 3 4 2 4 2" xfId="19543" xr:uid="{00000000-0005-0000-0000-0000B16D0000}"/>
    <cellStyle name="Comma 3 4 2 4 3" xfId="19544" xr:uid="{00000000-0005-0000-0000-0000B26D0000}"/>
    <cellStyle name="Comma 3 4 2 4_AVA DVA EL" xfId="19545" xr:uid="{00000000-0005-0000-0000-0000B36D0000}"/>
    <cellStyle name="Comma 3 4 2 5" xfId="19546" xr:uid="{00000000-0005-0000-0000-0000B46D0000}"/>
    <cellStyle name="Comma 3 4 2 5 2" xfId="19547" xr:uid="{00000000-0005-0000-0000-0000B56D0000}"/>
    <cellStyle name="Comma 3 4 2 5 3" xfId="19548" xr:uid="{00000000-0005-0000-0000-0000B66D0000}"/>
    <cellStyle name="Comma 3 4 2 5_AVA DVA EL" xfId="19549" xr:uid="{00000000-0005-0000-0000-0000B76D0000}"/>
    <cellStyle name="Comma 3 4 2 6" xfId="19550" xr:uid="{00000000-0005-0000-0000-0000B86D0000}"/>
    <cellStyle name="Comma 3 4 2 6 2" xfId="19551" xr:uid="{00000000-0005-0000-0000-0000B96D0000}"/>
    <cellStyle name="Comma 3 4 2 6 3" xfId="19552" xr:uid="{00000000-0005-0000-0000-0000BA6D0000}"/>
    <cellStyle name="Comma 3 4 2 6_AVA DVA EL" xfId="19553" xr:uid="{00000000-0005-0000-0000-0000BB6D0000}"/>
    <cellStyle name="Comma 3 4 2 7" xfId="19554" xr:uid="{00000000-0005-0000-0000-0000BC6D0000}"/>
    <cellStyle name="Comma 3 4 2 7 2" xfId="19555" xr:uid="{00000000-0005-0000-0000-0000BD6D0000}"/>
    <cellStyle name="Comma 3 4 2 7 3" xfId="19556" xr:uid="{00000000-0005-0000-0000-0000BE6D0000}"/>
    <cellStyle name="Comma 3 4 2 7_AVA DVA EL" xfId="19557" xr:uid="{00000000-0005-0000-0000-0000BF6D0000}"/>
    <cellStyle name="Comma 3 4 2 8" xfId="19558" xr:uid="{00000000-0005-0000-0000-0000C06D0000}"/>
    <cellStyle name="Comma 3 4 2 8 2" xfId="19559" xr:uid="{00000000-0005-0000-0000-0000C16D0000}"/>
    <cellStyle name="Comma 3 4 2 8 3" xfId="19560" xr:uid="{00000000-0005-0000-0000-0000C26D0000}"/>
    <cellStyle name="Comma 3 4 2 8_AVA DVA EL" xfId="19561" xr:uid="{00000000-0005-0000-0000-0000C36D0000}"/>
    <cellStyle name="Comma 3 4 2 9" xfId="19562" xr:uid="{00000000-0005-0000-0000-0000C46D0000}"/>
    <cellStyle name="Comma 3 4 2 9 2" xfId="19563" xr:uid="{00000000-0005-0000-0000-0000C56D0000}"/>
    <cellStyle name="Comma 3 4 2 9 3" xfId="19564" xr:uid="{00000000-0005-0000-0000-0000C66D0000}"/>
    <cellStyle name="Comma 3 4 2 9_AVA DVA EL" xfId="19565" xr:uid="{00000000-0005-0000-0000-0000C76D0000}"/>
    <cellStyle name="Comma 3 4 2_A01" xfId="12455" xr:uid="{00000000-0005-0000-0000-0000C86D0000}"/>
    <cellStyle name="Comma 3 4 3" xfId="6286" xr:uid="{00000000-0005-0000-0000-0000C96D0000}"/>
    <cellStyle name="Comma 3 4 3 10" xfId="19566" xr:uid="{00000000-0005-0000-0000-0000CA6D0000}"/>
    <cellStyle name="Comma 3 4 3 11" xfId="19567" xr:uid="{00000000-0005-0000-0000-0000CB6D0000}"/>
    <cellStyle name="Comma 3 4 3 2" xfId="19568" xr:uid="{00000000-0005-0000-0000-0000CC6D0000}"/>
    <cellStyle name="Comma 3 4 3 2 2" xfId="19569" xr:uid="{00000000-0005-0000-0000-0000CD6D0000}"/>
    <cellStyle name="Comma 3 4 3 2 2 2" xfId="19570" xr:uid="{00000000-0005-0000-0000-0000CE6D0000}"/>
    <cellStyle name="Comma 3 4 3 2 2 3" xfId="19571" xr:uid="{00000000-0005-0000-0000-0000CF6D0000}"/>
    <cellStyle name="Comma 3 4 3 2 2_AVA DVA EL" xfId="19572" xr:uid="{00000000-0005-0000-0000-0000D06D0000}"/>
    <cellStyle name="Comma 3 4 3 2 3" xfId="19573" xr:uid="{00000000-0005-0000-0000-0000D16D0000}"/>
    <cellStyle name="Comma 3 4 3 2 3 2" xfId="19574" xr:uid="{00000000-0005-0000-0000-0000D26D0000}"/>
    <cellStyle name="Comma 3 4 3 2 3 3" xfId="19575" xr:uid="{00000000-0005-0000-0000-0000D36D0000}"/>
    <cellStyle name="Comma 3 4 3 2 3_AVA DVA EL" xfId="19576" xr:uid="{00000000-0005-0000-0000-0000D46D0000}"/>
    <cellStyle name="Comma 3 4 3 2 4" xfId="19577" xr:uid="{00000000-0005-0000-0000-0000D56D0000}"/>
    <cellStyle name="Comma 3 4 3 2 5" xfId="19578" xr:uid="{00000000-0005-0000-0000-0000D66D0000}"/>
    <cellStyle name="Comma 3 4 3 2_AVA DVA EL" xfId="19579" xr:uid="{00000000-0005-0000-0000-0000D76D0000}"/>
    <cellStyle name="Comma 3 4 3 3" xfId="19580" xr:uid="{00000000-0005-0000-0000-0000D86D0000}"/>
    <cellStyle name="Comma 3 4 3 3 2" xfId="19581" xr:uid="{00000000-0005-0000-0000-0000D96D0000}"/>
    <cellStyle name="Comma 3 4 3 3 3" xfId="19582" xr:uid="{00000000-0005-0000-0000-0000DA6D0000}"/>
    <cellStyle name="Comma 3 4 3 3_AVA DVA EL" xfId="19583" xr:uid="{00000000-0005-0000-0000-0000DB6D0000}"/>
    <cellStyle name="Comma 3 4 3 4" xfId="19584" xr:uid="{00000000-0005-0000-0000-0000DC6D0000}"/>
    <cellStyle name="Comma 3 4 3 4 2" xfId="19585" xr:uid="{00000000-0005-0000-0000-0000DD6D0000}"/>
    <cellStyle name="Comma 3 4 3 4 3" xfId="19586" xr:uid="{00000000-0005-0000-0000-0000DE6D0000}"/>
    <cellStyle name="Comma 3 4 3 4_AVA DVA EL" xfId="19587" xr:uid="{00000000-0005-0000-0000-0000DF6D0000}"/>
    <cellStyle name="Comma 3 4 3 5" xfId="19588" xr:uid="{00000000-0005-0000-0000-0000E06D0000}"/>
    <cellStyle name="Comma 3 4 3 5 2" xfId="19589" xr:uid="{00000000-0005-0000-0000-0000E16D0000}"/>
    <cellStyle name="Comma 3 4 3 5 3" xfId="19590" xr:uid="{00000000-0005-0000-0000-0000E26D0000}"/>
    <cellStyle name="Comma 3 4 3 5_AVA DVA EL" xfId="19591" xr:uid="{00000000-0005-0000-0000-0000E36D0000}"/>
    <cellStyle name="Comma 3 4 3 6" xfId="19592" xr:uid="{00000000-0005-0000-0000-0000E46D0000}"/>
    <cellStyle name="Comma 3 4 3 6 2" xfId="19593" xr:uid="{00000000-0005-0000-0000-0000E56D0000}"/>
    <cellStyle name="Comma 3 4 3 6 3" xfId="19594" xr:uid="{00000000-0005-0000-0000-0000E66D0000}"/>
    <cellStyle name="Comma 3 4 3 6_AVA DVA EL" xfId="19595" xr:uid="{00000000-0005-0000-0000-0000E76D0000}"/>
    <cellStyle name="Comma 3 4 3 7" xfId="19596" xr:uid="{00000000-0005-0000-0000-0000E86D0000}"/>
    <cellStyle name="Comma 3 4 3 7 2" xfId="19597" xr:uid="{00000000-0005-0000-0000-0000E96D0000}"/>
    <cellStyle name="Comma 3 4 3 7 3" xfId="19598" xr:uid="{00000000-0005-0000-0000-0000EA6D0000}"/>
    <cellStyle name="Comma 3 4 3 7_AVA DVA EL" xfId="19599" xr:uid="{00000000-0005-0000-0000-0000EB6D0000}"/>
    <cellStyle name="Comma 3 4 3 8" xfId="19600" xr:uid="{00000000-0005-0000-0000-0000EC6D0000}"/>
    <cellStyle name="Comma 3 4 3 8 2" xfId="19601" xr:uid="{00000000-0005-0000-0000-0000ED6D0000}"/>
    <cellStyle name="Comma 3 4 3 8 3" xfId="19602" xr:uid="{00000000-0005-0000-0000-0000EE6D0000}"/>
    <cellStyle name="Comma 3 4 3 8_AVA DVA EL" xfId="19603" xr:uid="{00000000-0005-0000-0000-0000EF6D0000}"/>
    <cellStyle name="Comma 3 4 3 9" xfId="19604" xr:uid="{00000000-0005-0000-0000-0000F06D0000}"/>
    <cellStyle name="Comma 3 4 3 9 2" xfId="19605" xr:uid="{00000000-0005-0000-0000-0000F16D0000}"/>
    <cellStyle name="Comma 3 4 3 9 3" xfId="19606" xr:uid="{00000000-0005-0000-0000-0000F26D0000}"/>
    <cellStyle name="Comma 3 4 3 9_AVA DVA EL" xfId="19607" xr:uid="{00000000-0005-0000-0000-0000F36D0000}"/>
    <cellStyle name="Comma 3 4 3_AVA DVA EL" xfId="19608" xr:uid="{00000000-0005-0000-0000-0000F46D0000}"/>
    <cellStyle name="Comma 3 4 4" xfId="19609" xr:uid="{00000000-0005-0000-0000-0000F56D0000}"/>
    <cellStyle name="Comma 3 4 4 2" xfId="19610" xr:uid="{00000000-0005-0000-0000-0000F66D0000}"/>
    <cellStyle name="Comma 3 4 4 2 2" xfId="19611" xr:uid="{00000000-0005-0000-0000-0000F76D0000}"/>
    <cellStyle name="Comma 3 4 4 2 3" xfId="19612" xr:uid="{00000000-0005-0000-0000-0000F86D0000}"/>
    <cellStyle name="Comma 3 4 4 2_AVA DVA EL" xfId="19613" xr:uid="{00000000-0005-0000-0000-0000F96D0000}"/>
    <cellStyle name="Comma 3 4 4 3" xfId="19614" xr:uid="{00000000-0005-0000-0000-0000FA6D0000}"/>
    <cellStyle name="Comma 3 4 4 3 2" xfId="19615" xr:uid="{00000000-0005-0000-0000-0000FB6D0000}"/>
    <cellStyle name="Comma 3 4 4 3 3" xfId="19616" xr:uid="{00000000-0005-0000-0000-0000FC6D0000}"/>
    <cellStyle name="Comma 3 4 4 3_AVA DVA EL" xfId="19617" xr:uid="{00000000-0005-0000-0000-0000FD6D0000}"/>
    <cellStyle name="Comma 3 4 4 4" xfId="19618" xr:uid="{00000000-0005-0000-0000-0000FE6D0000}"/>
    <cellStyle name="Comma 3 4 4 5" xfId="19619" xr:uid="{00000000-0005-0000-0000-0000FF6D0000}"/>
    <cellStyle name="Comma 3 4 4_AVA DVA EL" xfId="19620" xr:uid="{00000000-0005-0000-0000-0000006E0000}"/>
    <cellStyle name="Comma 3 4 5" xfId="19621" xr:uid="{00000000-0005-0000-0000-0000016E0000}"/>
    <cellStyle name="Comma 3 4 5 2" xfId="19622" xr:uid="{00000000-0005-0000-0000-0000026E0000}"/>
    <cellStyle name="Comma 3 4 5 3" xfId="19623" xr:uid="{00000000-0005-0000-0000-0000036E0000}"/>
    <cellStyle name="Comma 3 4 5_AVA DVA EL" xfId="19624" xr:uid="{00000000-0005-0000-0000-0000046E0000}"/>
    <cellStyle name="Comma 3 4 6" xfId="19625" xr:uid="{00000000-0005-0000-0000-0000056E0000}"/>
    <cellStyle name="Comma 3 4 6 2" xfId="19626" xr:uid="{00000000-0005-0000-0000-0000066E0000}"/>
    <cellStyle name="Comma 3 4 6 3" xfId="19627" xr:uid="{00000000-0005-0000-0000-0000076E0000}"/>
    <cellStyle name="Comma 3 4 6_AVA DVA EL" xfId="19628" xr:uid="{00000000-0005-0000-0000-0000086E0000}"/>
    <cellStyle name="Comma 3 4 7" xfId="19629" xr:uid="{00000000-0005-0000-0000-0000096E0000}"/>
    <cellStyle name="Comma 3 4 7 2" xfId="19630" xr:uid="{00000000-0005-0000-0000-00000A6E0000}"/>
    <cellStyle name="Comma 3 4 7 3" xfId="19631" xr:uid="{00000000-0005-0000-0000-00000B6E0000}"/>
    <cellStyle name="Comma 3 4 7_AVA DVA EL" xfId="19632" xr:uid="{00000000-0005-0000-0000-00000C6E0000}"/>
    <cellStyle name="Comma 3 4 8" xfId="19633" xr:uid="{00000000-0005-0000-0000-00000D6E0000}"/>
    <cellStyle name="Comma 3 4 8 2" xfId="19634" xr:uid="{00000000-0005-0000-0000-00000E6E0000}"/>
    <cellStyle name="Comma 3 4 8 3" xfId="19635" xr:uid="{00000000-0005-0000-0000-00000F6E0000}"/>
    <cellStyle name="Comma 3 4 8_AVA DVA EL" xfId="19636" xr:uid="{00000000-0005-0000-0000-0000106E0000}"/>
    <cellStyle name="Comma 3 4 9" xfId="19637" xr:uid="{00000000-0005-0000-0000-0000116E0000}"/>
    <cellStyle name="Comma 3 4 9 2" xfId="19638" xr:uid="{00000000-0005-0000-0000-0000126E0000}"/>
    <cellStyle name="Comma 3 4 9 3" xfId="19639" xr:uid="{00000000-0005-0000-0000-0000136E0000}"/>
    <cellStyle name="Comma 3 4 9_AVA DVA EL" xfId="19640" xr:uid="{00000000-0005-0000-0000-0000146E0000}"/>
    <cellStyle name="Comma 3 4_A01" xfId="12454" xr:uid="{00000000-0005-0000-0000-0000156E0000}"/>
    <cellStyle name="Comma 3 5" xfId="6287" xr:uid="{00000000-0005-0000-0000-0000166E0000}"/>
    <cellStyle name="Comma 3 5 10" xfId="19641" xr:uid="{00000000-0005-0000-0000-0000176E0000}"/>
    <cellStyle name="Comma 3 5 10 2" xfId="19642" xr:uid="{00000000-0005-0000-0000-0000186E0000}"/>
    <cellStyle name="Comma 3 5 10 3" xfId="19643" xr:uid="{00000000-0005-0000-0000-0000196E0000}"/>
    <cellStyle name="Comma 3 5 10_AVA DVA EL" xfId="19644" xr:uid="{00000000-0005-0000-0000-00001A6E0000}"/>
    <cellStyle name="Comma 3 5 11" xfId="19645" xr:uid="{00000000-0005-0000-0000-00001B6E0000}"/>
    <cellStyle name="Comma 3 5 11 2" xfId="19646" xr:uid="{00000000-0005-0000-0000-00001C6E0000}"/>
    <cellStyle name="Comma 3 5 11 3" xfId="19647" xr:uid="{00000000-0005-0000-0000-00001D6E0000}"/>
    <cellStyle name="Comma 3 5 11_AVA DVA EL" xfId="19648" xr:uid="{00000000-0005-0000-0000-00001E6E0000}"/>
    <cellStyle name="Comma 3 5 12" xfId="19649" xr:uid="{00000000-0005-0000-0000-00001F6E0000}"/>
    <cellStyle name="Comma 3 5 2" xfId="6288" xr:uid="{00000000-0005-0000-0000-0000206E0000}"/>
    <cellStyle name="Comma 3 5 2 10" xfId="19650" xr:uid="{00000000-0005-0000-0000-0000216E0000}"/>
    <cellStyle name="Comma 3 5 2 11" xfId="19651" xr:uid="{00000000-0005-0000-0000-0000226E0000}"/>
    <cellStyle name="Comma 3 5 2 2" xfId="19652" xr:uid="{00000000-0005-0000-0000-0000236E0000}"/>
    <cellStyle name="Comma 3 5 2 2 2" xfId="19653" xr:uid="{00000000-0005-0000-0000-0000246E0000}"/>
    <cellStyle name="Comma 3 5 2 2 2 2" xfId="19654" xr:uid="{00000000-0005-0000-0000-0000256E0000}"/>
    <cellStyle name="Comma 3 5 2 2 2 3" xfId="19655" xr:uid="{00000000-0005-0000-0000-0000266E0000}"/>
    <cellStyle name="Comma 3 5 2 2 2_AVA DVA EL" xfId="19656" xr:uid="{00000000-0005-0000-0000-0000276E0000}"/>
    <cellStyle name="Comma 3 5 2 2 3" xfId="19657" xr:uid="{00000000-0005-0000-0000-0000286E0000}"/>
    <cellStyle name="Comma 3 5 2 2 3 2" xfId="19658" xr:uid="{00000000-0005-0000-0000-0000296E0000}"/>
    <cellStyle name="Comma 3 5 2 2 3 3" xfId="19659" xr:uid="{00000000-0005-0000-0000-00002A6E0000}"/>
    <cellStyle name="Comma 3 5 2 2 3_AVA DVA EL" xfId="19660" xr:uid="{00000000-0005-0000-0000-00002B6E0000}"/>
    <cellStyle name="Comma 3 5 2 2 4" xfId="19661" xr:uid="{00000000-0005-0000-0000-00002C6E0000}"/>
    <cellStyle name="Comma 3 5 2 2 5" xfId="19662" xr:uid="{00000000-0005-0000-0000-00002D6E0000}"/>
    <cellStyle name="Comma 3 5 2 2_AVA DVA EL" xfId="19663" xr:uid="{00000000-0005-0000-0000-00002E6E0000}"/>
    <cellStyle name="Comma 3 5 2 3" xfId="19664" xr:uid="{00000000-0005-0000-0000-00002F6E0000}"/>
    <cellStyle name="Comma 3 5 2 3 2" xfId="19665" xr:uid="{00000000-0005-0000-0000-0000306E0000}"/>
    <cellStyle name="Comma 3 5 2 3 3" xfId="19666" xr:uid="{00000000-0005-0000-0000-0000316E0000}"/>
    <cellStyle name="Comma 3 5 2 3_AVA DVA EL" xfId="19667" xr:uid="{00000000-0005-0000-0000-0000326E0000}"/>
    <cellStyle name="Comma 3 5 2 4" xfId="19668" xr:uid="{00000000-0005-0000-0000-0000336E0000}"/>
    <cellStyle name="Comma 3 5 2 4 2" xfId="19669" xr:uid="{00000000-0005-0000-0000-0000346E0000}"/>
    <cellStyle name="Comma 3 5 2 4 3" xfId="19670" xr:uid="{00000000-0005-0000-0000-0000356E0000}"/>
    <cellStyle name="Comma 3 5 2 4_AVA DVA EL" xfId="19671" xr:uid="{00000000-0005-0000-0000-0000366E0000}"/>
    <cellStyle name="Comma 3 5 2 5" xfId="19672" xr:uid="{00000000-0005-0000-0000-0000376E0000}"/>
    <cellStyle name="Comma 3 5 2 5 2" xfId="19673" xr:uid="{00000000-0005-0000-0000-0000386E0000}"/>
    <cellStyle name="Comma 3 5 2 5 3" xfId="19674" xr:uid="{00000000-0005-0000-0000-0000396E0000}"/>
    <cellStyle name="Comma 3 5 2 5_AVA DVA EL" xfId="19675" xr:uid="{00000000-0005-0000-0000-00003A6E0000}"/>
    <cellStyle name="Comma 3 5 2 6" xfId="19676" xr:uid="{00000000-0005-0000-0000-00003B6E0000}"/>
    <cellStyle name="Comma 3 5 2 6 2" xfId="19677" xr:uid="{00000000-0005-0000-0000-00003C6E0000}"/>
    <cellStyle name="Comma 3 5 2 6 3" xfId="19678" xr:uid="{00000000-0005-0000-0000-00003D6E0000}"/>
    <cellStyle name="Comma 3 5 2 6_AVA DVA EL" xfId="19679" xr:uid="{00000000-0005-0000-0000-00003E6E0000}"/>
    <cellStyle name="Comma 3 5 2 7" xfId="19680" xr:uid="{00000000-0005-0000-0000-00003F6E0000}"/>
    <cellStyle name="Comma 3 5 2 7 2" xfId="19681" xr:uid="{00000000-0005-0000-0000-0000406E0000}"/>
    <cellStyle name="Comma 3 5 2 7 3" xfId="19682" xr:uid="{00000000-0005-0000-0000-0000416E0000}"/>
    <cellStyle name="Comma 3 5 2 7_AVA DVA EL" xfId="19683" xr:uid="{00000000-0005-0000-0000-0000426E0000}"/>
    <cellStyle name="Comma 3 5 2 8" xfId="19684" xr:uid="{00000000-0005-0000-0000-0000436E0000}"/>
    <cellStyle name="Comma 3 5 2 8 2" xfId="19685" xr:uid="{00000000-0005-0000-0000-0000446E0000}"/>
    <cellStyle name="Comma 3 5 2 8 3" xfId="19686" xr:uid="{00000000-0005-0000-0000-0000456E0000}"/>
    <cellStyle name="Comma 3 5 2 8_AVA DVA EL" xfId="19687" xr:uid="{00000000-0005-0000-0000-0000466E0000}"/>
    <cellStyle name="Comma 3 5 2 9" xfId="19688" xr:uid="{00000000-0005-0000-0000-0000476E0000}"/>
    <cellStyle name="Comma 3 5 2 9 2" xfId="19689" xr:uid="{00000000-0005-0000-0000-0000486E0000}"/>
    <cellStyle name="Comma 3 5 2 9 3" xfId="19690" xr:uid="{00000000-0005-0000-0000-0000496E0000}"/>
    <cellStyle name="Comma 3 5 2 9_AVA DVA EL" xfId="19691" xr:uid="{00000000-0005-0000-0000-00004A6E0000}"/>
    <cellStyle name="Comma 3 5 2_AVA DVA EL" xfId="19692" xr:uid="{00000000-0005-0000-0000-00004B6E0000}"/>
    <cellStyle name="Comma 3 5 3" xfId="19693" xr:uid="{00000000-0005-0000-0000-00004C6E0000}"/>
    <cellStyle name="Comma 3 5 3 2" xfId="19694" xr:uid="{00000000-0005-0000-0000-00004D6E0000}"/>
    <cellStyle name="Comma 3 5 3 2 2" xfId="19695" xr:uid="{00000000-0005-0000-0000-00004E6E0000}"/>
    <cellStyle name="Comma 3 5 3 2 3" xfId="19696" xr:uid="{00000000-0005-0000-0000-00004F6E0000}"/>
    <cellStyle name="Comma 3 5 3 2_AVA DVA EL" xfId="19697" xr:uid="{00000000-0005-0000-0000-0000506E0000}"/>
    <cellStyle name="Comma 3 5 3 3" xfId="19698" xr:uid="{00000000-0005-0000-0000-0000516E0000}"/>
    <cellStyle name="Comma 3 5 3 3 2" xfId="19699" xr:uid="{00000000-0005-0000-0000-0000526E0000}"/>
    <cellStyle name="Comma 3 5 3 3 3" xfId="19700" xr:uid="{00000000-0005-0000-0000-0000536E0000}"/>
    <cellStyle name="Comma 3 5 3 3_AVA DVA EL" xfId="19701" xr:uid="{00000000-0005-0000-0000-0000546E0000}"/>
    <cellStyle name="Comma 3 5 3 4" xfId="19702" xr:uid="{00000000-0005-0000-0000-0000556E0000}"/>
    <cellStyle name="Comma 3 5 3 5" xfId="19703" xr:uid="{00000000-0005-0000-0000-0000566E0000}"/>
    <cellStyle name="Comma 3 5 3_AVA DVA EL" xfId="19704" xr:uid="{00000000-0005-0000-0000-0000576E0000}"/>
    <cellStyle name="Comma 3 5 4" xfId="19705" xr:uid="{00000000-0005-0000-0000-0000586E0000}"/>
    <cellStyle name="Comma 3 5 4 2" xfId="19706" xr:uid="{00000000-0005-0000-0000-0000596E0000}"/>
    <cellStyle name="Comma 3 5 4 3" xfId="19707" xr:uid="{00000000-0005-0000-0000-00005A6E0000}"/>
    <cellStyle name="Comma 3 5 4_AVA DVA EL" xfId="19708" xr:uid="{00000000-0005-0000-0000-00005B6E0000}"/>
    <cellStyle name="Comma 3 5 5" xfId="19709" xr:uid="{00000000-0005-0000-0000-00005C6E0000}"/>
    <cellStyle name="Comma 3 5 5 2" xfId="19710" xr:uid="{00000000-0005-0000-0000-00005D6E0000}"/>
    <cellStyle name="Comma 3 5 5 3" xfId="19711" xr:uid="{00000000-0005-0000-0000-00005E6E0000}"/>
    <cellStyle name="Comma 3 5 5_AVA DVA EL" xfId="19712" xr:uid="{00000000-0005-0000-0000-00005F6E0000}"/>
    <cellStyle name="Comma 3 5 6" xfId="19713" xr:uid="{00000000-0005-0000-0000-0000606E0000}"/>
    <cellStyle name="Comma 3 5 6 2" xfId="19714" xr:uid="{00000000-0005-0000-0000-0000616E0000}"/>
    <cellStyle name="Comma 3 5 6 3" xfId="19715" xr:uid="{00000000-0005-0000-0000-0000626E0000}"/>
    <cellStyle name="Comma 3 5 6_AVA DVA EL" xfId="19716" xr:uid="{00000000-0005-0000-0000-0000636E0000}"/>
    <cellStyle name="Comma 3 5 7" xfId="19717" xr:uid="{00000000-0005-0000-0000-0000646E0000}"/>
    <cellStyle name="Comma 3 5 7 2" xfId="19718" xr:uid="{00000000-0005-0000-0000-0000656E0000}"/>
    <cellStyle name="Comma 3 5 7 3" xfId="19719" xr:uid="{00000000-0005-0000-0000-0000666E0000}"/>
    <cellStyle name="Comma 3 5 7_AVA DVA EL" xfId="19720" xr:uid="{00000000-0005-0000-0000-0000676E0000}"/>
    <cellStyle name="Comma 3 5 8" xfId="19721" xr:uid="{00000000-0005-0000-0000-0000686E0000}"/>
    <cellStyle name="Comma 3 5 8 2" xfId="19722" xr:uid="{00000000-0005-0000-0000-0000696E0000}"/>
    <cellStyle name="Comma 3 5 8 3" xfId="19723" xr:uid="{00000000-0005-0000-0000-00006A6E0000}"/>
    <cellStyle name="Comma 3 5 8_AVA DVA EL" xfId="19724" xr:uid="{00000000-0005-0000-0000-00006B6E0000}"/>
    <cellStyle name="Comma 3 5 9" xfId="19725" xr:uid="{00000000-0005-0000-0000-00006C6E0000}"/>
    <cellStyle name="Comma 3 5 9 2" xfId="19726" xr:uid="{00000000-0005-0000-0000-00006D6E0000}"/>
    <cellStyle name="Comma 3 5 9 3" xfId="19727" xr:uid="{00000000-0005-0000-0000-00006E6E0000}"/>
    <cellStyle name="Comma 3 5 9_AVA DVA EL" xfId="19728" xr:uid="{00000000-0005-0000-0000-00006F6E0000}"/>
    <cellStyle name="Comma 3 5_A01" xfId="12456" xr:uid="{00000000-0005-0000-0000-0000706E0000}"/>
    <cellStyle name="Comma 3 6" xfId="6289" xr:uid="{00000000-0005-0000-0000-0000716E0000}"/>
    <cellStyle name="Comma 3 6 10" xfId="19729" xr:uid="{00000000-0005-0000-0000-0000726E0000}"/>
    <cellStyle name="Comma 3 6 10 2" xfId="19730" xr:uid="{00000000-0005-0000-0000-0000736E0000}"/>
    <cellStyle name="Comma 3 6 10 3" xfId="19731" xr:uid="{00000000-0005-0000-0000-0000746E0000}"/>
    <cellStyle name="Comma 3 6 10_AVA DVA EL" xfId="19732" xr:uid="{00000000-0005-0000-0000-0000756E0000}"/>
    <cellStyle name="Comma 3 6 11" xfId="19733" xr:uid="{00000000-0005-0000-0000-0000766E0000}"/>
    <cellStyle name="Comma 3 6 11 2" xfId="19734" xr:uid="{00000000-0005-0000-0000-0000776E0000}"/>
    <cellStyle name="Comma 3 6 11 3" xfId="19735" xr:uid="{00000000-0005-0000-0000-0000786E0000}"/>
    <cellStyle name="Comma 3 6 11_AVA DVA EL" xfId="19736" xr:uid="{00000000-0005-0000-0000-0000796E0000}"/>
    <cellStyle name="Comma 3 6 12" xfId="19737" xr:uid="{00000000-0005-0000-0000-00007A6E0000}"/>
    <cellStyle name="Comma 3 6 2" xfId="6290" xr:uid="{00000000-0005-0000-0000-00007B6E0000}"/>
    <cellStyle name="Comma 3 6 2 10" xfId="19738" xr:uid="{00000000-0005-0000-0000-00007C6E0000}"/>
    <cellStyle name="Comma 3 6 2 11" xfId="19739" xr:uid="{00000000-0005-0000-0000-00007D6E0000}"/>
    <cellStyle name="Comma 3 6 2 2" xfId="19740" xr:uid="{00000000-0005-0000-0000-00007E6E0000}"/>
    <cellStyle name="Comma 3 6 2 2 2" xfId="19741" xr:uid="{00000000-0005-0000-0000-00007F6E0000}"/>
    <cellStyle name="Comma 3 6 2 2 2 2" xfId="19742" xr:uid="{00000000-0005-0000-0000-0000806E0000}"/>
    <cellStyle name="Comma 3 6 2 2 2 3" xfId="19743" xr:uid="{00000000-0005-0000-0000-0000816E0000}"/>
    <cellStyle name="Comma 3 6 2 2 2_AVA DVA EL" xfId="19744" xr:uid="{00000000-0005-0000-0000-0000826E0000}"/>
    <cellStyle name="Comma 3 6 2 2 3" xfId="19745" xr:uid="{00000000-0005-0000-0000-0000836E0000}"/>
    <cellStyle name="Comma 3 6 2 2 3 2" xfId="19746" xr:uid="{00000000-0005-0000-0000-0000846E0000}"/>
    <cellStyle name="Comma 3 6 2 2 3 3" xfId="19747" xr:uid="{00000000-0005-0000-0000-0000856E0000}"/>
    <cellStyle name="Comma 3 6 2 2 3_AVA DVA EL" xfId="19748" xr:uid="{00000000-0005-0000-0000-0000866E0000}"/>
    <cellStyle name="Comma 3 6 2 2 4" xfId="19749" xr:uid="{00000000-0005-0000-0000-0000876E0000}"/>
    <cellStyle name="Comma 3 6 2 2 5" xfId="19750" xr:uid="{00000000-0005-0000-0000-0000886E0000}"/>
    <cellStyle name="Comma 3 6 2 2_AVA DVA EL" xfId="19751" xr:uid="{00000000-0005-0000-0000-0000896E0000}"/>
    <cellStyle name="Comma 3 6 2 3" xfId="19752" xr:uid="{00000000-0005-0000-0000-00008A6E0000}"/>
    <cellStyle name="Comma 3 6 2 3 2" xfId="19753" xr:uid="{00000000-0005-0000-0000-00008B6E0000}"/>
    <cellStyle name="Comma 3 6 2 3 3" xfId="19754" xr:uid="{00000000-0005-0000-0000-00008C6E0000}"/>
    <cellStyle name="Comma 3 6 2 3_AVA DVA EL" xfId="19755" xr:uid="{00000000-0005-0000-0000-00008D6E0000}"/>
    <cellStyle name="Comma 3 6 2 4" xfId="19756" xr:uid="{00000000-0005-0000-0000-00008E6E0000}"/>
    <cellStyle name="Comma 3 6 2 4 2" xfId="19757" xr:uid="{00000000-0005-0000-0000-00008F6E0000}"/>
    <cellStyle name="Comma 3 6 2 4 3" xfId="19758" xr:uid="{00000000-0005-0000-0000-0000906E0000}"/>
    <cellStyle name="Comma 3 6 2 4_AVA DVA EL" xfId="19759" xr:uid="{00000000-0005-0000-0000-0000916E0000}"/>
    <cellStyle name="Comma 3 6 2 5" xfId="19760" xr:uid="{00000000-0005-0000-0000-0000926E0000}"/>
    <cellStyle name="Comma 3 6 2 5 2" xfId="19761" xr:uid="{00000000-0005-0000-0000-0000936E0000}"/>
    <cellStyle name="Comma 3 6 2 5 3" xfId="19762" xr:uid="{00000000-0005-0000-0000-0000946E0000}"/>
    <cellStyle name="Comma 3 6 2 5_AVA DVA EL" xfId="19763" xr:uid="{00000000-0005-0000-0000-0000956E0000}"/>
    <cellStyle name="Comma 3 6 2 6" xfId="19764" xr:uid="{00000000-0005-0000-0000-0000966E0000}"/>
    <cellStyle name="Comma 3 6 2 6 2" xfId="19765" xr:uid="{00000000-0005-0000-0000-0000976E0000}"/>
    <cellStyle name="Comma 3 6 2 6 3" xfId="19766" xr:uid="{00000000-0005-0000-0000-0000986E0000}"/>
    <cellStyle name="Comma 3 6 2 6_AVA DVA EL" xfId="19767" xr:uid="{00000000-0005-0000-0000-0000996E0000}"/>
    <cellStyle name="Comma 3 6 2 7" xfId="19768" xr:uid="{00000000-0005-0000-0000-00009A6E0000}"/>
    <cellStyle name="Comma 3 6 2 7 2" xfId="19769" xr:uid="{00000000-0005-0000-0000-00009B6E0000}"/>
    <cellStyle name="Comma 3 6 2 7 3" xfId="19770" xr:uid="{00000000-0005-0000-0000-00009C6E0000}"/>
    <cellStyle name="Comma 3 6 2 7_AVA DVA EL" xfId="19771" xr:uid="{00000000-0005-0000-0000-00009D6E0000}"/>
    <cellStyle name="Comma 3 6 2 8" xfId="19772" xr:uid="{00000000-0005-0000-0000-00009E6E0000}"/>
    <cellStyle name="Comma 3 6 2 8 2" xfId="19773" xr:uid="{00000000-0005-0000-0000-00009F6E0000}"/>
    <cellStyle name="Comma 3 6 2 8 3" xfId="19774" xr:uid="{00000000-0005-0000-0000-0000A06E0000}"/>
    <cellStyle name="Comma 3 6 2 8_AVA DVA EL" xfId="19775" xr:uid="{00000000-0005-0000-0000-0000A16E0000}"/>
    <cellStyle name="Comma 3 6 2 9" xfId="19776" xr:uid="{00000000-0005-0000-0000-0000A26E0000}"/>
    <cellStyle name="Comma 3 6 2 9 2" xfId="19777" xr:uid="{00000000-0005-0000-0000-0000A36E0000}"/>
    <cellStyle name="Comma 3 6 2 9 3" xfId="19778" xr:uid="{00000000-0005-0000-0000-0000A46E0000}"/>
    <cellStyle name="Comma 3 6 2 9_AVA DVA EL" xfId="19779" xr:uid="{00000000-0005-0000-0000-0000A56E0000}"/>
    <cellStyle name="Comma 3 6 2_AVA DVA EL" xfId="19780" xr:uid="{00000000-0005-0000-0000-0000A66E0000}"/>
    <cellStyle name="Comma 3 6 3" xfId="19781" xr:uid="{00000000-0005-0000-0000-0000A76E0000}"/>
    <cellStyle name="Comma 3 6 3 2" xfId="19782" xr:uid="{00000000-0005-0000-0000-0000A86E0000}"/>
    <cellStyle name="Comma 3 6 3 2 2" xfId="19783" xr:uid="{00000000-0005-0000-0000-0000A96E0000}"/>
    <cellStyle name="Comma 3 6 3 2 3" xfId="19784" xr:uid="{00000000-0005-0000-0000-0000AA6E0000}"/>
    <cellStyle name="Comma 3 6 3 2_AVA DVA EL" xfId="19785" xr:uid="{00000000-0005-0000-0000-0000AB6E0000}"/>
    <cellStyle name="Comma 3 6 3 3" xfId="19786" xr:uid="{00000000-0005-0000-0000-0000AC6E0000}"/>
    <cellStyle name="Comma 3 6 3 3 2" xfId="19787" xr:uid="{00000000-0005-0000-0000-0000AD6E0000}"/>
    <cellStyle name="Comma 3 6 3 3 3" xfId="19788" xr:uid="{00000000-0005-0000-0000-0000AE6E0000}"/>
    <cellStyle name="Comma 3 6 3 3_AVA DVA EL" xfId="19789" xr:uid="{00000000-0005-0000-0000-0000AF6E0000}"/>
    <cellStyle name="Comma 3 6 3 4" xfId="19790" xr:uid="{00000000-0005-0000-0000-0000B06E0000}"/>
    <cellStyle name="Comma 3 6 3 5" xfId="19791" xr:uid="{00000000-0005-0000-0000-0000B16E0000}"/>
    <cellStyle name="Comma 3 6 3_AVA DVA EL" xfId="19792" xr:uid="{00000000-0005-0000-0000-0000B26E0000}"/>
    <cellStyle name="Comma 3 6 4" xfId="19793" xr:uid="{00000000-0005-0000-0000-0000B36E0000}"/>
    <cellStyle name="Comma 3 6 4 2" xfId="19794" xr:uid="{00000000-0005-0000-0000-0000B46E0000}"/>
    <cellStyle name="Comma 3 6 4 3" xfId="19795" xr:uid="{00000000-0005-0000-0000-0000B56E0000}"/>
    <cellStyle name="Comma 3 6 4_AVA DVA EL" xfId="19796" xr:uid="{00000000-0005-0000-0000-0000B66E0000}"/>
    <cellStyle name="Comma 3 6 5" xfId="19797" xr:uid="{00000000-0005-0000-0000-0000B76E0000}"/>
    <cellStyle name="Comma 3 6 5 2" xfId="19798" xr:uid="{00000000-0005-0000-0000-0000B86E0000}"/>
    <cellStyle name="Comma 3 6 5 3" xfId="19799" xr:uid="{00000000-0005-0000-0000-0000B96E0000}"/>
    <cellStyle name="Comma 3 6 5_AVA DVA EL" xfId="19800" xr:uid="{00000000-0005-0000-0000-0000BA6E0000}"/>
    <cellStyle name="Comma 3 6 6" xfId="19801" xr:uid="{00000000-0005-0000-0000-0000BB6E0000}"/>
    <cellStyle name="Comma 3 6 6 2" xfId="19802" xr:uid="{00000000-0005-0000-0000-0000BC6E0000}"/>
    <cellStyle name="Comma 3 6 6 3" xfId="19803" xr:uid="{00000000-0005-0000-0000-0000BD6E0000}"/>
    <cellStyle name="Comma 3 6 6_AVA DVA EL" xfId="19804" xr:uid="{00000000-0005-0000-0000-0000BE6E0000}"/>
    <cellStyle name="Comma 3 6 7" xfId="19805" xr:uid="{00000000-0005-0000-0000-0000BF6E0000}"/>
    <cellStyle name="Comma 3 6 7 2" xfId="19806" xr:uid="{00000000-0005-0000-0000-0000C06E0000}"/>
    <cellStyle name="Comma 3 6 7 3" xfId="19807" xr:uid="{00000000-0005-0000-0000-0000C16E0000}"/>
    <cellStyle name="Comma 3 6 7_AVA DVA EL" xfId="19808" xr:uid="{00000000-0005-0000-0000-0000C26E0000}"/>
    <cellStyle name="Comma 3 6 8" xfId="19809" xr:uid="{00000000-0005-0000-0000-0000C36E0000}"/>
    <cellStyle name="Comma 3 6 8 2" xfId="19810" xr:uid="{00000000-0005-0000-0000-0000C46E0000}"/>
    <cellStyle name="Comma 3 6 8 3" xfId="19811" xr:uid="{00000000-0005-0000-0000-0000C56E0000}"/>
    <cellStyle name="Comma 3 6 8_AVA DVA EL" xfId="19812" xr:uid="{00000000-0005-0000-0000-0000C66E0000}"/>
    <cellStyle name="Comma 3 6 9" xfId="19813" xr:uid="{00000000-0005-0000-0000-0000C76E0000}"/>
    <cellStyle name="Comma 3 6 9 2" xfId="19814" xr:uid="{00000000-0005-0000-0000-0000C86E0000}"/>
    <cellStyle name="Comma 3 6 9 3" xfId="19815" xr:uid="{00000000-0005-0000-0000-0000C96E0000}"/>
    <cellStyle name="Comma 3 6 9_AVA DVA EL" xfId="19816" xr:uid="{00000000-0005-0000-0000-0000CA6E0000}"/>
    <cellStyle name="Comma 3 6_A01" xfId="12457" xr:uid="{00000000-0005-0000-0000-0000CB6E0000}"/>
    <cellStyle name="Comma 3 7" xfId="6291" xr:uid="{00000000-0005-0000-0000-0000CC6E0000}"/>
    <cellStyle name="Comma 3 7 10" xfId="19817" xr:uid="{00000000-0005-0000-0000-0000CD6E0000}"/>
    <cellStyle name="Comma 3 7 10 2" xfId="19818" xr:uid="{00000000-0005-0000-0000-0000CE6E0000}"/>
    <cellStyle name="Comma 3 7 10 3" xfId="19819" xr:uid="{00000000-0005-0000-0000-0000CF6E0000}"/>
    <cellStyle name="Comma 3 7 10_AVA DVA EL" xfId="19820" xr:uid="{00000000-0005-0000-0000-0000D06E0000}"/>
    <cellStyle name="Comma 3 7 11" xfId="19821" xr:uid="{00000000-0005-0000-0000-0000D16E0000}"/>
    <cellStyle name="Comma 3 7 12" xfId="19822" xr:uid="{00000000-0005-0000-0000-0000D26E0000}"/>
    <cellStyle name="Comma 3 7 2" xfId="6292" xr:uid="{00000000-0005-0000-0000-0000D36E0000}"/>
    <cellStyle name="Comma 3 7 2 2" xfId="19823" xr:uid="{00000000-0005-0000-0000-0000D46E0000}"/>
    <cellStyle name="Comma 3 7 2 2 2" xfId="19824" xr:uid="{00000000-0005-0000-0000-0000D56E0000}"/>
    <cellStyle name="Comma 3 7 2 2 3" xfId="19825" xr:uid="{00000000-0005-0000-0000-0000D66E0000}"/>
    <cellStyle name="Comma 3 7 2 2_AVA DVA EL" xfId="19826" xr:uid="{00000000-0005-0000-0000-0000D76E0000}"/>
    <cellStyle name="Comma 3 7 2 3" xfId="19827" xr:uid="{00000000-0005-0000-0000-0000D86E0000}"/>
    <cellStyle name="Comma 3 7 2 3 2" xfId="19828" xr:uid="{00000000-0005-0000-0000-0000D96E0000}"/>
    <cellStyle name="Comma 3 7 2 3 3" xfId="19829" xr:uid="{00000000-0005-0000-0000-0000DA6E0000}"/>
    <cellStyle name="Comma 3 7 2 3_AVA DVA EL" xfId="19830" xr:uid="{00000000-0005-0000-0000-0000DB6E0000}"/>
    <cellStyle name="Comma 3 7 2 4" xfId="19831" xr:uid="{00000000-0005-0000-0000-0000DC6E0000}"/>
    <cellStyle name="Comma 3 7 2 5" xfId="19832" xr:uid="{00000000-0005-0000-0000-0000DD6E0000}"/>
    <cellStyle name="Comma 3 7 2_AVA DVA EL" xfId="19833" xr:uid="{00000000-0005-0000-0000-0000DE6E0000}"/>
    <cellStyle name="Comma 3 7 3" xfId="19834" xr:uid="{00000000-0005-0000-0000-0000DF6E0000}"/>
    <cellStyle name="Comma 3 7 3 2" xfId="19835" xr:uid="{00000000-0005-0000-0000-0000E06E0000}"/>
    <cellStyle name="Comma 3 7 3 3" xfId="19836" xr:uid="{00000000-0005-0000-0000-0000E16E0000}"/>
    <cellStyle name="Comma 3 7 3_AVA DVA EL" xfId="19837" xr:uid="{00000000-0005-0000-0000-0000E26E0000}"/>
    <cellStyle name="Comma 3 7 4" xfId="19838" xr:uid="{00000000-0005-0000-0000-0000E36E0000}"/>
    <cellStyle name="Comma 3 7 4 2" xfId="19839" xr:uid="{00000000-0005-0000-0000-0000E46E0000}"/>
    <cellStyle name="Comma 3 7 4 3" xfId="19840" xr:uid="{00000000-0005-0000-0000-0000E56E0000}"/>
    <cellStyle name="Comma 3 7 4_AVA DVA EL" xfId="19841" xr:uid="{00000000-0005-0000-0000-0000E66E0000}"/>
    <cellStyle name="Comma 3 7 5" xfId="19842" xr:uid="{00000000-0005-0000-0000-0000E76E0000}"/>
    <cellStyle name="Comma 3 7 5 2" xfId="19843" xr:uid="{00000000-0005-0000-0000-0000E86E0000}"/>
    <cellStyle name="Comma 3 7 5 3" xfId="19844" xr:uid="{00000000-0005-0000-0000-0000E96E0000}"/>
    <cellStyle name="Comma 3 7 5_AVA DVA EL" xfId="19845" xr:uid="{00000000-0005-0000-0000-0000EA6E0000}"/>
    <cellStyle name="Comma 3 7 6" xfId="19846" xr:uid="{00000000-0005-0000-0000-0000EB6E0000}"/>
    <cellStyle name="Comma 3 7 6 2" xfId="19847" xr:uid="{00000000-0005-0000-0000-0000EC6E0000}"/>
    <cellStyle name="Comma 3 7 6 3" xfId="19848" xr:uid="{00000000-0005-0000-0000-0000ED6E0000}"/>
    <cellStyle name="Comma 3 7 6_AVA DVA EL" xfId="19849" xr:uid="{00000000-0005-0000-0000-0000EE6E0000}"/>
    <cellStyle name="Comma 3 7 7" xfId="19850" xr:uid="{00000000-0005-0000-0000-0000EF6E0000}"/>
    <cellStyle name="Comma 3 7 7 2" xfId="19851" xr:uid="{00000000-0005-0000-0000-0000F06E0000}"/>
    <cellStyle name="Comma 3 7 7 3" xfId="19852" xr:uid="{00000000-0005-0000-0000-0000F16E0000}"/>
    <cellStyle name="Comma 3 7 7_AVA DVA EL" xfId="19853" xr:uid="{00000000-0005-0000-0000-0000F26E0000}"/>
    <cellStyle name="Comma 3 7 8" xfId="19854" xr:uid="{00000000-0005-0000-0000-0000F36E0000}"/>
    <cellStyle name="Comma 3 7 8 2" xfId="19855" xr:uid="{00000000-0005-0000-0000-0000F46E0000}"/>
    <cellStyle name="Comma 3 7 8 3" xfId="19856" xr:uid="{00000000-0005-0000-0000-0000F56E0000}"/>
    <cellStyle name="Comma 3 7 8_AVA DVA EL" xfId="19857" xr:uid="{00000000-0005-0000-0000-0000F66E0000}"/>
    <cellStyle name="Comma 3 7 9" xfId="19858" xr:uid="{00000000-0005-0000-0000-0000F76E0000}"/>
    <cellStyle name="Comma 3 7 9 2" xfId="19859" xr:uid="{00000000-0005-0000-0000-0000F86E0000}"/>
    <cellStyle name="Comma 3 7 9 3" xfId="19860" xr:uid="{00000000-0005-0000-0000-0000F96E0000}"/>
    <cellStyle name="Comma 3 7 9_AVA DVA EL" xfId="19861" xr:uid="{00000000-0005-0000-0000-0000FA6E0000}"/>
    <cellStyle name="Comma 3 7_AVA DVA EL" xfId="19862" xr:uid="{00000000-0005-0000-0000-0000FB6E0000}"/>
    <cellStyle name="Comma 3 8" xfId="19863" xr:uid="{00000000-0005-0000-0000-0000FC6E0000}"/>
    <cellStyle name="Comma 3 8 10" xfId="19864" xr:uid="{00000000-0005-0000-0000-0000FD6E0000}"/>
    <cellStyle name="Comma 3 8 11" xfId="19865" xr:uid="{00000000-0005-0000-0000-0000FE6E0000}"/>
    <cellStyle name="Comma 3 8 2" xfId="19866" xr:uid="{00000000-0005-0000-0000-0000FF6E0000}"/>
    <cellStyle name="Comma 3 8 2 2" xfId="19867" xr:uid="{00000000-0005-0000-0000-0000006F0000}"/>
    <cellStyle name="Comma 3 8 2 2 2" xfId="19868" xr:uid="{00000000-0005-0000-0000-0000016F0000}"/>
    <cellStyle name="Comma 3 8 2 2 3" xfId="19869" xr:uid="{00000000-0005-0000-0000-0000026F0000}"/>
    <cellStyle name="Comma 3 8 2 2_AVA DVA EL" xfId="19870" xr:uid="{00000000-0005-0000-0000-0000036F0000}"/>
    <cellStyle name="Comma 3 8 2 3" xfId="19871" xr:uid="{00000000-0005-0000-0000-0000046F0000}"/>
    <cellStyle name="Comma 3 8 2 3 2" xfId="19872" xr:uid="{00000000-0005-0000-0000-0000056F0000}"/>
    <cellStyle name="Comma 3 8 2 3 3" xfId="19873" xr:uid="{00000000-0005-0000-0000-0000066F0000}"/>
    <cellStyle name="Comma 3 8 2 3_AVA DVA EL" xfId="19874" xr:uid="{00000000-0005-0000-0000-0000076F0000}"/>
    <cellStyle name="Comma 3 8 2 4" xfId="19875" xr:uid="{00000000-0005-0000-0000-0000086F0000}"/>
    <cellStyle name="Comma 3 8 2 5" xfId="19876" xr:uid="{00000000-0005-0000-0000-0000096F0000}"/>
    <cellStyle name="Comma 3 8 2_AVA DVA EL" xfId="19877" xr:uid="{00000000-0005-0000-0000-00000A6F0000}"/>
    <cellStyle name="Comma 3 8 3" xfId="19878" xr:uid="{00000000-0005-0000-0000-00000B6F0000}"/>
    <cellStyle name="Comma 3 8 3 2" xfId="19879" xr:uid="{00000000-0005-0000-0000-00000C6F0000}"/>
    <cellStyle name="Comma 3 8 3 3" xfId="19880" xr:uid="{00000000-0005-0000-0000-00000D6F0000}"/>
    <cellStyle name="Comma 3 8 3_AVA DVA EL" xfId="19881" xr:uid="{00000000-0005-0000-0000-00000E6F0000}"/>
    <cellStyle name="Comma 3 8 4" xfId="19882" xr:uid="{00000000-0005-0000-0000-00000F6F0000}"/>
    <cellStyle name="Comma 3 8 4 2" xfId="19883" xr:uid="{00000000-0005-0000-0000-0000106F0000}"/>
    <cellStyle name="Comma 3 8 4 3" xfId="19884" xr:uid="{00000000-0005-0000-0000-0000116F0000}"/>
    <cellStyle name="Comma 3 8 4_AVA DVA EL" xfId="19885" xr:uid="{00000000-0005-0000-0000-0000126F0000}"/>
    <cellStyle name="Comma 3 8 5" xfId="19886" xr:uid="{00000000-0005-0000-0000-0000136F0000}"/>
    <cellStyle name="Comma 3 8 5 2" xfId="19887" xr:uid="{00000000-0005-0000-0000-0000146F0000}"/>
    <cellStyle name="Comma 3 8 5 3" xfId="19888" xr:uid="{00000000-0005-0000-0000-0000156F0000}"/>
    <cellStyle name="Comma 3 8 5_AVA DVA EL" xfId="19889" xr:uid="{00000000-0005-0000-0000-0000166F0000}"/>
    <cellStyle name="Comma 3 8 6" xfId="19890" xr:uid="{00000000-0005-0000-0000-0000176F0000}"/>
    <cellStyle name="Comma 3 8 6 2" xfId="19891" xr:uid="{00000000-0005-0000-0000-0000186F0000}"/>
    <cellStyle name="Comma 3 8 6 3" xfId="19892" xr:uid="{00000000-0005-0000-0000-0000196F0000}"/>
    <cellStyle name="Comma 3 8 6_AVA DVA EL" xfId="19893" xr:uid="{00000000-0005-0000-0000-00001A6F0000}"/>
    <cellStyle name="Comma 3 8 7" xfId="19894" xr:uid="{00000000-0005-0000-0000-00001B6F0000}"/>
    <cellStyle name="Comma 3 8 7 2" xfId="19895" xr:uid="{00000000-0005-0000-0000-00001C6F0000}"/>
    <cellStyle name="Comma 3 8 7 3" xfId="19896" xr:uid="{00000000-0005-0000-0000-00001D6F0000}"/>
    <cellStyle name="Comma 3 8 7_AVA DVA EL" xfId="19897" xr:uid="{00000000-0005-0000-0000-00001E6F0000}"/>
    <cellStyle name="Comma 3 8 8" xfId="19898" xr:uid="{00000000-0005-0000-0000-00001F6F0000}"/>
    <cellStyle name="Comma 3 8 8 2" xfId="19899" xr:uid="{00000000-0005-0000-0000-0000206F0000}"/>
    <cellStyle name="Comma 3 8 8 3" xfId="19900" xr:uid="{00000000-0005-0000-0000-0000216F0000}"/>
    <cellStyle name="Comma 3 8 8_AVA DVA EL" xfId="19901" xr:uid="{00000000-0005-0000-0000-0000226F0000}"/>
    <cellStyle name="Comma 3 8 9" xfId="19902" xr:uid="{00000000-0005-0000-0000-0000236F0000}"/>
    <cellStyle name="Comma 3 8 9 2" xfId="19903" xr:uid="{00000000-0005-0000-0000-0000246F0000}"/>
    <cellStyle name="Comma 3 8 9 3" xfId="19904" xr:uid="{00000000-0005-0000-0000-0000256F0000}"/>
    <cellStyle name="Comma 3 8 9_AVA DVA EL" xfId="19905" xr:uid="{00000000-0005-0000-0000-0000266F0000}"/>
    <cellStyle name="Comma 3 8_AVA DVA EL" xfId="19906" xr:uid="{00000000-0005-0000-0000-0000276F0000}"/>
    <cellStyle name="Comma 3 9" xfId="19907" xr:uid="{00000000-0005-0000-0000-0000286F0000}"/>
    <cellStyle name="Comma 3 9 2" xfId="19908" xr:uid="{00000000-0005-0000-0000-0000296F0000}"/>
    <cellStyle name="Comma 3 9 3" xfId="19909" xr:uid="{00000000-0005-0000-0000-00002A6F0000}"/>
    <cellStyle name="Comma 3 9_AVA DVA EL" xfId="19910" xr:uid="{00000000-0005-0000-0000-00002B6F0000}"/>
    <cellStyle name="Comma 3*" xfId="19911" xr:uid="{00000000-0005-0000-0000-00002C6F0000}"/>
    <cellStyle name="Comma 3* 2" xfId="19912" xr:uid="{00000000-0005-0000-0000-00002D6F0000}"/>
    <cellStyle name="Comma 3* 3" xfId="19913" xr:uid="{00000000-0005-0000-0000-00002E6F0000}"/>
    <cellStyle name="Comma 3*_AVA DVA EL" xfId="19914" xr:uid="{00000000-0005-0000-0000-00002F6F0000}"/>
    <cellStyle name="Comma 3_3. Chng in credit spreads" xfId="46358" xr:uid="{00000000-0005-0000-0000-0000306F0000}"/>
    <cellStyle name="Comma 30" xfId="6293" xr:uid="{00000000-0005-0000-0000-0000316F0000}"/>
    <cellStyle name="Comma 31" xfId="6294" xr:uid="{00000000-0005-0000-0000-0000326F0000}"/>
    <cellStyle name="Comma 32" xfId="6295" xr:uid="{00000000-0005-0000-0000-0000336F0000}"/>
    <cellStyle name="Comma 33" xfId="6296" xr:uid="{00000000-0005-0000-0000-0000346F0000}"/>
    <cellStyle name="Comma 34" xfId="6297" xr:uid="{00000000-0005-0000-0000-0000356F0000}"/>
    <cellStyle name="Comma 35" xfId="6298" xr:uid="{00000000-0005-0000-0000-0000366F0000}"/>
    <cellStyle name="Comma 36" xfId="6299" xr:uid="{00000000-0005-0000-0000-0000376F0000}"/>
    <cellStyle name="Comma 37" xfId="6300" xr:uid="{00000000-0005-0000-0000-0000386F0000}"/>
    <cellStyle name="Comma 38" xfId="6301" xr:uid="{00000000-0005-0000-0000-0000396F0000}"/>
    <cellStyle name="Comma 39" xfId="6302" xr:uid="{00000000-0005-0000-0000-00003A6F0000}"/>
    <cellStyle name="Comma 4" xfId="6303" xr:uid="{00000000-0005-0000-0000-00003B6F0000}"/>
    <cellStyle name="Comma 4 10" xfId="19915" xr:uid="{00000000-0005-0000-0000-00003C6F0000}"/>
    <cellStyle name="Comma 4 10 2" xfId="19916" xr:uid="{00000000-0005-0000-0000-00003D6F0000}"/>
    <cellStyle name="Comma 4 10 3" xfId="19917" xr:uid="{00000000-0005-0000-0000-00003E6F0000}"/>
    <cellStyle name="Comma 4 10_AVA DVA EL" xfId="19918" xr:uid="{00000000-0005-0000-0000-00003F6F0000}"/>
    <cellStyle name="Comma 4 11" xfId="19919" xr:uid="{00000000-0005-0000-0000-0000406F0000}"/>
    <cellStyle name="Comma 4 11 2" xfId="19920" xr:uid="{00000000-0005-0000-0000-0000416F0000}"/>
    <cellStyle name="Comma 4 11 3" xfId="19921" xr:uid="{00000000-0005-0000-0000-0000426F0000}"/>
    <cellStyle name="Comma 4 11_AVA DVA EL" xfId="19922" xr:uid="{00000000-0005-0000-0000-0000436F0000}"/>
    <cellStyle name="Comma 4 12" xfId="19923" xr:uid="{00000000-0005-0000-0000-0000446F0000}"/>
    <cellStyle name="Comma 4 12 2" xfId="19924" xr:uid="{00000000-0005-0000-0000-0000456F0000}"/>
    <cellStyle name="Comma 4 12 3" xfId="19925" xr:uid="{00000000-0005-0000-0000-0000466F0000}"/>
    <cellStyle name="Comma 4 12_AVA DVA EL" xfId="19926" xr:uid="{00000000-0005-0000-0000-0000476F0000}"/>
    <cellStyle name="Comma 4 13" xfId="19927" xr:uid="{00000000-0005-0000-0000-0000486F0000}"/>
    <cellStyle name="Comma 4 13 2" xfId="19928" xr:uid="{00000000-0005-0000-0000-0000496F0000}"/>
    <cellStyle name="Comma 4 13 3" xfId="19929" xr:uid="{00000000-0005-0000-0000-00004A6F0000}"/>
    <cellStyle name="Comma 4 13_AVA DVA EL" xfId="19930" xr:uid="{00000000-0005-0000-0000-00004B6F0000}"/>
    <cellStyle name="Comma 4 14" xfId="19931" xr:uid="{00000000-0005-0000-0000-00004C6F0000}"/>
    <cellStyle name="Comma 4 14 2" xfId="19932" xr:uid="{00000000-0005-0000-0000-00004D6F0000}"/>
    <cellStyle name="Comma 4 14 3" xfId="19933" xr:uid="{00000000-0005-0000-0000-00004E6F0000}"/>
    <cellStyle name="Comma 4 14_AVA DVA EL" xfId="19934" xr:uid="{00000000-0005-0000-0000-00004F6F0000}"/>
    <cellStyle name="Comma 4 15" xfId="19935" xr:uid="{00000000-0005-0000-0000-0000506F0000}"/>
    <cellStyle name="Comma 4 15 2" xfId="19936" xr:uid="{00000000-0005-0000-0000-0000516F0000}"/>
    <cellStyle name="Comma 4 15 3" xfId="19937" xr:uid="{00000000-0005-0000-0000-0000526F0000}"/>
    <cellStyle name="Comma 4 15_AVA DVA EL" xfId="19938" xr:uid="{00000000-0005-0000-0000-0000536F0000}"/>
    <cellStyle name="Comma 4 16" xfId="19939" xr:uid="{00000000-0005-0000-0000-0000546F0000}"/>
    <cellStyle name="Comma 4 16 2" xfId="19940" xr:uid="{00000000-0005-0000-0000-0000556F0000}"/>
    <cellStyle name="Comma 4 16 3" xfId="19941" xr:uid="{00000000-0005-0000-0000-0000566F0000}"/>
    <cellStyle name="Comma 4 16_AVA DVA EL" xfId="19942" xr:uid="{00000000-0005-0000-0000-0000576F0000}"/>
    <cellStyle name="Comma 4 17" xfId="19943" xr:uid="{00000000-0005-0000-0000-0000586F0000}"/>
    <cellStyle name="Comma 4 18" xfId="35230" xr:uid="{00000000-0005-0000-0000-0000596F0000}"/>
    <cellStyle name="Comma 4 2" xfId="6304" xr:uid="{00000000-0005-0000-0000-00005A6F0000}"/>
    <cellStyle name="Comma 4 2 10" xfId="19944" xr:uid="{00000000-0005-0000-0000-00005B6F0000}"/>
    <cellStyle name="Comma 4 2 10 2" xfId="19945" xr:uid="{00000000-0005-0000-0000-00005C6F0000}"/>
    <cellStyle name="Comma 4 2 10 3" xfId="19946" xr:uid="{00000000-0005-0000-0000-00005D6F0000}"/>
    <cellStyle name="Comma 4 2 10_AVA DVA EL" xfId="19947" xr:uid="{00000000-0005-0000-0000-00005E6F0000}"/>
    <cellStyle name="Comma 4 2 11" xfId="19948" xr:uid="{00000000-0005-0000-0000-00005F6F0000}"/>
    <cellStyle name="Comma 4 2 11 2" xfId="19949" xr:uid="{00000000-0005-0000-0000-0000606F0000}"/>
    <cellStyle name="Comma 4 2 11 3" xfId="19950" xr:uid="{00000000-0005-0000-0000-0000616F0000}"/>
    <cellStyle name="Comma 4 2 11_AVA DVA EL" xfId="19951" xr:uid="{00000000-0005-0000-0000-0000626F0000}"/>
    <cellStyle name="Comma 4 2 12" xfId="19952" xr:uid="{00000000-0005-0000-0000-0000636F0000}"/>
    <cellStyle name="Comma 4 2 12 2" xfId="19953" xr:uid="{00000000-0005-0000-0000-0000646F0000}"/>
    <cellStyle name="Comma 4 2 12 3" xfId="19954" xr:uid="{00000000-0005-0000-0000-0000656F0000}"/>
    <cellStyle name="Comma 4 2 12_AVA DVA EL" xfId="19955" xr:uid="{00000000-0005-0000-0000-0000666F0000}"/>
    <cellStyle name="Comma 4 2 13" xfId="19956" xr:uid="{00000000-0005-0000-0000-0000676F0000}"/>
    <cellStyle name="Comma 4 2 13 2" xfId="19957" xr:uid="{00000000-0005-0000-0000-0000686F0000}"/>
    <cellStyle name="Comma 4 2 13 3" xfId="19958" xr:uid="{00000000-0005-0000-0000-0000696F0000}"/>
    <cellStyle name="Comma 4 2 13_AVA DVA EL" xfId="19959" xr:uid="{00000000-0005-0000-0000-00006A6F0000}"/>
    <cellStyle name="Comma 4 2 14" xfId="19960" xr:uid="{00000000-0005-0000-0000-00006B6F0000}"/>
    <cellStyle name="Comma 4 2 14 2" xfId="19961" xr:uid="{00000000-0005-0000-0000-00006C6F0000}"/>
    <cellStyle name="Comma 4 2 14 3" xfId="19962" xr:uid="{00000000-0005-0000-0000-00006D6F0000}"/>
    <cellStyle name="Comma 4 2 14_AVA DVA EL" xfId="19963" xr:uid="{00000000-0005-0000-0000-00006E6F0000}"/>
    <cellStyle name="Comma 4 2 15" xfId="19964" xr:uid="{00000000-0005-0000-0000-00006F6F0000}"/>
    <cellStyle name="Comma 4 2 15 2" xfId="19965" xr:uid="{00000000-0005-0000-0000-0000706F0000}"/>
    <cellStyle name="Comma 4 2 15 3" xfId="19966" xr:uid="{00000000-0005-0000-0000-0000716F0000}"/>
    <cellStyle name="Comma 4 2 15_AVA DVA EL" xfId="19967" xr:uid="{00000000-0005-0000-0000-0000726F0000}"/>
    <cellStyle name="Comma 4 2 16" xfId="19968" xr:uid="{00000000-0005-0000-0000-0000736F0000}"/>
    <cellStyle name="Comma 4 2 17" xfId="35231" xr:uid="{00000000-0005-0000-0000-0000746F0000}"/>
    <cellStyle name="Comma 4 2 2" xfId="6305" xr:uid="{00000000-0005-0000-0000-0000756F0000}"/>
    <cellStyle name="Comma 4 2 2 10" xfId="19969" xr:uid="{00000000-0005-0000-0000-0000766F0000}"/>
    <cellStyle name="Comma 4 2 2 10 2" xfId="19970" xr:uid="{00000000-0005-0000-0000-0000776F0000}"/>
    <cellStyle name="Comma 4 2 2 10 3" xfId="19971" xr:uid="{00000000-0005-0000-0000-0000786F0000}"/>
    <cellStyle name="Comma 4 2 2 10_AVA DVA EL" xfId="19972" xr:uid="{00000000-0005-0000-0000-0000796F0000}"/>
    <cellStyle name="Comma 4 2 2 11" xfId="19973" xr:uid="{00000000-0005-0000-0000-00007A6F0000}"/>
    <cellStyle name="Comma 4 2 2 11 2" xfId="19974" xr:uid="{00000000-0005-0000-0000-00007B6F0000}"/>
    <cellStyle name="Comma 4 2 2 11 3" xfId="19975" xr:uid="{00000000-0005-0000-0000-00007C6F0000}"/>
    <cellStyle name="Comma 4 2 2 11_AVA DVA EL" xfId="19976" xr:uid="{00000000-0005-0000-0000-00007D6F0000}"/>
    <cellStyle name="Comma 4 2 2 12" xfId="19977" xr:uid="{00000000-0005-0000-0000-00007E6F0000}"/>
    <cellStyle name="Comma 4 2 2 13" xfId="19978" xr:uid="{00000000-0005-0000-0000-00007F6F0000}"/>
    <cellStyle name="Comma 4 2 2 2" xfId="19979" xr:uid="{00000000-0005-0000-0000-0000806F0000}"/>
    <cellStyle name="Comma 4 2 2 2 10" xfId="19980" xr:uid="{00000000-0005-0000-0000-0000816F0000}"/>
    <cellStyle name="Comma 4 2 2 2 10 2" xfId="19981" xr:uid="{00000000-0005-0000-0000-0000826F0000}"/>
    <cellStyle name="Comma 4 2 2 2 10 3" xfId="19982" xr:uid="{00000000-0005-0000-0000-0000836F0000}"/>
    <cellStyle name="Comma 4 2 2 2 10_AVA DVA EL" xfId="19983" xr:uid="{00000000-0005-0000-0000-0000846F0000}"/>
    <cellStyle name="Comma 4 2 2 2 11" xfId="19984" xr:uid="{00000000-0005-0000-0000-0000856F0000}"/>
    <cellStyle name="Comma 4 2 2 2 12" xfId="19985" xr:uid="{00000000-0005-0000-0000-0000866F0000}"/>
    <cellStyle name="Comma 4 2 2 2 2" xfId="19986" xr:uid="{00000000-0005-0000-0000-0000876F0000}"/>
    <cellStyle name="Comma 4 2 2 2 2 10" xfId="19987" xr:uid="{00000000-0005-0000-0000-0000886F0000}"/>
    <cellStyle name="Comma 4 2 2 2 2 11" xfId="19988" xr:uid="{00000000-0005-0000-0000-0000896F0000}"/>
    <cellStyle name="Comma 4 2 2 2 2 2" xfId="19989" xr:uid="{00000000-0005-0000-0000-00008A6F0000}"/>
    <cellStyle name="Comma 4 2 2 2 2 2 2" xfId="19990" xr:uid="{00000000-0005-0000-0000-00008B6F0000}"/>
    <cellStyle name="Comma 4 2 2 2 2 2 2 2" xfId="19991" xr:uid="{00000000-0005-0000-0000-00008C6F0000}"/>
    <cellStyle name="Comma 4 2 2 2 2 2 2 3" xfId="19992" xr:uid="{00000000-0005-0000-0000-00008D6F0000}"/>
    <cellStyle name="Comma 4 2 2 2 2 2 2_AVA DVA EL" xfId="19993" xr:uid="{00000000-0005-0000-0000-00008E6F0000}"/>
    <cellStyle name="Comma 4 2 2 2 2 2 3" xfId="19994" xr:uid="{00000000-0005-0000-0000-00008F6F0000}"/>
    <cellStyle name="Comma 4 2 2 2 2 2 3 2" xfId="19995" xr:uid="{00000000-0005-0000-0000-0000906F0000}"/>
    <cellStyle name="Comma 4 2 2 2 2 2 3 3" xfId="19996" xr:uid="{00000000-0005-0000-0000-0000916F0000}"/>
    <cellStyle name="Comma 4 2 2 2 2 2 3_AVA DVA EL" xfId="19997" xr:uid="{00000000-0005-0000-0000-0000926F0000}"/>
    <cellStyle name="Comma 4 2 2 2 2 2 4" xfId="19998" xr:uid="{00000000-0005-0000-0000-0000936F0000}"/>
    <cellStyle name="Comma 4 2 2 2 2 2 5" xfId="19999" xr:uid="{00000000-0005-0000-0000-0000946F0000}"/>
    <cellStyle name="Comma 4 2 2 2 2 2_AVA DVA EL" xfId="20000" xr:uid="{00000000-0005-0000-0000-0000956F0000}"/>
    <cellStyle name="Comma 4 2 2 2 2 3" xfId="20001" xr:uid="{00000000-0005-0000-0000-0000966F0000}"/>
    <cellStyle name="Comma 4 2 2 2 2 3 2" xfId="20002" xr:uid="{00000000-0005-0000-0000-0000976F0000}"/>
    <cellStyle name="Comma 4 2 2 2 2 3 3" xfId="20003" xr:uid="{00000000-0005-0000-0000-0000986F0000}"/>
    <cellStyle name="Comma 4 2 2 2 2 3_AVA DVA EL" xfId="20004" xr:uid="{00000000-0005-0000-0000-0000996F0000}"/>
    <cellStyle name="Comma 4 2 2 2 2 4" xfId="20005" xr:uid="{00000000-0005-0000-0000-00009A6F0000}"/>
    <cellStyle name="Comma 4 2 2 2 2 4 2" xfId="20006" xr:uid="{00000000-0005-0000-0000-00009B6F0000}"/>
    <cellStyle name="Comma 4 2 2 2 2 4 3" xfId="20007" xr:uid="{00000000-0005-0000-0000-00009C6F0000}"/>
    <cellStyle name="Comma 4 2 2 2 2 4_AVA DVA EL" xfId="20008" xr:uid="{00000000-0005-0000-0000-00009D6F0000}"/>
    <cellStyle name="Comma 4 2 2 2 2 5" xfId="20009" xr:uid="{00000000-0005-0000-0000-00009E6F0000}"/>
    <cellStyle name="Comma 4 2 2 2 2 5 2" xfId="20010" xr:uid="{00000000-0005-0000-0000-00009F6F0000}"/>
    <cellStyle name="Comma 4 2 2 2 2 5 3" xfId="20011" xr:uid="{00000000-0005-0000-0000-0000A06F0000}"/>
    <cellStyle name="Comma 4 2 2 2 2 5_AVA DVA EL" xfId="20012" xr:uid="{00000000-0005-0000-0000-0000A16F0000}"/>
    <cellStyle name="Comma 4 2 2 2 2 6" xfId="20013" xr:uid="{00000000-0005-0000-0000-0000A26F0000}"/>
    <cellStyle name="Comma 4 2 2 2 2 6 2" xfId="20014" xr:uid="{00000000-0005-0000-0000-0000A36F0000}"/>
    <cellStyle name="Comma 4 2 2 2 2 6 3" xfId="20015" xr:uid="{00000000-0005-0000-0000-0000A46F0000}"/>
    <cellStyle name="Comma 4 2 2 2 2 6_AVA DVA EL" xfId="20016" xr:uid="{00000000-0005-0000-0000-0000A56F0000}"/>
    <cellStyle name="Comma 4 2 2 2 2 7" xfId="20017" xr:uid="{00000000-0005-0000-0000-0000A66F0000}"/>
    <cellStyle name="Comma 4 2 2 2 2 7 2" xfId="20018" xr:uid="{00000000-0005-0000-0000-0000A76F0000}"/>
    <cellStyle name="Comma 4 2 2 2 2 7 3" xfId="20019" xr:uid="{00000000-0005-0000-0000-0000A86F0000}"/>
    <cellStyle name="Comma 4 2 2 2 2 7_AVA DVA EL" xfId="20020" xr:uid="{00000000-0005-0000-0000-0000A96F0000}"/>
    <cellStyle name="Comma 4 2 2 2 2 8" xfId="20021" xr:uid="{00000000-0005-0000-0000-0000AA6F0000}"/>
    <cellStyle name="Comma 4 2 2 2 2 8 2" xfId="20022" xr:uid="{00000000-0005-0000-0000-0000AB6F0000}"/>
    <cellStyle name="Comma 4 2 2 2 2 8 3" xfId="20023" xr:uid="{00000000-0005-0000-0000-0000AC6F0000}"/>
    <cellStyle name="Comma 4 2 2 2 2 8_AVA DVA EL" xfId="20024" xr:uid="{00000000-0005-0000-0000-0000AD6F0000}"/>
    <cellStyle name="Comma 4 2 2 2 2 9" xfId="20025" xr:uid="{00000000-0005-0000-0000-0000AE6F0000}"/>
    <cellStyle name="Comma 4 2 2 2 2 9 2" xfId="20026" xr:uid="{00000000-0005-0000-0000-0000AF6F0000}"/>
    <cellStyle name="Comma 4 2 2 2 2 9 3" xfId="20027" xr:uid="{00000000-0005-0000-0000-0000B06F0000}"/>
    <cellStyle name="Comma 4 2 2 2 2 9_AVA DVA EL" xfId="20028" xr:uid="{00000000-0005-0000-0000-0000B16F0000}"/>
    <cellStyle name="Comma 4 2 2 2 2_AVA DVA EL" xfId="20029" xr:uid="{00000000-0005-0000-0000-0000B26F0000}"/>
    <cellStyle name="Comma 4 2 2 2 3" xfId="20030" xr:uid="{00000000-0005-0000-0000-0000B36F0000}"/>
    <cellStyle name="Comma 4 2 2 2 3 2" xfId="20031" xr:uid="{00000000-0005-0000-0000-0000B46F0000}"/>
    <cellStyle name="Comma 4 2 2 2 3 2 2" xfId="20032" xr:uid="{00000000-0005-0000-0000-0000B56F0000}"/>
    <cellStyle name="Comma 4 2 2 2 3 2 3" xfId="20033" xr:uid="{00000000-0005-0000-0000-0000B66F0000}"/>
    <cellStyle name="Comma 4 2 2 2 3 2_AVA DVA EL" xfId="20034" xr:uid="{00000000-0005-0000-0000-0000B76F0000}"/>
    <cellStyle name="Comma 4 2 2 2 3 3" xfId="20035" xr:uid="{00000000-0005-0000-0000-0000B86F0000}"/>
    <cellStyle name="Comma 4 2 2 2 3 3 2" xfId="20036" xr:uid="{00000000-0005-0000-0000-0000B96F0000}"/>
    <cellStyle name="Comma 4 2 2 2 3 3 3" xfId="20037" xr:uid="{00000000-0005-0000-0000-0000BA6F0000}"/>
    <cellStyle name="Comma 4 2 2 2 3 3_AVA DVA EL" xfId="20038" xr:uid="{00000000-0005-0000-0000-0000BB6F0000}"/>
    <cellStyle name="Comma 4 2 2 2 3 4" xfId="20039" xr:uid="{00000000-0005-0000-0000-0000BC6F0000}"/>
    <cellStyle name="Comma 4 2 2 2 3 5" xfId="20040" xr:uid="{00000000-0005-0000-0000-0000BD6F0000}"/>
    <cellStyle name="Comma 4 2 2 2 3_AVA DVA EL" xfId="20041" xr:uid="{00000000-0005-0000-0000-0000BE6F0000}"/>
    <cellStyle name="Comma 4 2 2 2 4" xfId="20042" xr:uid="{00000000-0005-0000-0000-0000BF6F0000}"/>
    <cellStyle name="Comma 4 2 2 2 4 2" xfId="20043" xr:uid="{00000000-0005-0000-0000-0000C06F0000}"/>
    <cellStyle name="Comma 4 2 2 2 4 3" xfId="20044" xr:uid="{00000000-0005-0000-0000-0000C16F0000}"/>
    <cellStyle name="Comma 4 2 2 2 4_AVA DVA EL" xfId="20045" xr:uid="{00000000-0005-0000-0000-0000C26F0000}"/>
    <cellStyle name="Comma 4 2 2 2 5" xfId="20046" xr:uid="{00000000-0005-0000-0000-0000C36F0000}"/>
    <cellStyle name="Comma 4 2 2 2 5 2" xfId="20047" xr:uid="{00000000-0005-0000-0000-0000C46F0000}"/>
    <cellStyle name="Comma 4 2 2 2 5 3" xfId="20048" xr:uid="{00000000-0005-0000-0000-0000C56F0000}"/>
    <cellStyle name="Comma 4 2 2 2 5_AVA DVA EL" xfId="20049" xr:uid="{00000000-0005-0000-0000-0000C66F0000}"/>
    <cellStyle name="Comma 4 2 2 2 6" xfId="20050" xr:uid="{00000000-0005-0000-0000-0000C76F0000}"/>
    <cellStyle name="Comma 4 2 2 2 6 2" xfId="20051" xr:uid="{00000000-0005-0000-0000-0000C86F0000}"/>
    <cellStyle name="Comma 4 2 2 2 6 3" xfId="20052" xr:uid="{00000000-0005-0000-0000-0000C96F0000}"/>
    <cellStyle name="Comma 4 2 2 2 6_AVA DVA EL" xfId="20053" xr:uid="{00000000-0005-0000-0000-0000CA6F0000}"/>
    <cellStyle name="Comma 4 2 2 2 7" xfId="20054" xr:uid="{00000000-0005-0000-0000-0000CB6F0000}"/>
    <cellStyle name="Comma 4 2 2 2 7 2" xfId="20055" xr:uid="{00000000-0005-0000-0000-0000CC6F0000}"/>
    <cellStyle name="Comma 4 2 2 2 7 3" xfId="20056" xr:uid="{00000000-0005-0000-0000-0000CD6F0000}"/>
    <cellStyle name="Comma 4 2 2 2 7_AVA DVA EL" xfId="20057" xr:uid="{00000000-0005-0000-0000-0000CE6F0000}"/>
    <cellStyle name="Comma 4 2 2 2 8" xfId="20058" xr:uid="{00000000-0005-0000-0000-0000CF6F0000}"/>
    <cellStyle name="Comma 4 2 2 2 8 2" xfId="20059" xr:uid="{00000000-0005-0000-0000-0000D06F0000}"/>
    <cellStyle name="Comma 4 2 2 2 8 3" xfId="20060" xr:uid="{00000000-0005-0000-0000-0000D16F0000}"/>
    <cellStyle name="Comma 4 2 2 2 8_AVA DVA EL" xfId="20061" xr:uid="{00000000-0005-0000-0000-0000D26F0000}"/>
    <cellStyle name="Comma 4 2 2 2 9" xfId="20062" xr:uid="{00000000-0005-0000-0000-0000D36F0000}"/>
    <cellStyle name="Comma 4 2 2 2 9 2" xfId="20063" xr:uid="{00000000-0005-0000-0000-0000D46F0000}"/>
    <cellStyle name="Comma 4 2 2 2 9 3" xfId="20064" xr:uid="{00000000-0005-0000-0000-0000D56F0000}"/>
    <cellStyle name="Comma 4 2 2 2 9_AVA DVA EL" xfId="20065" xr:uid="{00000000-0005-0000-0000-0000D66F0000}"/>
    <cellStyle name="Comma 4 2 2 2_AVA DVA EL" xfId="20066" xr:uid="{00000000-0005-0000-0000-0000D76F0000}"/>
    <cellStyle name="Comma 4 2 2 3" xfId="20067" xr:uid="{00000000-0005-0000-0000-0000D86F0000}"/>
    <cellStyle name="Comma 4 2 2 3 10" xfId="20068" xr:uid="{00000000-0005-0000-0000-0000D96F0000}"/>
    <cellStyle name="Comma 4 2 2 3 11" xfId="20069" xr:uid="{00000000-0005-0000-0000-0000DA6F0000}"/>
    <cellStyle name="Comma 4 2 2 3 2" xfId="20070" xr:uid="{00000000-0005-0000-0000-0000DB6F0000}"/>
    <cellStyle name="Comma 4 2 2 3 2 2" xfId="20071" xr:uid="{00000000-0005-0000-0000-0000DC6F0000}"/>
    <cellStyle name="Comma 4 2 2 3 2 2 2" xfId="20072" xr:uid="{00000000-0005-0000-0000-0000DD6F0000}"/>
    <cellStyle name="Comma 4 2 2 3 2 2 3" xfId="20073" xr:uid="{00000000-0005-0000-0000-0000DE6F0000}"/>
    <cellStyle name="Comma 4 2 2 3 2 2_AVA DVA EL" xfId="20074" xr:uid="{00000000-0005-0000-0000-0000DF6F0000}"/>
    <cellStyle name="Comma 4 2 2 3 2 3" xfId="20075" xr:uid="{00000000-0005-0000-0000-0000E06F0000}"/>
    <cellStyle name="Comma 4 2 2 3 2 3 2" xfId="20076" xr:uid="{00000000-0005-0000-0000-0000E16F0000}"/>
    <cellStyle name="Comma 4 2 2 3 2 3 3" xfId="20077" xr:uid="{00000000-0005-0000-0000-0000E26F0000}"/>
    <cellStyle name="Comma 4 2 2 3 2 3_AVA DVA EL" xfId="20078" xr:uid="{00000000-0005-0000-0000-0000E36F0000}"/>
    <cellStyle name="Comma 4 2 2 3 2 4" xfId="20079" xr:uid="{00000000-0005-0000-0000-0000E46F0000}"/>
    <cellStyle name="Comma 4 2 2 3 2 5" xfId="20080" xr:uid="{00000000-0005-0000-0000-0000E56F0000}"/>
    <cellStyle name="Comma 4 2 2 3 2_AVA DVA EL" xfId="20081" xr:uid="{00000000-0005-0000-0000-0000E66F0000}"/>
    <cellStyle name="Comma 4 2 2 3 3" xfId="20082" xr:uid="{00000000-0005-0000-0000-0000E76F0000}"/>
    <cellStyle name="Comma 4 2 2 3 3 2" xfId="20083" xr:uid="{00000000-0005-0000-0000-0000E86F0000}"/>
    <cellStyle name="Comma 4 2 2 3 3 3" xfId="20084" xr:uid="{00000000-0005-0000-0000-0000E96F0000}"/>
    <cellStyle name="Comma 4 2 2 3 3_AVA DVA EL" xfId="20085" xr:uid="{00000000-0005-0000-0000-0000EA6F0000}"/>
    <cellStyle name="Comma 4 2 2 3 4" xfId="20086" xr:uid="{00000000-0005-0000-0000-0000EB6F0000}"/>
    <cellStyle name="Comma 4 2 2 3 4 2" xfId="20087" xr:uid="{00000000-0005-0000-0000-0000EC6F0000}"/>
    <cellStyle name="Comma 4 2 2 3 4 3" xfId="20088" xr:uid="{00000000-0005-0000-0000-0000ED6F0000}"/>
    <cellStyle name="Comma 4 2 2 3 4_AVA DVA EL" xfId="20089" xr:uid="{00000000-0005-0000-0000-0000EE6F0000}"/>
    <cellStyle name="Comma 4 2 2 3 5" xfId="20090" xr:uid="{00000000-0005-0000-0000-0000EF6F0000}"/>
    <cellStyle name="Comma 4 2 2 3 5 2" xfId="20091" xr:uid="{00000000-0005-0000-0000-0000F06F0000}"/>
    <cellStyle name="Comma 4 2 2 3 5 3" xfId="20092" xr:uid="{00000000-0005-0000-0000-0000F16F0000}"/>
    <cellStyle name="Comma 4 2 2 3 5_AVA DVA EL" xfId="20093" xr:uid="{00000000-0005-0000-0000-0000F26F0000}"/>
    <cellStyle name="Comma 4 2 2 3 6" xfId="20094" xr:uid="{00000000-0005-0000-0000-0000F36F0000}"/>
    <cellStyle name="Comma 4 2 2 3 6 2" xfId="20095" xr:uid="{00000000-0005-0000-0000-0000F46F0000}"/>
    <cellStyle name="Comma 4 2 2 3 6 3" xfId="20096" xr:uid="{00000000-0005-0000-0000-0000F56F0000}"/>
    <cellStyle name="Comma 4 2 2 3 6_AVA DVA EL" xfId="20097" xr:uid="{00000000-0005-0000-0000-0000F66F0000}"/>
    <cellStyle name="Comma 4 2 2 3 7" xfId="20098" xr:uid="{00000000-0005-0000-0000-0000F76F0000}"/>
    <cellStyle name="Comma 4 2 2 3 7 2" xfId="20099" xr:uid="{00000000-0005-0000-0000-0000F86F0000}"/>
    <cellStyle name="Comma 4 2 2 3 7 3" xfId="20100" xr:uid="{00000000-0005-0000-0000-0000F96F0000}"/>
    <cellStyle name="Comma 4 2 2 3 7_AVA DVA EL" xfId="20101" xr:uid="{00000000-0005-0000-0000-0000FA6F0000}"/>
    <cellStyle name="Comma 4 2 2 3 8" xfId="20102" xr:uid="{00000000-0005-0000-0000-0000FB6F0000}"/>
    <cellStyle name="Comma 4 2 2 3 8 2" xfId="20103" xr:uid="{00000000-0005-0000-0000-0000FC6F0000}"/>
    <cellStyle name="Comma 4 2 2 3 8 3" xfId="20104" xr:uid="{00000000-0005-0000-0000-0000FD6F0000}"/>
    <cellStyle name="Comma 4 2 2 3 8_AVA DVA EL" xfId="20105" xr:uid="{00000000-0005-0000-0000-0000FE6F0000}"/>
    <cellStyle name="Comma 4 2 2 3 9" xfId="20106" xr:uid="{00000000-0005-0000-0000-0000FF6F0000}"/>
    <cellStyle name="Comma 4 2 2 3 9 2" xfId="20107" xr:uid="{00000000-0005-0000-0000-000000700000}"/>
    <cellStyle name="Comma 4 2 2 3 9 3" xfId="20108" xr:uid="{00000000-0005-0000-0000-000001700000}"/>
    <cellStyle name="Comma 4 2 2 3 9_AVA DVA EL" xfId="20109" xr:uid="{00000000-0005-0000-0000-000002700000}"/>
    <cellStyle name="Comma 4 2 2 3_AVA DVA EL" xfId="20110" xr:uid="{00000000-0005-0000-0000-000003700000}"/>
    <cellStyle name="Comma 4 2 2 4" xfId="20111" xr:uid="{00000000-0005-0000-0000-000004700000}"/>
    <cellStyle name="Comma 4 2 2 4 2" xfId="20112" xr:uid="{00000000-0005-0000-0000-000005700000}"/>
    <cellStyle name="Comma 4 2 2 4 2 2" xfId="20113" xr:uid="{00000000-0005-0000-0000-000006700000}"/>
    <cellStyle name="Comma 4 2 2 4 2 3" xfId="20114" xr:uid="{00000000-0005-0000-0000-000007700000}"/>
    <cellStyle name="Comma 4 2 2 4 2_AVA DVA EL" xfId="20115" xr:uid="{00000000-0005-0000-0000-000008700000}"/>
    <cellStyle name="Comma 4 2 2 4 3" xfId="20116" xr:uid="{00000000-0005-0000-0000-000009700000}"/>
    <cellStyle name="Comma 4 2 2 4 3 2" xfId="20117" xr:uid="{00000000-0005-0000-0000-00000A700000}"/>
    <cellStyle name="Comma 4 2 2 4 3 3" xfId="20118" xr:uid="{00000000-0005-0000-0000-00000B700000}"/>
    <cellStyle name="Comma 4 2 2 4 3_AVA DVA EL" xfId="20119" xr:uid="{00000000-0005-0000-0000-00000C700000}"/>
    <cellStyle name="Comma 4 2 2 4 4" xfId="20120" xr:uid="{00000000-0005-0000-0000-00000D700000}"/>
    <cellStyle name="Comma 4 2 2 4 5" xfId="20121" xr:uid="{00000000-0005-0000-0000-00000E700000}"/>
    <cellStyle name="Comma 4 2 2 4_AVA DVA EL" xfId="20122" xr:uid="{00000000-0005-0000-0000-00000F700000}"/>
    <cellStyle name="Comma 4 2 2 5" xfId="20123" xr:uid="{00000000-0005-0000-0000-000010700000}"/>
    <cellStyle name="Comma 4 2 2 5 2" xfId="20124" xr:uid="{00000000-0005-0000-0000-000011700000}"/>
    <cellStyle name="Comma 4 2 2 5 3" xfId="20125" xr:uid="{00000000-0005-0000-0000-000012700000}"/>
    <cellStyle name="Comma 4 2 2 5_AVA DVA EL" xfId="20126" xr:uid="{00000000-0005-0000-0000-000013700000}"/>
    <cellStyle name="Comma 4 2 2 6" xfId="20127" xr:uid="{00000000-0005-0000-0000-000014700000}"/>
    <cellStyle name="Comma 4 2 2 6 2" xfId="20128" xr:uid="{00000000-0005-0000-0000-000015700000}"/>
    <cellStyle name="Comma 4 2 2 6 3" xfId="20129" xr:uid="{00000000-0005-0000-0000-000016700000}"/>
    <cellStyle name="Comma 4 2 2 6_AVA DVA EL" xfId="20130" xr:uid="{00000000-0005-0000-0000-000017700000}"/>
    <cellStyle name="Comma 4 2 2 7" xfId="20131" xr:uid="{00000000-0005-0000-0000-000018700000}"/>
    <cellStyle name="Comma 4 2 2 7 2" xfId="20132" xr:uid="{00000000-0005-0000-0000-000019700000}"/>
    <cellStyle name="Comma 4 2 2 7 3" xfId="20133" xr:uid="{00000000-0005-0000-0000-00001A700000}"/>
    <cellStyle name="Comma 4 2 2 7_AVA DVA EL" xfId="20134" xr:uid="{00000000-0005-0000-0000-00001B700000}"/>
    <cellStyle name="Comma 4 2 2 8" xfId="20135" xr:uid="{00000000-0005-0000-0000-00001C700000}"/>
    <cellStyle name="Comma 4 2 2 8 2" xfId="20136" xr:uid="{00000000-0005-0000-0000-00001D700000}"/>
    <cellStyle name="Comma 4 2 2 8 3" xfId="20137" xr:uid="{00000000-0005-0000-0000-00001E700000}"/>
    <cellStyle name="Comma 4 2 2 8_AVA DVA EL" xfId="20138" xr:uid="{00000000-0005-0000-0000-00001F700000}"/>
    <cellStyle name="Comma 4 2 2 9" xfId="20139" xr:uid="{00000000-0005-0000-0000-000020700000}"/>
    <cellStyle name="Comma 4 2 2 9 2" xfId="20140" xr:uid="{00000000-0005-0000-0000-000021700000}"/>
    <cellStyle name="Comma 4 2 2 9 3" xfId="20141" xr:uid="{00000000-0005-0000-0000-000022700000}"/>
    <cellStyle name="Comma 4 2 2 9_AVA DVA EL" xfId="20142" xr:uid="{00000000-0005-0000-0000-000023700000}"/>
    <cellStyle name="Comma 4 2 2_AVA DVA EL" xfId="20143" xr:uid="{00000000-0005-0000-0000-000024700000}"/>
    <cellStyle name="Comma 4 2 3" xfId="6306" xr:uid="{00000000-0005-0000-0000-000025700000}"/>
    <cellStyle name="Comma 4 2 3 10" xfId="20144" xr:uid="{00000000-0005-0000-0000-000026700000}"/>
    <cellStyle name="Comma 4 2 3 10 2" xfId="20145" xr:uid="{00000000-0005-0000-0000-000027700000}"/>
    <cellStyle name="Comma 4 2 3 10 3" xfId="20146" xr:uid="{00000000-0005-0000-0000-000028700000}"/>
    <cellStyle name="Comma 4 2 3 10_AVA DVA EL" xfId="20147" xr:uid="{00000000-0005-0000-0000-000029700000}"/>
    <cellStyle name="Comma 4 2 3 11" xfId="20148" xr:uid="{00000000-0005-0000-0000-00002A700000}"/>
    <cellStyle name="Comma 4 2 3 12" xfId="20149" xr:uid="{00000000-0005-0000-0000-00002B700000}"/>
    <cellStyle name="Comma 4 2 3 2" xfId="20150" xr:uid="{00000000-0005-0000-0000-00002C700000}"/>
    <cellStyle name="Comma 4 2 3 2 10" xfId="20151" xr:uid="{00000000-0005-0000-0000-00002D700000}"/>
    <cellStyle name="Comma 4 2 3 2 11" xfId="20152" xr:uid="{00000000-0005-0000-0000-00002E700000}"/>
    <cellStyle name="Comma 4 2 3 2 2" xfId="20153" xr:uid="{00000000-0005-0000-0000-00002F700000}"/>
    <cellStyle name="Comma 4 2 3 2 2 2" xfId="20154" xr:uid="{00000000-0005-0000-0000-000030700000}"/>
    <cellStyle name="Comma 4 2 3 2 2 2 2" xfId="20155" xr:uid="{00000000-0005-0000-0000-000031700000}"/>
    <cellStyle name="Comma 4 2 3 2 2 2 3" xfId="20156" xr:uid="{00000000-0005-0000-0000-000032700000}"/>
    <cellStyle name="Comma 4 2 3 2 2 2_AVA DVA EL" xfId="20157" xr:uid="{00000000-0005-0000-0000-000033700000}"/>
    <cellStyle name="Comma 4 2 3 2 2 3" xfId="20158" xr:uid="{00000000-0005-0000-0000-000034700000}"/>
    <cellStyle name="Comma 4 2 3 2 2 3 2" xfId="20159" xr:uid="{00000000-0005-0000-0000-000035700000}"/>
    <cellStyle name="Comma 4 2 3 2 2 3 3" xfId="20160" xr:uid="{00000000-0005-0000-0000-000036700000}"/>
    <cellStyle name="Comma 4 2 3 2 2 3_AVA DVA EL" xfId="20161" xr:uid="{00000000-0005-0000-0000-000037700000}"/>
    <cellStyle name="Comma 4 2 3 2 2 4" xfId="20162" xr:uid="{00000000-0005-0000-0000-000038700000}"/>
    <cellStyle name="Comma 4 2 3 2 2 5" xfId="20163" xr:uid="{00000000-0005-0000-0000-000039700000}"/>
    <cellStyle name="Comma 4 2 3 2 2_AVA DVA EL" xfId="20164" xr:uid="{00000000-0005-0000-0000-00003A700000}"/>
    <cellStyle name="Comma 4 2 3 2 3" xfId="20165" xr:uid="{00000000-0005-0000-0000-00003B700000}"/>
    <cellStyle name="Comma 4 2 3 2 3 2" xfId="20166" xr:uid="{00000000-0005-0000-0000-00003C700000}"/>
    <cellStyle name="Comma 4 2 3 2 3 3" xfId="20167" xr:uid="{00000000-0005-0000-0000-00003D700000}"/>
    <cellStyle name="Comma 4 2 3 2 3_AVA DVA EL" xfId="20168" xr:uid="{00000000-0005-0000-0000-00003E700000}"/>
    <cellStyle name="Comma 4 2 3 2 4" xfId="20169" xr:uid="{00000000-0005-0000-0000-00003F700000}"/>
    <cellStyle name="Comma 4 2 3 2 4 2" xfId="20170" xr:uid="{00000000-0005-0000-0000-000040700000}"/>
    <cellStyle name="Comma 4 2 3 2 4 3" xfId="20171" xr:uid="{00000000-0005-0000-0000-000041700000}"/>
    <cellStyle name="Comma 4 2 3 2 4_AVA DVA EL" xfId="20172" xr:uid="{00000000-0005-0000-0000-000042700000}"/>
    <cellStyle name="Comma 4 2 3 2 5" xfId="20173" xr:uid="{00000000-0005-0000-0000-000043700000}"/>
    <cellStyle name="Comma 4 2 3 2 5 2" xfId="20174" xr:uid="{00000000-0005-0000-0000-000044700000}"/>
    <cellStyle name="Comma 4 2 3 2 5 3" xfId="20175" xr:uid="{00000000-0005-0000-0000-000045700000}"/>
    <cellStyle name="Comma 4 2 3 2 5_AVA DVA EL" xfId="20176" xr:uid="{00000000-0005-0000-0000-000046700000}"/>
    <cellStyle name="Comma 4 2 3 2 6" xfId="20177" xr:uid="{00000000-0005-0000-0000-000047700000}"/>
    <cellStyle name="Comma 4 2 3 2 6 2" xfId="20178" xr:uid="{00000000-0005-0000-0000-000048700000}"/>
    <cellStyle name="Comma 4 2 3 2 6 3" xfId="20179" xr:uid="{00000000-0005-0000-0000-000049700000}"/>
    <cellStyle name="Comma 4 2 3 2 6_AVA DVA EL" xfId="20180" xr:uid="{00000000-0005-0000-0000-00004A700000}"/>
    <cellStyle name="Comma 4 2 3 2 7" xfId="20181" xr:uid="{00000000-0005-0000-0000-00004B700000}"/>
    <cellStyle name="Comma 4 2 3 2 7 2" xfId="20182" xr:uid="{00000000-0005-0000-0000-00004C700000}"/>
    <cellStyle name="Comma 4 2 3 2 7 3" xfId="20183" xr:uid="{00000000-0005-0000-0000-00004D700000}"/>
    <cellStyle name="Comma 4 2 3 2 7_AVA DVA EL" xfId="20184" xr:uid="{00000000-0005-0000-0000-00004E700000}"/>
    <cellStyle name="Comma 4 2 3 2 8" xfId="20185" xr:uid="{00000000-0005-0000-0000-00004F700000}"/>
    <cellStyle name="Comma 4 2 3 2 8 2" xfId="20186" xr:uid="{00000000-0005-0000-0000-000050700000}"/>
    <cellStyle name="Comma 4 2 3 2 8 3" xfId="20187" xr:uid="{00000000-0005-0000-0000-000051700000}"/>
    <cellStyle name="Comma 4 2 3 2 8_AVA DVA EL" xfId="20188" xr:uid="{00000000-0005-0000-0000-000052700000}"/>
    <cellStyle name="Comma 4 2 3 2 9" xfId="20189" xr:uid="{00000000-0005-0000-0000-000053700000}"/>
    <cellStyle name="Comma 4 2 3 2 9 2" xfId="20190" xr:uid="{00000000-0005-0000-0000-000054700000}"/>
    <cellStyle name="Comma 4 2 3 2 9 3" xfId="20191" xr:uid="{00000000-0005-0000-0000-000055700000}"/>
    <cellStyle name="Comma 4 2 3 2 9_AVA DVA EL" xfId="20192" xr:uid="{00000000-0005-0000-0000-000056700000}"/>
    <cellStyle name="Comma 4 2 3 2_AVA DVA EL" xfId="20193" xr:uid="{00000000-0005-0000-0000-000057700000}"/>
    <cellStyle name="Comma 4 2 3 3" xfId="20194" xr:uid="{00000000-0005-0000-0000-000058700000}"/>
    <cellStyle name="Comma 4 2 3 3 2" xfId="20195" xr:uid="{00000000-0005-0000-0000-000059700000}"/>
    <cellStyle name="Comma 4 2 3 3 2 2" xfId="20196" xr:uid="{00000000-0005-0000-0000-00005A700000}"/>
    <cellStyle name="Comma 4 2 3 3 2 3" xfId="20197" xr:uid="{00000000-0005-0000-0000-00005B700000}"/>
    <cellStyle name="Comma 4 2 3 3 2_AVA DVA EL" xfId="20198" xr:uid="{00000000-0005-0000-0000-00005C700000}"/>
    <cellStyle name="Comma 4 2 3 3 3" xfId="20199" xr:uid="{00000000-0005-0000-0000-00005D700000}"/>
    <cellStyle name="Comma 4 2 3 3 3 2" xfId="20200" xr:uid="{00000000-0005-0000-0000-00005E700000}"/>
    <cellStyle name="Comma 4 2 3 3 3 3" xfId="20201" xr:uid="{00000000-0005-0000-0000-00005F700000}"/>
    <cellStyle name="Comma 4 2 3 3 3_AVA DVA EL" xfId="20202" xr:uid="{00000000-0005-0000-0000-000060700000}"/>
    <cellStyle name="Comma 4 2 3 3 4" xfId="20203" xr:uid="{00000000-0005-0000-0000-000061700000}"/>
    <cellStyle name="Comma 4 2 3 3 5" xfId="20204" xr:uid="{00000000-0005-0000-0000-000062700000}"/>
    <cellStyle name="Comma 4 2 3 3_AVA DVA EL" xfId="20205" xr:uid="{00000000-0005-0000-0000-000063700000}"/>
    <cellStyle name="Comma 4 2 3 4" xfId="20206" xr:uid="{00000000-0005-0000-0000-000064700000}"/>
    <cellStyle name="Comma 4 2 3 4 2" xfId="20207" xr:uid="{00000000-0005-0000-0000-000065700000}"/>
    <cellStyle name="Comma 4 2 3 4 3" xfId="20208" xr:uid="{00000000-0005-0000-0000-000066700000}"/>
    <cellStyle name="Comma 4 2 3 4_AVA DVA EL" xfId="20209" xr:uid="{00000000-0005-0000-0000-000067700000}"/>
    <cellStyle name="Comma 4 2 3 5" xfId="20210" xr:uid="{00000000-0005-0000-0000-000068700000}"/>
    <cellStyle name="Comma 4 2 3 5 2" xfId="20211" xr:uid="{00000000-0005-0000-0000-000069700000}"/>
    <cellStyle name="Comma 4 2 3 5 3" xfId="20212" xr:uid="{00000000-0005-0000-0000-00006A700000}"/>
    <cellStyle name="Comma 4 2 3 5_AVA DVA EL" xfId="20213" xr:uid="{00000000-0005-0000-0000-00006B700000}"/>
    <cellStyle name="Comma 4 2 3 6" xfId="20214" xr:uid="{00000000-0005-0000-0000-00006C700000}"/>
    <cellStyle name="Comma 4 2 3 6 2" xfId="20215" xr:uid="{00000000-0005-0000-0000-00006D700000}"/>
    <cellStyle name="Comma 4 2 3 6 3" xfId="20216" xr:uid="{00000000-0005-0000-0000-00006E700000}"/>
    <cellStyle name="Comma 4 2 3 6_AVA DVA EL" xfId="20217" xr:uid="{00000000-0005-0000-0000-00006F700000}"/>
    <cellStyle name="Comma 4 2 3 7" xfId="20218" xr:uid="{00000000-0005-0000-0000-000070700000}"/>
    <cellStyle name="Comma 4 2 3 7 2" xfId="20219" xr:uid="{00000000-0005-0000-0000-000071700000}"/>
    <cellStyle name="Comma 4 2 3 7 3" xfId="20220" xr:uid="{00000000-0005-0000-0000-000072700000}"/>
    <cellStyle name="Comma 4 2 3 7_AVA DVA EL" xfId="20221" xr:uid="{00000000-0005-0000-0000-000073700000}"/>
    <cellStyle name="Comma 4 2 3 8" xfId="20222" xr:uid="{00000000-0005-0000-0000-000074700000}"/>
    <cellStyle name="Comma 4 2 3 8 2" xfId="20223" xr:uid="{00000000-0005-0000-0000-000075700000}"/>
    <cellStyle name="Comma 4 2 3 8 3" xfId="20224" xr:uid="{00000000-0005-0000-0000-000076700000}"/>
    <cellStyle name="Comma 4 2 3 8_AVA DVA EL" xfId="20225" xr:uid="{00000000-0005-0000-0000-000077700000}"/>
    <cellStyle name="Comma 4 2 3 9" xfId="20226" xr:uid="{00000000-0005-0000-0000-000078700000}"/>
    <cellStyle name="Comma 4 2 3 9 2" xfId="20227" xr:uid="{00000000-0005-0000-0000-000079700000}"/>
    <cellStyle name="Comma 4 2 3 9 3" xfId="20228" xr:uid="{00000000-0005-0000-0000-00007A700000}"/>
    <cellStyle name="Comma 4 2 3 9_AVA DVA EL" xfId="20229" xr:uid="{00000000-0005-0000-0000-00007B700000}"/>
    <cellStyle name="Comma 4 2 3_AVA DVA EL" xfId="20230" xr:uid="{00000000-0005-0000-0000-00007C700000}"/>
    <cellStyle name="Comma 4 2 4" xfId="6307" xr:uid="{00000000-0005-0000-0000-00007D700000}"/>
    <cellStyle name="Comma 4 2 4 10" xfId="20231" xr:uid="{00000000-0005-0000-0000-00007E700000}"/>
    <cellStyle name="Comma 4 2 4 10 2" xfId="20232" xr:uid="{00000000-0005-0000-0000-00007F700000}"/>
    <cellStyle name="Comma 4 2 4 10 3" xfId="20233" xr:uid="{00000000-0005-0000-0000-000080700000}"/>
    <cellStyle name="Comma 4 2 4 10_AVA DVA EL" xfId="20234" xr:uid="{00000000-0005-0000-0000-000081700000}"/>
    <cellStyle name="Comma 4 2 4 11" xfId="20235" xr:uid="{00000000-0005-0000-0000-000082700000}"/>
    <cellStyle name="Comma 4 2 4 12" xfId="20236" xr:uid="{00000000-0005-0000-0000-000083700000}"/>
    <cellStyle name="Comma 4 2 4 2" xfId="20237" xr:uid="{00000000-0005-0000-0000-000084700000}"/>
    <cellStyle name="Comma 4 2 4 2 10" xfId="20238" xr:uid="{00000000-0005-0000-0000-000085700000}"/>
    <cellStyle name="Comma 4 2 4 2 11" xfId="20239" xr:uid="{00000000-0005-0000-0000-000086700000}"/>
    <cellStyle name="Comma 4 2 4 2 2" xfId="20240" xr:uid="{00000000-0005-0000-0000-000087700000}"/>
    <cellStyle name="Comma 4 2 4 2 2 2" xfId="20241" xr:uid="{00000000-0005-0000-0000-000088700000}"/>
    <cellStyle name="Comma 4 2 4 2 2 2 2" xfId="20242" xr:uid="{00000000-0005-0000-0000-000089700000}"/>
    <cellStyle name="Comma 4 2 4 2 2 2 3" xfId="20243" xr:uid="{00000000-0005-0000-0000-00008A700000}"/>
    <cellStyle name="Comma 4 2 4 2 2 2_AVA DVA EL" xfId="20244" xr:uid="{00000000-0005-0000-0000-00008B700000}"/>
    <cellStyle name="Comma 4 2 4 2 2 3" xfId="20245" xr:uid="{00000000-0005-0000-0000-00008C700000}"/>
    <cellStyle name="Comma 4 2 4 2 2 3 2" xfId="20246" xr:uid="{00000000-0005-0000-0000-00008D700000}"/>
    <cellStyle name="Comma 4 2 4 2 2 3 3" xfId="20247" xr:uid="{00000000-0005-0000-0000-00008E700000}"/>
    <cellStyle name="Comma 4 2 4 2 2 3_AVA DVA EL" xfId="20248" xr:uid="{00000000-0005-0000-0000-00008F700000}"/>
    <cellStyle name="Comma 4 2 4 2 2 4" xfId="20249" xr:uid="{00000000-0005-0000-0000-000090700000}"/>
    <cellStyle name="Comma 4 2 4 2 2 5" xfId="20250" xr:uid="{00000000-0005-0000-0000-000091700000}"/>
    <cellStyle name="Comma 4 2 4 2 2_AVA DVA EL" xfId="20251" xr:uid="{00000000-0005-0000-0000-000092700000}"/>
    <cellStyle name="Comma 4 2 4 2 3" xfId="20252" xr:uid="{00000000-0005-0000-0000-000093700000}"/>
    <cellStyle name="Comma 4 2 4 2 3 2" xfId="20253" xr:uid="{00000000-0005-0000-0000-000094700000}"/>
    <cellStyle name="Comma 4 2 4 2 3 3" xfId="20254" xr:uid="{00000000-0005-0000-0000-000095700000}"/>
    <cellStyle name="Comma 4 2 4 2 3_AVA DVA EL" xfId="20255" xr:uid="{00000000-0005-0000-0000-000096700000}"/>
    <cellStyle name="Comma 4 2 4 2 4" xfId="20256" xr:uid="{00000000-0005-0000-0000-000097700000}"/>
    <cellStyle name="Comma 4 2 4 2 4 2" xfId="20257" xr:uid="{00000000-0005-0000-0000-000098700000}"/>
    <cellStyle name="Comma 4 2 4 2 4 3" xfId="20258" xr:uid="{00000000-0005-0000-0000-000099700000}"/>
    <cellStyle name="Comma 4 2 4 2 4_AVA DVA EL" xfId="20259" xr:uid="{00000000-0005-0000-0000-00009A700000}"/>
    <cellStyle name="Comma 4 2 4 2 5" xfId="20260" xr:uid="{00000000-0005-0000-0000-00009B700000}"/>
    <cellStyle name="Comma 4 2 4 2 5 2" xfId="20261" xr:uid="{00000000-0005-0000-0000-00009C700000}"/>
    <cellStyle name="Comma 4 2 4 2 5 3" xfId="20262" xr:uid="{00000000-0005-0000-0000-00009D700000}"/>
    <cellStyle name="Comma 4 2 4 2 5_AVA DVA EL" xfId="20263" xr:uid="{00000000-0005-0000-0000-00009E700000}"/>
    <cellStyle name="Comma 4 2 4 2 6" xfId="20264" xr:uid="{00000000-0005-0000-0000-00009F700000}"/>
    <cellStyle name="Comma 4 2 4 2 6 2" xfId="20265" xr:uid="{00000000-0005-0000-0000-0000A0700000}"/>
    <cellStyle name="Comma 4 2 4 2 6 3" xfId="20266" xr:uid="{00000000-0005-0000-0000-0000A1700000}"/>
    <cellStyle name="Comma 4 2 4 2 6_AVA DVA EL" xfId="20267" xr:uid="{00000000-0005-0000-0000-0000A2700000}"/>
    <cellStyle name="Comma 4 2 4 2 7" xfId="20268" xr:uid="{00000000-0005-0000-0000-0000A3700000}"/>
    <cellStyle name="Comma 4 2 4 2 7 2" xfId="20269" xr:uid="{00000000-0005-0000-0000-0000A4700000}"/>
    <cellStyle name="Comma 4 2 4 2 7 3" xfId="20270" xr:uid="{00000000-0005-0000-0000-0000A5700000}"/>
    <cellStyle name="Comma 4 2 4 2 7_AVA DVA EL" xfId="20271" xr:uid="{00000000-0005-0000-0000-0000A6700000}"/>
    <cellStyle name="Comma 4 2 4 2 8" xfId="20272" xr:uid="{00000000-0005-0000-0000-0000A7700000}"/>
    <cellStyle name="Comma 4 2 4 2 8 2" xfId="20273" xr:uid="{00000000-0005-0000-0000-0000A8700000}"/>
    <cellStyle name="Comma 4 2 4 2 8 3" xfId="20274" xr:uid="{00000000-0005-0000-0000-0000A9700000}"/>
    <cellStyle name="Comma 4 2 4 2 8_AVA DVA EL" xfId="20275" xr:uid="{00000000-0005-0000-0000-0000AA700000}"/>
    <cellStyle name="Comma 4 2 4 2 9" xfId="20276" xr:uid="{00000000-0005-0000-0000-0000AB700000}"/>
    <cellStyle name="Comma 4 2 4 2 9 2" xfId="20277" xr:uid="{00000000-0005-0000-0000-0000AC700000}"/>
    <cellStyle name="Comma 4 2 4 2 9 3" xfId="20278" xr:uid="{00000000-0005-0000-0000-0000AD700000}"/>
    <cellStyle name="Comma 4 2 4 2 9_AVA DVA EL" xfId="20279" xr:uid="{00000000-0005-0000-0000-0000AE700000}"/>
    <cellStyle name="Comma 4 2 4 2_AVA DVA EL" xfId="20280" xr:uid="{00000000-0005-0000-0000-0000AF700000}"/>
    <cellStyle name="Comma 4 2 4 3" xfId="20281" xr:uid="{00000000-0005-0000-0000-0000B0700000}"/>
    <cellStyle name="Comma 4 2 4 3 2" xfId="20282" xr:uid="{00000000-0005-0000-0000-0000B1700000}"/>
    <cellStyle name="Comma 4 2 4 3 2 2" xfId="20283" xr:uid="{00000000-0005-0000-0000-0000B2700000}"/>
    <cellStyle name="Comma 4 2 4 3 2 3" xfId="20284" xr:uid="{00000000-0005-0000-0000-0000B3700000}"/>
    <cellStyle name="Comma 4 2 4 3 2_AVA DVA EL" xfId="20285" xr:uid="{00000000-0005-0000-0000-0000B4700000}"/>
    <cellStyle name="Comma 4 2 4 3 3" xfId="20286" xr:uid="{00000000-0005-0000-0000-0000B5700000}"/>
    <cellStyle name="Comma 4 2 4 3 3 2" xfId="20287" xr:uid="{00000000-0005-0000-0000-0000B6700000}"/>
    <cellStyle name="Comma 4 2 4 3 3 3" xfId="20288" xr:uid="{00000000-0005-0000-0000-0000B7700000}"/>
    <cellStyle name="Comma 4 2 4 3 3_AVA DVA EL" xfId="20289" xr:uid="{00000000-0005-0000-0000-0000B8700000}"/>
    <cellStyle name="Comma 4 2 4 3 4" xfId="20290" xr:uid="{00000000-0005-0000-0000-0000B9700000}"/>
    <cellStyle name="Comma 4 2 4 3 5" xfId="20291" xr:uid="{00000000-0005-0000-0000-0000BA700000}"/>
    <cellStyle name="Comma 4 2 4 3_AVA DVA EL" xfId="20292" xr:uid="{00000000-0005-0000-0000-0000BB700000}"/>
    <cellStyle name="Comma 4 2 4 4" xfId="20293" xr:uid="{00000000-0005-0000-0000-0000BC700000}"/>
    <cellStyle name="Comma 4 2 4 4 2" xfId="20294" xr:uid="{00000000-0005-0000-0000-0000BD700000}"/>
    <cellStyle name="Comma 4 2 4 4 3" xfId="20295" xr:uid="{00000000-0005-0000-0000-0000BE700000}"/>
    <cellStyle name="Comma 4 2 4 4_AVA DVA EL" xfId="20296" xr:uid="{00000000-0005-0000-0000-0000BF700000}"/>
    <cellStyle name="Comma 4 2 4 5" xfId="20297" xr:uid="{00000000-0005-0000-0000-0000C0700000}"/>
    <cellStyle name="Comma 4 2 4 5 2" xfId="20298" xr:uid="{00000000-0005-0000-0000-0000C1700000}"/>
    <cellStyle name="Comma 4 2 4 5 3" xfId="20299" xr:uid="{00000000-0005-0000-0000-0000C2700000}"/>
    <cellStyle name="Comma 4 2 4 5_AVA DVA EL" xfId="20300" xr:uid="{00000000-0005-0000-0000-0000C3700000}"/>
    <cellStyle name="Comma 4 2 4 6" xfId="20301" xr:uid="{00000000-0005-0000-0000-0000C4700000}"/>
    <cellStyle name="Comma 4 2 4 6 2" xfId="20302" xr:uid="{00000000-0005-0000-0000-0000C5700000}"/>
    <cellStyle name="Comma 4 2 4 6 3" xfId="20303" xr:uid="{00000000-0005-0000-0000-0000C6700000}"/>
    <cellStyle name="Comma 4 2 4 6_AVA DVA EL" xfId="20304" xr:uid="{00000000-0005-0000-0000-0000C7700000}"/>
    <cellStyle name="Comma 4 2 4 7" xfId="20305" xr:uid="{00000000-0005-0000-0000-0000C8700000}"/>
    <cellStyle name="Comma 4 2 4 7 2" xfId="20306" xr:uid="{00000000-0005-0000-0000-0000C9700000}"/>
    <cellStyle name="Comma 4 2 4 7 3" xfId="20307" xr:uid="{00000000-0005-0000-0000-0000CA700000}"/>
    <cellStyle name="Comma 4 2 4 7_AVA DVA EL" xfId="20308" xr:uid="{00000000-0005-0000-0000-0000CB700000}"/>
    <cellStyle name="Comma 4 2 4 8" xfId="20309" xr:uid="{00000000-0005-0000-0000-0000CC700000}"/>
    <cellStyle name="Comma 4 2 4 8 2" xfId="20310" xr:uid="{00000000-0005-0000-0000-0000CD700000}"/>
    <cellStyle name="Comma 4 2 4 8 3" xfId="20311" xr:uid="{00000000-0005-0000-0000-0000CE700000}"/>
    <cellStyle name="Comma 4 2 4 8_AVA DVA EL" xfId="20312" xr:uid="{00000000-0005-0000-0000-0000CF700000}"/>
    <cellStyle name="Comma 4 2 4 9" xfId="20313" xr:uid="{00000000-0005-0000-0000-0000D0700000}"/>
    <cellStyle name="Comma 4 2 4 9 2" xfId="20314" xr:uid="{00000000-0005-0000-0000-0000D1700000}"/>
    <cellStyle name="Comma 4 2 4 9 3" xfId="20315" xr:uid="{00000000-0005-0000-0000-0000D2700000}"/>
    <cellStyle name="Comma 4 2 4 9_AVA DVA EL" xfId="20316" xr:uid="{00000000-0005-0000-0000-0000D3700000}"/>
    <cellStyle name="Comma 4 2 4_AVA DVA EL" xfId="20317" xr:uid="{00000000-0005-0000-0000-0000D4700000}"/>
    <cellStyle name="Comma 4 2 5" xfId="20318" xr:uid="{00000000-0005-0000-0000-0000D5700000}"/>
    <cellStyle name="Comma 4 2 5 10" xfId="20319" xr:uid="{00000000-0005-0000-0000-0000D6700000}"/>
    <cellStyle name="Comma 4 2 5 10 2" xfId="20320" xr:uid="{00000000-0005-0000-0000-0000D7700000}"/>
    <cellStyle name="Comma 4 2 5 10 3" xfId="20321" xr:uid="{00000000-0005-0000-0000-0000D8700000}"/>
    <cellStyle name="Comma 4 2 5 10_AVA DVA EL" xfId="20322" xr:uid="{00000000-0005-0000-0000-0000D9700000}"/>
    <cellStyle name="Comma 4 2 5 11" xfId="20323" xr:uid="{00000000-0005-0000-0000-0000DA700000}"/>
    <cellStyle name="Comma 4 2 5 12" xfId="20324" xr:uid="{00000000-0005-0000-0000-0000DB700000}"/>
    <cellStyle name="Comma 4 2 5 2" xfId="20325" xr:uid="{00000000-0005-0000-0000-0000DC700000}"/>
    <cellStyle name="Comma 4 2 5 2 10" xfId="20326" xr:uid="{00000000-0005-0000-0000-0000DD700000}"/>
    <cellStyle name="Comma 4 2 5 2 11" xfId="20327" xr:uid="{00000000-0005-0000-0000-0000DE700000}"/>
    <cellStyle name="Comma 4 2 5 2 2" xfId="20328" xr:uid="{00000000-0005-0000-0000-0000DF700000}"/>
    <cellStyle name="Comma 4 2 5 2 2 2" xfId="20329" xr:uid="{00000000-0005-0000-0000-0000E0700000}"/>
    <cellStyle name="Comma 4 2 5 2 2 2 2" xfId="20330" xr:uid="{00000000-0005-0000-0000-0000E1700000}"/>
    <cellStyle name="Comma 4 2 5 2 2 2 3" xfId="20331" xr:uid="{00000000-0005-0000-0000-0000E2700000}"/>
    <cellStyle name="Comma 4 2 5 2 2 2_AVA DVA EL" xfId="20332" xr:uid="{00000000-0005-0000-0000-0000E3700000}"/>
    <cellStyle name="Comma 4 2 5 2 2 3" xfId="20333" xr:uid="{00000000-0005-0000-0000-0000E4700000}"/>
    <cellStyle name="Comma 4 2 5 2 2 3 2" xfId="20334" xr:uid="{00000000-0005-0000-0000-0000E5700000}"/>
    <cellStyle name="Comma 4 2 5 2 2 3 3" xfId="20335" xr:uid="{00000000-0005-0000-0000-0000E6700000}"/>
    <cellStyle name="Comma 4 2 5 2 2 3_AVA DVA EL" xfId="20336" xr:uid="{00000000-0005-0000-0000-0000E7700000}"/>
    <cellStyle name="Comma 4 2 5 2 2 4" xfId="20337" xr:uid="{00000000-0005-0000-0000-0000E8700000}"/>
    <cellStyle name="Comma 4 2 5 2 2 5" xfId="20338" xr:uid="{00000000-0005-0000-0000-0000E9700000}"/>
    <cellStyle name="Comma 4 2 5 2 2_AVA DVA EL" xfId="20339" xr:uid="{00000000-0005-0000-0000-0000EA700000}"/>
    <cellStyle name="Comma 4 2 5 2 3" xfId="20340" xr:uid="{00000000-0005-0000-0000-0000EB700000}"/>
    <cellStyle name="Comma 4 2 5 2 3 2" xfId="20341" xr:uid="{00000000-0005-0000-0000-0000EC700000}"/>
    <cellStyle name="Comma 4 2 5 2 3 3" xfId="20342" xr:uid="{00000000-0005-0000-0000-0000ED700000}"/>
    <cellStyle name="Comma 4 2 5 2 3_AVA DVA EL" xfId="20343" xr:uid="{00000000-0005-0000-0000-0000EE700000}"/>
    <cellStyle name="Comma 4 2 5 2 4" xfId="20344" xr:uid="{00000000-0005-0000-0000-0000EF700000}"/>
    <cellStyle name="Comma 4 2 5 2 4 2" xfId="20345" xr:uid="{00000000-0005-0000-0000-0000F0700000}"/>
    <cellStyle name="Comma 4 2 5 2 4 3" xfId="20346" xr:uid="{00000000-0005-0000-0000-0000F1700000}"/>
    <cellStyle name="Comma 4 2 5 2 4_AVA DVA EL" xfId="20347" xr:uid="{00000000-0005-0000-0000-0000F2700000}"/>
    <cellStyle name="Comma 4 2 5 2 5" xfId="20348" xr:uid="{00000000-0005-0000-0000-0000F3700000}"/>
    <cellStyle name="Comma 4 2 5 2 5 2" xfId="20349" xr:uid="{00000000-0005-0000-0000-0000F4700000}"/>
    <cellStyle name="Comma 4 2 5 2 5 3" xfId="20350" xr:uid="{00000000-0005-0000-0000-0000F5700000}"/>
    <cellStyle name="Comma 4 2 5 2 5_AVA DVA EL" xfId="20351" xr:uid="{00000000-0005-0000-0000-0000F6700000}"/>
    <cellStyle name="Comma 4 2 5 2 6" xfId="20352" xr:uid="{00000000-0005-0000-0000-0000F7700000}"/>
    <cellStyle name="Comma 4 2 5 2 6 2" xfId="20353" xr:uid="{00000000-0005-0000-0000-0000F8700000}"/>
    <cellStyle name="Comma 4 2 5 2 6 3" xfId="20354" xr:uid="{00000000-0005-0000-0000-0000F9700000}"/>
    <cellStyle name="Comma 4 2 5 2 6_AVA DVA EL" xfId="20355" xr:uid="{00000000-0005-0000-0000-0000FA700000}"/>
    <cellStyle name="Comma 4 2 5 2 7" xfId="20356" xr:uid="{00000000-0005-0000-0000-0000FB700000}"/>
    <cellStyle name="Comma 4 2 5 2 7 2" xfId="20357" xr:uid="{00000000-0005-0000-0000-0000FC700000}"/>
    <cellStyle name="Comma 4 2 5 2 7 3" xfId="20358" xr:uid="{00000000-0005-0000-0000-0000FD700000}"/>
    <cellStyle name="Comma 4 2 5 2 7_AVA DVA EL" xfId="20359" xr:uid="{00000000-0005-0000-0000-0000FE700000}"/>
    <cellStyle name="Comma 4 2 5 2 8" xfId="20360" xr:uid="{00000000-0005-0000-0000-0000FF700000}"/>
    <cellStyle name="Comma 4 2 5 2 8 2" xfId="20361" xr:uid="{00000000-0005-0000-0000-000000710000}"/>
    <cellStyle name="Comma 4 2 5 2 8 3" xfId="20362" xr:uid="{00000000-0005-0000-0000-000001710000}"/>
    <cellStyle name="Comma 4 2 5 2 8_AVA DVA EL" xfId="20363" xr:uid="{00000000-0005-0000-0000-000002710000}"/>
    <cellStyle name="Comma 4 2 5 2 9" xfId="20364" xr:uid="{00000000-0005-0000-0000-000003710000}"/>
    <cellStyle name="Comma 4 2 5 2 9 2" xfId="20365" xr:uid="{00000000-0005-0000-0000-000004710000}"/>
    <cellStyle name="Comma 4 2 5 2 9 3" xfId="20366" xr:uid="{00000000-0005-0000-0000-000005710000}"/>
    <cellStyle name="Comma 4 2 5 2 9_AVA DVA EL" xfId="20367" xr:uid="{00000000-0005-0000-0000-000006710000}"/>
    <cellStyle name="Comma 4 2 5 2_AVA DVA EL" xfId="20368" xr:uid="{00000000-0005-0000-0000-000007710000}"/>
    <cellStyle name="Comma 4 2 5 3" xfId="20369" xr:uid="{00000000-0005-0000-0000-000008710000}"/>
    <cellStyle name="Comma 4 2 5 3 2" xfId="20370" xr:uid="{00000000-0005-0000-0000-000009710000}"/>
    <cellStyle name="Comma 4 2 5 3 2 2" xfId="20371" xr:uid="{00000000-0005-0000-0000-00000A710000}"/>
    <cellStyle name="Comma 4 2 5 3 2 3" xfId="20372" xr:uid="{00000000-0005-0000-0000-00000B710000}"/>
    <cellStyle name="Comma 4 2 5 3 2_AVA DVA EL" xfId="20373" xr:uid="{00000000-0005-0000-0000-00000C710000}"/>
    <cellStyle name="Comma 4 2 5 3 3" xfId="20374" xr:uid="{00000000-0005-0000-0000-00000D710000}"/>
    <cellStyle name="Comma 4 2 5 3 3 2" xfId="20375" xr:uid="{00000000-0005-0000-0000-00000E710000}"/>
    <cellStyle name="Comma 4 2 5 3 3 3" xfId="20376" xr:uid="{00000000-0005-0000-0000-00000F710000}"/>
    <cellStyle name="Comma 4 2 5 3 3_AVA DVA EL" xfId="20377" xr:uid="{00000000-0005-0000-0000-000010710000}"/>
    <cellStyle name="Comma 4 2 5 3 4" xfId="20378" xr:uid="{00000000-0005-0000-0000-000011710000}"/>
    <cellStyle name="Comma 4 2 5 3 5" xfId="20379" xr:uid="{00000000-0005-0000-0000-000012710000}"/>
    <cellStyle name="Comma 4 2 5 3_AVA DVA EL" xfId="20380" xr:uid="{00000000-0005-0000-0000-000013710000}"/>
    <cellStyle name="Comma 4 2 5 4" xfId="20381" xr:uid="{00000000-0005-0000-0000-000014710000}"/>
    <cellStyle name="Comma 4 2 5 4 2" xfId="20382" xr:uid="{00000000-0005-0000-0000-000015710000}"/>
    <cellStyle name="Comma 4 2 5 4 3" xfId="20383" xr:uid="{00000000-0005-0000-0000-000016710000}"/>
    <cellStyle name="Comma 4 2 5 4_AVA DVA EL" xfId="20384" xr:uid="{00000000-0005-0000-0000-000017710000}"/>
    <cellStyle name="Comma 4 2 5 5" xfId="20385" xr:uid="{00000000-0005-0000-0000-000018710000}"/>
    <cellStyle name="Comma 4 2 5 5 2" xfId="20386" xr:uid="{00000000-0005-0000-0000-000019710000}"/>
    <cellStyle name="Comma 4 2 5 5 3" xfId="20387" xr:uid="{00000000-0005-0000-0000-00001A710000}"/>
    <cellStyle name="Comma 4 2 5 5_AVA DVA EL" xfId="20388" xr:uid="{00000000-0005-0000-0000-00001B710000}"/>
    <cellStyle name="Comma 4 2 5 6" xfId="20389" xr:uid="{00000000-0005-0000-0000-00001C710000}"/>
    <cellStyle name="Comma 4 2 5 6 2" xfId="20390" xr:uid="{00000000-0005-0000-0000-00001D710000}"/>
    <cellStyle name="Comma 4 2 5 6 3" xfId="20391" xr:uid="{00000000-0005-0000-0000-00001E710000}"/>
    <cellStyle name="Comma 4 2 5 6_AVA DVA EL" xfId="20392" xr:uid="{00000000-0005-0000-0000-00001F710000}"/>
    <cellStyle name="Comma 4 2 5 7" xfId="20393" xr:uid="{00000000-0005-0000-0000-000020710000}"/>
    <cellStyle name="Comma 4 2 5 7 2" xfId="20394" xr:uid="{00000000-0005-0000-0000-000021710000}"/>
    <cellStyle name="Comma 4 2 5 7 3" xfId="20395" xr:uid="{00000000-0005-0000-0000-000022710000}"/>
    <cellStyle name="Comma 4 2 5 7_AVA DVA EL" xfId="20396" xr:uid="{00000000-0005-0000-0000-000023710000}"/>
    <cellStyle name="Comma 4 2 5 8" xfId="20397" xr:uid="{00000000-0005-0000-0000-000024710000}"/>
    <cellStyle name="Comma 4 2 5 8 2" xfId="20398" xr:uid="{00000000-0005-0000-0000-000025710000}"/>
    <cellStyle name="Comma 4 2 5 8 3" xfId="20399" xr:uid="{00000000-0005-0000-0000-000026710000}"/>
    <cellStyle name="Comma 4 2 5 8_AVA DVA EL" xfId="20400" xr:uid="{00000000-0005-0000-0000-000027710000}"/>
    <cellStyle name="Comma 4 2 5 9" xfId="20401" xr:uid="{00000000-0005-0000-0000-000028710000}"/>
    <cellStyle name="Comma 4 2 5 9 2" xfId="20402" xr:uid="{00000000-0005-0000-0000-000029710000}"/>
    <cellStyle name="Comma 4 2 5 9 3" xfId="20403" xr:uid="{00000000-0005-0000-0000-00002A710000}"/>
    <cellStyle name="Comma 4 2 5 9_AVA DVA EL" xfId="20404" xr:uid="{00000000-0005-0000-0000-00002B710000}"/>
    <cellStyle name="Comma 4 2 5_AVA DVA EL" xfId="20405" xr:uid="{00000000-0005-0000-0000-00002C710000}"/>
    <cellStyle name="Comma 4 2 6" xfId="20406" xr:uid="{00000000-0005-0000-0000-00002D710000}"/>
    <cellStyle name="Comma 4 2 6 10" xfId="20407" xr:uid="{00000000-0005-0000-0000-00002E710000}"/>
    <cellStyle name="Comma 4 2 6 11" xfId="20408" xr:uid="{00000000-0005-0000-0000-00002F710000}"/>
    <cellStyle name="Comma 4 2 6 2" xfId="20409" xr:uid="{00000000-0005-0000-0000-000030710000}"/>
    <cellStyle name="Comma 4 2 6 2 2" xfId="20410" xr:uid="{00000000-0005-0000-0000-000031710000}"/>
    <cellStyle name="Comma 4 2 6 2 2 2" xfId="20411" xr:uid="{00000000-0005-0000-0000-000032710000}"/>
    <cellStyle name="Comma 4 2 6 2 2 3" xfId="20412" xr:uid="{00000000-0005-0000-0000-000033710000}"/>
    <cellStyle name="Comma 4 2 6 2 2_AVA DVA EL" xfId="20413" xr:uid="{00000000-0005-0000-0000-000034710000}"/>
    <cellStyle name="Comma 4 2 6 2 3" xfId="20414" xr:uid="{00000000-0005-0000-0000-000035710000}"/>
    <cellStyle name="Comma 4 2 6 2 3 2" xfId="20415" xr:uid="{00000000-0005-0000-0000-000036710000}"/>
    <cellStyle name="Comma 4 2 6 2 3 3" xfId="20416" xr:uid="{00000000-0005-0000-0000-000037710000}"/>
    <cellStyle name="Comma 4 2 6 2 3_AVA DVA EL" xfId="20417" xr:uid="{00000000-0005-0000-0000-000038710000}"/>
    <cellStyle name="Comma 4 2 6 2 4" xfId="20418" xr:uid="{00000000-0005-0000-0000-000039710000}"/>
    <cellStyle name="Comma 4 2 6 2 5" xfId="20419" xr:uid="{00000000-0005-0000-0000-00003A710000}"/>
    <cellStyle name="Comma 4 2 6 2_AVA DVA EL" xfId="20420" xr:uid="{00000000-0005-0000-0000-00003B710000}"/>
    <cellStyle name="Comma 4 2 6 3" xfId="20421" xr:uid="{00000000-0005-0000-0000-00003C710000}"/>
    <cellStyle name="Comma 4 2 6 3 2" xfId="20422" xr:uid="{00000000-0005-0000-0000-00003D710000}"/>
    <cellStyle name="Comma 4 2 6 3 3" xfId="20423" xr:uid="{00000000-0005-0000-0000-00003E710000}"/>
    <cellStyle name="Comma 4 2 6 3_AVA DVA EL" xfId="20424" xr:uid="{00000000-0005-0000-0000-00003F710000}"/>
    <cellStyle name="Comma 4 2 6 4" xfId="20425" xr:uid="{00000000-0005-0000-0000-000040710000}"/>
    <cellStyle name="Comma 4 2 6 4 2" xfId="20426" xr:uid="{00000000-0005-0000-0000-000041710000}"/>
    <cellStyle name="Comma 4 2 6 4 3" xfId="20427" xr:uid="{00000000-0005-0000-0000-000042710000}"/>
    <cellStyle name="Comma 4 2 6 4_AVA DVA EL" xfId="20428" xr:uid="{00000000-0005-0000-0000-000043710000}"/>
    <cellStyle name="Comma 4 2 6 5" xfId="20429" xr:uid="{00000000-0005-0000-0000-000044710000}"/>
    <cellStyle name="Comma 4 2 6 5 2" xfId="20430" xr:uid="{00000000-0005-0000-0000-000045710000}"/>
    <cellStyle name="Comma 4 2 6 5 3" xfId="20431" xr:uid="{00000000-0005-0000-0000-000046710000}"/>
    <cellStyle name="Comma 4 2 6 5_AVA DVA EL" xfId="20432" xr:uid="{00000000-0005-0000-0000-000047710000}"/>
    <cellStyle name="Comma 4 2 6 6" xfId="20433" xr:uid="{00000000-0005-0000-0000-000048710000}"/>
    <cellStyle name="Comma 4 2 6 6 2" xfId="20434" xr:uid="{00000000-0005-0000-0000-000049710000}"/>
    <cellStyle name="Comma 4 2 6 6 3" xfId="20435" xr:uid="{00000000-0005-0000-0000-00004A710000}"/>
    <cellStyle name="Comma 4 2 6 6_AVA DVA EL" xfId="20436" xr:uid="{00000000-0005-0000-0000-00004B710000}"/>
    <cellStyle name="Comma 4 2 6 7" xfId="20437" xr:uid="{00000000-0005-0000-0000-00004C710000}"/>
    <cellStyle name="Comma 4 2 6 7 2" xfId="20438" xr:uid="{00000000-0005-0000-0000-00004D710000}"/>
    <cellStyle name="Comma 4 2 6 7 3" xfId="20439" xr:uid="{00000000-0005-0000-0000-00004E710000}"/>
    <cellStyle name="Comma 4 2 6 7_AVA DVA EL" xfId="20440" xr:uid="{00000000-0005-0000-0000-00004F710000}"/>
    <cellStyle name="Comma 4 2 6 8" xfId="20441" xr:uid="{00000000-0005-0000-0000-000050710000}"/>
    <cellStyle name="Comma 4 2 6 8 2" xfId="20442" xr:uid="{00000000-0005-0000-0000-000051710000}"/>
    <cellStyle name="Comma 4 2 6 8 3" xfId="20443" xr:uid="{00000000-0005-0000-0000-000052710000}"/>
    <cellStyle name="Comma 4 2 6 8_AVA DVA EL" xfId="20444" xr:uid="{00000000-0005-0000-0000-000053710000}"/>
    <cellStyle name="Comma 4 2 6 9" xfId="20445" xr:uid="{00000000-0005-0000-0000-000054710000}"/>
    <cellStyle name="Comma 4 2 6 9 2" xfId="20446" xr:uid="{00000000-0005-0000-0000-000055710000}"/>
    <cellStyle name="Comma 4 2 6 9 3" xfId="20447" xr:uid="{00000000-0005-0000-0000-000056710000}"/>
    <cellStyle name="Comma 4 2 6 9_AVA DVA EL" xfId="20448" xr:uid="{00000000-0005-0000-0000-000057710000}"/>
    <cellStyle name="Comma 4 2 6_AVA DVA EL" xfId="20449" xr:uid="{00000000-0005-0000-0000-000058710000}"/>
    <cellStyle name="Comma 4 2 7" xfId="20450" xr:uid="{00000000-0005-0000-0000-000059710000}"/>
    <cellStyle name="Comma 4 2 7 2" xfId="20451" xr:uid="{00000000-0005-0000-0000-00005A710000}"/>
    <cellStyle name="Comma 4 2 7 2 2" xfId="20452" xr:uid="{00000000-0005-0000-0000-00005B710000}"/>
    <cellStyle name="Comma 4 2 7 2 3" xfId="20453" xr:uid="{00000000-0005-0000-0000-00005C710000}"/>
    <cellStyle name="Comma 4 2 7 2_AVA DVA EL" xfId="20454" xr:uid="{00000000-0005-0000-0000-00005D710000}"/>
    <cellStyle name="Comma 4 2 7 3" xfId="20455" xr:uid="{00000000-0005-0000-0000-00005E710000}"/>
    <cellStyle name="Comma 4 2 7 3 2" xfId="20456" xr:uid="{00000000-0005-0000-0000-00005F710000}"/>
    <cellStyle name="Comma 4 2 7 3 3" xfId="20457" xr:uid="{00000000-0005-0000-0000-000060710000}"/>
    <cellStyle name="Comma 4 2 7 3_AVA DVA EL" xfId="20458" xr:uid="{00000000-0005-0000-0000-000061710000}"/>
    <cellStyle name="Comma 4 2 7 4" xfId="20459" xr:uid="{00000000-0005-0000-0000-000062710000}"/>
    <cellStyle name="Comma 4 2 7 5" xfId="20460" xr:uid="{00000000-0005-0000-0000-000063710000}"/>
    <cellStyle name="Comma 4 2 7_AVA DVA EL" xfId="20461" xr:uid="{00000000-0005-0000-0000-000064710000}"/>
    <cellStyle name="Comma 4 2 8" xfId="20462" xr:uid="{00000000-0005-0000-0000-000065710000}"/>
    <cellStyle name="Comma 4 2 8 2" xfId="20463" xr:uid="{00000000-0005-0000-0000-000066710000}"/>
    <cellStyle name="Comma 4 2 8 3" xfId="20464" xr:uid="{00000000-0005-0000-0000-000067710000}"/>
    <cellStyle name="Comma 4 2 8_AVA DVA EL" xfId="20465" xr:uid="{00000000-0005-0000-0000-000068710000}"/>
    <cellStyle name="Comma 4 2 9" xfId="20466" xr:uid="{00000000-0005-0000-0000-000069710000}"/>
    <cellStyle name="Comma 4 2 9 2" xfId="20467" xr:uid="{00000000-0005-0000-0000-00006A710000}"/>
    <cellStyle name="Comma 4 2 9 3" xfId="20468" xr:uid="{00000000-0005-0000-0000-00006B710000}"/>
    <cellStyle name="Comma 4 2 9_AVA DVA EL" xfId="20469" xr:uid="{00000000-0005-0000-0000-00006C710000}"/>
    <cellStyle name="Comma 4 2_AVA DVA EL" xfId="20470" xr:uid="{00000000-0005-0000-0000-00006D710000}"/>
    <cellStyle name="Comma 4 3" xfId="6308" xr:uid="{00000000-0005-0000-0000-00006E710000}"/>
    <cellStyle name="Comma 4 3 10" xfId="20471" xr:uid="{00000000-0005-0000-0000-00006F710000}"/>
    <cellStyle name="Comma 4 3 10 2" xfId="20472" xr:uid="{00000000-0005-0000-0000-000070710000}"/>
    <cellStyle name="Comma 4 3 10 3" xfId="20473" xr:uid="{00000000-0005-0000-0000-000071710000}"/>
    <cellStyle name="Comma 4 3 10_AVA DVA EL" xfId="20474" xr:uid="{00000000-0005-0000-0000-000072710000}"/>
    <cellStyle name="Comma 4 3 11" xfId="20475" xr:uid="{00000000-0005-0000-0000-000073710000}"/>
    <cellStyle name="Comma 4 3 11 2" xfId="20476" xr:uid="{00000000-0005-0000-0000-000074710000}"/>
    <cellStyle name="Comma 4 3 11 3" xfId="20477" xr:uid="{00000000-0005-0000-0000-000075710000}"/>
    <cellStyle name="Comma 4 3 11_AVA DVA EL" xfId="20478" xr:uid="{00000000-0005-0000-0000-000076710000}"/>
    <cellStyle name="Comma 4 3 12" xfId="20479" xr:uid="{00000000-0005-0000-0000-000077710000}"/>
    <cellStyle name="Comma 4 3 12 2" xfId="20480" xr:uid="{00000000-0005-0000-0000-000078710000}"/>
    <cellStyle name="Comma 4 3 12 3" xfId="20481" xr:uid="{00000000-0005-0000-0000-000079710000}"/>
    <cellStyle name="Comma 4 3 12_AVA DVA EL" xfId="20482" xr:uid="{00000000-0005-0000-0000-00007A710000}"/>
    <cellStyle name="Comma 4 3 13" xfId="20483" xr:uid="{00000000-0005-0000-0000-00007B710000}"/>
    <cellStyle name="Comma 4 3 2" xfId="20484" xr:uid="{00000000-0005-0000-0000-00007C710000}"/>
    <cellStyle name="Comma 4 3 2 10" xfId="20485" xr:uid="{00000000-0005-0000-0000-00007D710000}"/>
    <cellStyle name="Comma 4 3 2 10 2" xfId="20486" xr:uid="{00000000-0005-0000-0000-00007E710000}"/>
    <cellStyle name="Comma 4 3 2 10 3" xfId="20487" xr:uid="{00000000-0005-0000-0000-00007F710000}"/>
    <cellStyle name="Comma 4 3 2 10_AVA DVA EL" xfId="20488" xr:uid="{00000000-0005-0000-0000-000080710000}"/>
    <cellStyle name="Comma 4 3 2 11" xfId="20489" xr:uid="{00000000-0005-0000-0000-000081710000}"/>
    <cellStyle name="Comma 4 3 2 12" xfId="20490" xr:uid="{00000000-0005-0000-0000-000082710000}"/>
    <cellStyle name="Comma 4 3 2 2" xfId="20491" xr:uid="{00000000-0005-0000-0000-000083710000}"/>
    <cellStyle name="Comma 4 3 2 2 10" xfId="20492" xr:uid="{00000000-0005-0000-0000-000084710000}"/>
    <cellStyle name="Comma 4 3 2 2 11" xfId="20493" xr:uid="{00000000-0005-0000-0000-000085710000}"/>
    <cellStyle name="Comma 4 3 2 2 2" xfId="20494" xr:uid="{00000000-0005-0000-0000-000086710000}"/>
    <cellStyle name="Comma 4 3 2 2 2 2" xfId="20495" xr:uid="{00000000-0005-0000-0000-000087710000}"/>
    <cellStyle name="Comma 4 3 2 2 2 2 2" xfId="20496" xr:uid="{00000000-0005-0000-0000-000088710000}"/>
    <cellStyle name="Comma 4 3 2 2 2 2 3" xfId="20497" xr:uid="{00000000-0005-0000-0000-000089710000}"/>
    <cellStyle name="Comma 4 3 2 2 2 2_AVA DVA EL" xfId="20498" xr:uid="{00000000-0005-0000-0000-00008A710000}"/>
    <cellStyle name="Comma 4 3 2 2 2 3" xfId="20499" xr:uid="{00000000-0005-0000-0000-00008B710000}"/>
    <cellStyle name="Comma 4 3 2 2 2 3 2" xfId="20500" xr:uid="{00000000-0005-0000-0000-00008C710000}"/>
    <cellStyle name="Comma 4 3 2 2 2 3 3" xfId="20501" xr:uid="{00000000-0005-0000-0000-00008D710000}"/>
    <cellStyle name="Comma 4 3 2 2 2 3_AVA DVA EL" xfId="20502" xr:uid="{00000000-0005-0000-0000-00008E710000}"/>
    <cellStyle name="Comma 4 3 2 2 2 4" xfId="20503" xr:uid="{00000000-0005-0000-0000-00008F710000}"/>
    <cellStyle name="Comma 4 3 2 2 2 5" xfId="20504" xr:uid="{00000000-0005-0000-0000-000090710000}"/>
    <cellStyle name="Comma 4 3 2 2 2_AVA DVA EL" xfId="20505" xr:uid="{00000000-0005-0000-0000-000091710000}"/>
    <cellStyle name="Comma 4 3 2 2 3" xfId="20506" xr:uid="{00000000-0005-0000-0000-000092710000}"/>
    <cellStyle name="Comma 4 3 2 2 3 2" xfId="20507" xr:uid="{00000000-0005-0000-0000-000093710000}"/>
    <cellStyle name="Comma 4 3 2 2 3 3" xfId="20508" xr:uid="{00000000-0005-0000-0000-000094710000}"/>
    <cellStyle name="Comma 4 3 2 2 3_AVA DVA EL" xfId="20509" xr:uid="{00000000-0005-0000-0000-000095710000}"/>
    <cellStyle name="Comma 4 3 2 2 4" xfId="20510" xr:uid="{00000000-0005-0000-0000-000096710000}"/>
    <cellStyle name="Comma 4 3 2 2 4 2" xfId="20511" xr:uid="{00000000-0005-0000-0000-000097710000}"/>
    <cellStyle name="Comma 4 3 2 2 4 3" xfId="20512" xr:uid="{00000000-0005-0000-0000-000098710000}"/>
    <cellStyle name="Comma 4 3 2 2 4_AVA DVA EL" xfId="20513" xr:uid="{00000000-0005-0000-0000-000099710000}"/>
    <cellStyle name="Comma 4 3 2 2 5" xfId="20514" xr:uid="{00000000-0005-0000-0000-00009A710000}"/>
    <cellStyle name="Comma 4 3 2 2 5 2" xfId="20515" xr:uid="{00000000-0005-0000-0000-00009B710000}"/>
    <cellStyle name="Comma 4 3 2 2 5 3" xfId="20516" xr:uid="{00000000-0005-0000-0000-00009C710000}"/>
    <cellStyle name="Comma 4 3 2 2 5_AVA DVA EL" xfId="20517" xr:uid="{00000000-0005-0000-0000-00009D710000}"/>
    <cellStyle name="Comma 4 3 2 2 6" xfId="20518" xr:uid="{00000000-0005-0000-0000-00009E710000}"/>
    <cellStyle name="Comma 4 3 2 2 6 2" xfId="20519" xr:uid="{00000000-0005-0000-0000-00009F710000}"/>
    <cellStyle name="Comma 4 3 2 2 6 3" xfId="20520" xr:uid="{00000000-0005-0000-0000-0000A0710000}"/>
    <cellStyle name="Comma 4 3 2 2 6_AVA DVA EL" xfId="20521" xr:uid="{00000000-0005-0000-0000-0000A1710000}"/>
    <cellStyle name="Comma 4 3 2 2 7" xfId="20522" xr:uid="{00000000-0005-0000-0000-0000A2710000}"/>
    <cellStyle name="Comma 4 3 2 2 7 2" xfId="20523" xr:uid="{00000000-0005-0000-0000-0000A3710000}"/>
    <cellStyle name="Comma 4 3 2 2 7 3" xfId="20524" xr:uid="{00000000-0005-0000-0000-0000A4710000}"/>
    <cellStyle name="Comma 4 3 2 2 7_AVA DVA EL" xfId="20525" xr:uid="{00000000-0005-0000-0000-0000A5710000}"/>
    <cellStyle name="Comma 4 3 2 2 8" xfId="20526" xr:uid="{00000000-0005-0000-0000-0000A6710000}"/>
    <cellStyle name="Comma 4 3 2 2 8 2" xfId="20527" xr:uid="{00000000-0005-0000-0000-0000A7710000}"/>
    <cellStyle name="Comma 4 3 2 2 8 3" xfId="20528" xr:uid="{00000000-0005-0000-0000-0000A8710000}"/>
    <cellStyle name="Comma 4 3 2 2 8_AVA DVA EL" xfId="20529" xr:uid="{00000000-0005-0000-0000-0000A9710000}"/>
    <cellStyle name="Comma 4 3 2 2 9" xfId="20530" xr:uid="{00000000-0005-0000-0000-0000AA710000}"/>
    <cellStyle name="Comma 4 3 2 2 9 2" xfId="20531" xr:uid="{00000000-0005-0000-0000-0000AB710000}"/>
    <cellStyle name="Comma 4 3 2 2 9 3" xfId="20532" xr:uid="{00000000-0005-0000-0000-0000AC710000}"/>
    <cellStyle name="Comma 4 3 2 2 9_AVA DVA EL" xfId="20533" xr:uid="{00000000-0005-0000-0000-0000AD710000}"/>
    <cellStyle name="Comma 4 3 2 2_AVA DVA EL" xfId="20534" xr:uid="{00000000-0005-0000-0000-0000AE710000}"/>
    <cellStyle name="Comma 4 3 2 3" xfId="20535" xr:uid="{00000000-0005-0000-0000-0000AF710000}"/>
    <cellStyle name="Comma 4 3 2 3 2" xfId="20536" xr:uid="{00000000-0005-0000-0000-0000B0710000}"/>
    <cellStyle name="Comma 4 3 2 3 2 2" xfId="20537" xr:uid="{00000000-0005-0000-0000-0000B1710000}"/>
    <cellStyle name="Comma 4 3 2 3 2 3" xfId="20538" xr:uid="{00000000-0005-0000-0000-0000B2710000}"/>
    <cellStyle name="Comma 4 3 2 3 2_AVA DVA EL" xfId="20539" xr:uid="{00000000-0005-0000-0000-0000B3710000}"/>
    <cellStyle name="Comma 4 3 2 3 3" xfId="20540" xr:uid="{00000000-0005-0000-0000-0000B4710000}"/>
    <cellStyle name="Comma 4 3 2 3 3 2" xfId="20541" xr:uid="{00000000-0005-0000-0000-0000B5710000}"/>
    <cellStyle name="Comma 4 3 2 3 3 3" xfId="20542" xr:uid="{00000000-0005-0000-0000-0000B6710000}"/>
    <cellStyle name="Comma 4 3 2 3 3_AVA DVA EL" xfId="20543" xr:uid="{00000000-0005-0000-0000-0000B7710000}"/>
    <cellStyle name="Comma 4 3 2 3 4" xfId="20544" xr:uid="{00000000-0005-0000-0000-0000B8710000}"/>
    <cellStyle name="Comma 4 3 2 3 5" xfId="20545" xr:uid="{00000000-0005-0000-0000-0000B9710000}"/>
    <cellStyle name="Comma 4 3 2 3_AVA DVA EL" xfId="20546" xr:uid="{00000000-0005-0000-0000-0000BA710000}"/>
    <cellStyle name="Comma 4 3 2 4" xfId="20547" xr:uid="{00000000-0005-0000-0000-0000BB710000}"/>
    <cellStyle name="Comma 4 3 2 4 2" xfId="20548" xr:uid="{00000000-0005-0000-0000-0000BC710000}"/>
    <cellStyle name="Comma 4 3 2 4 3" xfId="20549" xr:uid="{00000000-0005-0000-0000-0000BD710000}"/>
    <cellStyle name="Comma 4 3 2 4_AVA DVA EL" xfId="20550" xr:uid="{00000000-0005-0000-0000-0000BE710000}"/>
    <cellStyle name="Comma 4 3 2 5" xfId="20551" xr:uid="{00000000-0005-0000-0000-0000BF710000}"/>
    <cellStyle name="Comma 4 3 2 5 2" xfId="20552" xr:uid="{00000000-0005-0000-0000-0000C0710000}"/>
    <cellStyle name="Comma 4 3 2 5 3" xfId="20553" xr:uid="{00000000-0005-0000-0000-0000C1710000}"/>
    <cellStyle name="Comma 4 3 2 5_AVA DVA EL" xfId="20554" xr:uid="{00000000-0005-0000-0000-0000C2710000}"/>
    <cellStyle name="Comma 4 3 2 6" xfId="20555" xr:uid="{00000000-0005-0000-0000-0000C3710000}"/>
    <cellStyle name="Comma 4 3 2 6 2" xfId="20556" xr:uid="{00000000-0005-0000-0000-0000C4710000}"/>
    <cellStyle name="Comma 4 3 2 6 3" xfId="20557" xr:uid="{00000000-0005-0000-0000-0000C5710000}"/>
    <cellStyle name="Comma 4 3 2 6_AVA DVA EL" xfId="20558" xr:uid="{00000000-0005-0000-0000-0000C6710000}"/>
    <cellStyle name="Comma 4 3 2 7" xfId="20559" xr:uid="{00000000-0005-0000-0000-0000C7710000}"/>
    <cellStyle name="Comma 4 3 2 7 2" xfId="20560" xr:uid="{00000000-0005-0000-0000-0000C8710000}"/>
    <cellStyle name="Comma 4 3 2 7 3" xfId="20561" xr:uid="{00000000-0005-0000-0000-0000C9710000}"/>
    <cellStyle name="Comma 4 3 2 7_AVA DVA EL" xfId="20562" xr:uid="{00000000-0005-0000-0000-0000CA710000}"/>
    <cellStyle name="Comma 4 3 2 8" xfId="20563" xr:uid="{00000000-0005-0000-0000-0000CB710000}"/>
    <cellStyle name="Comma 4 3 2 8 2" xfId="20564" xr:uid="{00000000-0005-0000-0000-0000CC710000}"/>
    <cellStyle name="Comma 4 3 2 8 3" xfId="20565" xr:uid="{00000000-0005-0000-0000-0000CD710000}"/>
    <cellStyle name="Comma 4 3 2 8_AVA DVA EL" xfId="20566" xr:uid="{00000000-0005-0000-0000-0000CE710000}"/>
    <cellStyle name="Comma 4 3 2 9" xfId="20567" xr:uid="{00000000-0005-0000-0000-0000CF710000}"/>
    <cellStyle name="Comma 4 3 2 9 2" xfId="20568" xr:uid="{00000000-0005-0000-0000-0000D0710000}"/>
    <cellStyle name="Comma 4 3 2 9 3" xfId="20569" xr:uid="{00000000-0005-0000-0000-0000D1710000}"/>
    <cellStyle name="Comma 4 3 2 9_AVA DVA EL" xfId="20570" xr:uid="{00000000-0005-0000-0000-0000D2710000}"/>
    <cellStyle name="Comma 4 3 2_AVA DVA EL" xfId="20571" xr:uid="{00000000-0005-0000-0000-0000D3710000}"/>
    <cellStyle name="Comma 4 3 3" xfId="20572" xr:uid="{00000000-0005-0000-0000-0000D4710000}"/>
    <cellStyle name="Comma 4 3 3 10" xfId="20573" xr:uid="{00000000-0005-0000-0000-0000D5710000}"/>
    <cellStyle name="Comma 4 3 3 11" xfId="20574" xr:uid="{00000000-0005-0000-0000-0000D6710000}"/>
    <cellStyle name="Comma 4 3 3 2" xfId="20575" xr:uid="{00000000-0005-0000-0000-0000D7710000}"/>
    <cellStyle name="Comma 4 3 3 2 2" xfId="20576" xr:uid="{00000000-0005-0000-0000-0000D8710000}"/>
    <cellStyle name="Comma 4 3 3 2 2 2" xfId="20577" xr:uid="{00000000-0005-0000-0000-0000D9710000}"/>
    <cellStyle name="Comma 4 3 3 2 2 3" xfId="20578" xr:uid="{00000000-0005-0000-0000-0000DA710000}"/>
    <cellStyle name="Comma 4 3 3 2 2_AVA DVA EL" xfId="20579" xr:uid="{00000000-0005-0000-0000-0000DB710000}"/>
    <cellStyle name="Comma 4 3 3 2 3" xfId="20580" xr:uid="{00000000-0005-0000-0000-0000DC710000}"/>
    <cellStyle name="Comma 4 3 3 2 3 2" xfId="20581" xr:uid="{00000000-0005-0000-0000-0000DD710000}"/>
    <cellStyle name="Comma 4 3 3 2 3 3" xfId="20582" xr:uid="{00000000-0005-0000-0000-0000DE710000}"/>
    <cellStyle name="Comma 4 3 3 2 3_AVA DVA EL" xfId="20583" xr:uid="{00000000-0005-0000-0000-0000DF710000}"/>
    <cellStyle name="Comma 4 3 3 2 4" xfId="20584" xr:uid="{00000000-0005-0000-0000-0000E0710000}"/>
    <cellStyle name="Comma 4 3 3 2 5" xfId="20585" xr:uid="{00000000-0005-0000-0000-0000E1710000}"/>
    <cellStyle name="Comma 4 3 3 2_AVA DVA EL" xfId="20586" xr:uid="{00000000-0005-0000-0000-0000E2710000}"/>
    <cellStyle name="Comma 4 3 3 3" xfId="20587" xr:uid="{00000000-0005-0000-0000-0000E3710000}"/>
    <cellStyle name="Comma 4 3 3 3 2" xfId="20588" xr:uid="{00000000-0005-0000-0000-0000E4710000}"/>
    <cellStyle name="Comma 4 3 3 3 3" xfId="20589" xr:uid="{00000000-0005-0000-0000-0000E5710000}"/>
    <cellStyle name="Comma 4 3 3 3_AVA DVA EL" xfId="20590" xr:uid="{00000000-0005-0000-0000-0000E6710000}"/>
    <cellStyle name="Comma 4 3 3 4" xfId="20591" xr:uid="{00000000-0005-0000-0000-0000E7710000}"/>
    <cellStyle name="Comma 4 3 3 4 2" xfId="20592" xr:uid="{00000000-0005-0000-0000-0000E8710000}"/>
    <cellStyle name="Comma 4 3 3 4 3" xfId="20593" xr:uid="{00000000-0005-0000-0000-0000E9710000}"/>
    <cellStyle name="Comma 4 3 3 4_AVA DVA EL" xfId="20594" xr:uid="{00000000-0005-0000-0000-0000EA710000}"/>
    <cellStyle name="Comma 4 3 3 5" xfId="20595" xr:uid="{00000000-0005-0000-0000-0000EB710000}"/>
    <cellStyle name="Comma 4 3 3 5 2" xfId="20596" xr:uid="{00000000-0005-0000-0000-0000EC710000}"/>
    <cellStyle name="Comma 4 3 3 5 3" xfId="20597" xr:uid="{00000000-0005-0000-0000-0000ED710000}"/>
    <cellStyle name="Comma 4 3 3 5_AVA DVA EL" xfId="20598" xr:uid="{00000000-0005-0000-0000-0000EE710000}"/>
    <cellStyle name="Comma 4 3 3 6" xfId="20599" xr:uid="{00000000-0005-0000-0000-0000EF710000}"/>
    <cellStyle name="Comma 4 3 3 6 2" xfId="20600" xr:uid="{00000000-0005-0000-0000-0000F0710000}"/>
    <cellStyle name="Comma 4 3 3 6 3" xfId="20601" xr:uid="{00000000-0005-0000-0000-0000F1710000}"/>
    <cellStyle name="Comma 4 3 3 6_AVA DVA EL" xfId="20602" xr:uid="{00000000-0005-0000-0000-0000F2710000}"/>
    <cellStyle name="Comma 4 3 3 7" xfId="20603" xr:uid="{00000000-0005-0000-0000-0000F3710000}"/>
    <cellStyle name="Comma 4 3 3 7 2" xfId="20604" xr:uid="{00000000-0005-0000-0000-0000F4710000}"/>
    <cellStyle name="Comma 4 3 3 7 3" xfId="20605" xr:uid="{00000000-0005-0000-0000-0000F5710000}"/>
    <cellStyle name="Comma 4 3 3 7_AVA DVA EL" xfId="20606" xr:uid="{00000000-0005-0000-0000-0000F6710000}"/>
    <cellStyle name="Comma 4 3 3 8" xfId="20607" xr:uid="{00000000-0005-0000-0000-0000F7710000}"/>
    <cellStyle name="Comma 4 3 3 8 2" xfId="20608" xr:uid="{00000000-0005-0000-0000-0000F8710000}"/>
    <cellStyle name="Comma 4 3 3 8 3" xfId="20609" xr:uid="{00000000-0005-0000-0000-0000F9710000}"/>
    <cellStyle name="Comma 4 3 3 8_AVA DVA EL" xfId="20610" xr:uid="{00000000-0005-0000-0000-0000FA710000}"/>
    <cellStyle name="Comma 4 3 3 9" xfId="20611" xr:uid="{00000000-0005-0000-0000-0000FB710000}"/>
    <cellStyle name="Comma 4 3 3 9 2" xfId="20612" xr:uid="{00000000-0005-0000-0000-0000FC710000}"/>
    <cellStyle name="Comma 4 3 3 9 3" xfId="20613" xr:uid="{00000000-0005-0000-0000-0000FD710000}"/>
    <cellStyle name="Comma 4 3 3 9_AVA DVA EL" xfId="20614" xr:uid="{00000000-0005-0000-0000-0000FE710000}"/>
    <cellStyle name="Comma 4 3 3_AVA DVA EL" xfId="20615" xr:uid="{00000000-0005-0000-0000-0000FF710000}"/>
    <cellStyle name="Comma 4 3 4" xfId="20616" xr:uid="{00000000-0005-0000-0000-000000720000}"/>
    <cellStyle name="Comma 4 3 4 2" xfId="20617" xr:uid="{00000000-0005-0000-0000-000001720000}"/>
    <cellStyle name="Comma 4 3 4 2 2" xfId="20618" xr:uid="{00000000-0005-0000-0000-000002720000}"/>
    <cellStyle name="Comma 4 3 4 2 3" xfId="20619" xr:uid="{00000000-0005-0000-0000-000003720000}"/>
    <cellStyle name="Comma 4 3 4 2_AVA DVA EL" xfId="20620" xr:uid="{00000000-0005-0000-0000-000004720000}"/>
    <cellStyle name="Comma 4 3 4 3" xfId="20621" xr:uid="{00000000-0005-0000-0000-000005720000}"/>
    <cellStyle name="Comma 4 3 4 3 2" xfId="20622" xr:uid="{00000000-0005-0000-0000-000006720000}"/>
    <cellStyle name="Comma 4 3 4 3 3" xfId="20623" xr:uid="{00000000-0005-0000-0000-000007720000}"/>
    <cellStyle name="Comma 4 3 4 3_AVA DVA EL" xfId="20624" xr:uid="{00000000-0005-0000-0000-000008720000}"/>
    <cellStyle name="Comma 4 3 4 4" xfId="20625" xr:uid="{00000000-0005-0000-0000-000009720000}"/>
    <cellStyle name="Comma 4 3 4 5" xfId="20626" xr:uid="{00000000-0005-0000-0000-00000A720000}"/>
    <cellStyle name="Comma 4 3 4_AVA DVA EL" xfId="20627" xr:uid="{00000000-0005-0000-0000-00000B720000}"/>
    <cellStyle name="Comma 4 3 5" xfId="20628" xr:uid="{00000000-0005-0000-0000-00000C720000}"/>
    <cellStyle name="Comma 4 3 5 2" xfId="20629" xr:uid="{00000000-0005-0000-0000-00000D720000}"/>
    <cellStyle name="Comma 4 3 5 3" xfId="20630" xr:uid="{00000000-0005-0000-0000-00000E720000}"/>
    <cellStyle name="Comma 4 3 5_AVA DVA EL" xfId="20631" xr:uid="{00000000-0005-0000-0000-00000F720000}"/>
    <cellStyle name="Comma 4 3 6" xfId="20632" xr:uid="{00000000-0005-0000-0000-000010720000}"/>
    <cellStyle name="Comma 4 3 6 2" xfId="20633" xr:uid="{00000000-0005-0000-0000-000011720000}"/>
    <cellStyle name="Comma 4 3 6 3" xfId="20634" xr:uid="{00000000-0005-0000-0000-000012720000}"/>
    <cellStyle name="Comma 4 3 6_AVA DVA EL" xfId="20635" xr:uid="{00000000-0005-0000-0000-000013720000}"/>
    <cellStyle name="Comma 4 3 7" xfId="20636" xr:uid="{00000000-0005-0000-0000-000014720000}"/>
    <cellStyle name="Comma 4 3 7 2" xfId="20637" xr:uid="{00000000-0005-0000-0000-000015720000}"/>
    <cellStyle name="Comma 4 3 7 3" xfId="20638" xr:uid="{00000000-0005-0000-0000-000016720000}"/>
    <cellStyle name="Comma 4 3 7_AVA DVA EL" xfId="20639" xr:uid="{00000000-0005-0000-0000-000017720000}"/>
    <cellStyle name="Comma 4 3 8" xfId="20640" xr:uid="{00000000-0005-0000-0000-000018720000}"/>
    <cellStyle name="Comma 4 3 8 2" xfId="20641" xr:uid="{00000000-0005-0000-0000-000019720000}"/>
    <cellStyle name="Comma 4 3 8 3" xfId="20642" xr:uid="{00000000-0005-0000-0000-00001A720000}"/>
    <cellStyle name="Comma 4 3 8_AVA DVA EL" xfId="20643" xr:uid="{00000000-0005-0000-0000-00001B720000}"/>
    <cellStyle name="Comma 4 3 9" xfId="20644" xr:uid="{00000000-0005-0000-0000-00001C720000}"/>
    <cellStyle name="Comma 4 3 9 2" xfId="20645" xr:uid="{00000000-0005-0000-0000-00001D720000}"/>
    <cellStyle name="Comma 4 3 9 3" xfId="20646" xr:uid="{00000000-0005-0000-0000-00001E720000}"/>
    <cellStyle name="Comma 4 3 9_AVA DVA EL" xfId="20647" xr:uid="{00000000-0005-0000-0000-00001F720000}"/>
    <cellStyle name="Comma 4 3_AVA DVA EL" xfId="20648" xr:uid="{00000000-0005-0000-0000-000020720000}"/>
    <cellStyle name="Comma 4 4" xfId="6309" xr:uid="{00000000-0005-0000-0000-000021720000}"/>
    <cellStyle name="Comma 4 4 10" xfId="20649" xr:uid="{00000000-0005-0000-0000-000022720000}"/>
    <cellStyle name="Comma 4 4 10 2" xfId="20650" xr:uid="{00000000-0005-0000-0000-000023720000}"/>
    <cellStyle name="Comma 4 4 10 3" xfId="20651" xr:uid="{00000000-0005-0000-0000-000024720000}"/>
    <cellStyle name="Comma 4 4 10_AVA DVA EL" xfId="20652" xr:uid="{00000000-0005-0000-0000-000025720000}"/>
    <cellStyle name="Comma 4 4 11" xfId="20653" xr:uid="{00000000-0005-0000-0000-000026720000}"/>
    <cellStyle name="Comma 4 4 11 2" xfId="20654" xr:uid="{00000000-0005-0000-0000-000027720000}"/>
    <cellStyle name="Comma 4 4 11 3" xfId="20655" xr:uid="{00000000-0005-0000-0000-000028720000}"/>
    <cellStyle name="Comma 4 4 11_AVA DVA EL" xfId="20656" xr:uid="{00000000-0005-0000-0000-000029720000}"/>
    <cellStyle name="Comma 4 4 12" xfId="20657" xr:uid="{00000000-0005-0000-0000-00002A720000}"/>
    <cellStyle name="Comma 4 4 13" xfId="20658" xr:uid="{00000000-0005-0000-0000-00002B720000}"/>
    <cellStyle name="Comma 4 4 2" xfId="20659" xr:uid="{00000000-0005-0000-0000-00002C720000}"/>
    <cellStyle name="Comma 4 4 2 10" xfId="20660" xr:uid="{00000000-0005-0000-0000-00002D720000}"/>
    <cellStyle name="Comma 4 4 2 11" xfId="20661" xr:uid="{00000000-0005-0000-0000-00002E720000}"/>
    <cellStyle name="Comma 4 4 2 2" xfId="20662" xr:uid="{00000000-0005-0000-0000-00002F720000}"/>
    <cellStyle name="Comma 4 4 2 2 2" xfId="20663" xr:uid="{00000000-0005-0000-0000-000030720000}"/>
    <cellStyle name="Comma 4 4 2 2 2 2" xfId="20664" xr:uid="{00000000-0005-0000-0000-000031720000}"/>
    <cellStyle name="Comma 4 4 2 2 2 3" xfId="20665" xr:uid="{00000000-0005-0000-0000-000032720000}"/>
    <cellStyle name="Comma 4 4 2 2 2_AVA DVA EL" xfId="20666" xr:uid="{00000000-0005-0000-0000-000033720000}"/>
    <cellStyle name="Comma 4 4 2 2 3" xfId="20667" xr:uid="{00000000-0005-0000-0000-000034720000}"/>
    <cellStyle name="Comma 4 4 2 2 3 2" xfId="20668" xr:uid="{00000000-0005-0000-0000-000035720000}"/>
    <cellStyle name="Comma 4 4 2 2 3 3" xfId="20669" xr:uid="{00000000-0005-0000-0000-000036720000}"/>
    <cellStyle name="Comma 4 4 2 2 3_AVA DVA EL" xfId="20670" xr:uid="{00000000-0005-0000-0000-000037720000}"/>
    <cellStyle name="Comma 4 4 2 2 4" xfId="20671" xr:uid="{00000000-0005-0000-0000-000038720000}"/>
    <cellStyle name="Comma 4 4 2 2 5" xfId="20672" xr:uid="{00000000-0005-0000-0000-000039720000}"/>
    <cellStyle name="Comma 4 4 2 2_AVA DVA EL" xfId="20673" xr:uid="{00000000-0005-0000-0000-00003A720000}"/>
    <cellStyle name="Comma 4 4 2 3" xfId="20674" xr:uid="{00000000-0005-0000-0000-00003B720000}"/>
    <cellStyle name="Comma 4 4 2 3 2" xfId="20675" xr:uid="{00000000-0005-0000-0000-00003C720000}"/>
    <cellStyle name="Comma 4 4 2 3 3" xfId="20676" xr:uid="{00000000-0005-0000-0000-00003D720000}"/>
    <cellStyle name="Comma 4 4 2 3_AVA DVA EL" xfId="20677" xr:uid="{00000000-0005-0000-0000-00003E720000}"/>
    <cellStyle name="Comma 4 4 2 4" xfId="20678" xr:uid="{00000000-0005-0000-0000-00003F720000}"/>
    <cellStyle name="Comma 4 4 2 4 2" xfId="20679" xr:uid="{00000000-0005-0000-0000-000040720000}"/>
    <cellStyle name="Comma 4 4 2 4 3" xfId="20680" xr:uid="{00000000-0005-0000-0000-000041720000}"/>
    <cellStyle name="Comma 4 4 2 4_AVA DVA EL" xfId="20681" xr:uid="{00000000-0005-0000-0000-000042720000}"/>
    <cellStyle name="Comma 4 4 2 5" xfId="20682" xr:uid="{00000000-0005-0000-0000-000043720000}"/>
    <cellStyle name="Comma 4 4 2 5 2" xfId="20683" xr:uid="{00000000-0005-0000-0000-000044720000}"/>
    <cellStyle name="Comma 4 4 2 5 3" xfId="20684" xr:uid="{00000000-0005-0000-0000-000045720000}"/>
    <cellStyle name="Comma 4 4 2 5_AVA DVA EL" xfId="20685" xr:uid="{00000000-0005-0000-0000-000046720000}"/>
    <cellStyle name="Comma 4 4 2 6" xfId="20686" xr:uid="{00000000-0005-0000-0000-000047720000}"/>
    <cellStyle name="Comma 4 4 2 6 2" xfId="20687" xr:uid="{00000000-0005-0000-0000-000048720000}"/>
    <cellStyle name="Comma 4 4 2 6 3" xfId="20688" xr:uid="{00000000-0005-0000-0000-000049720000}"/>
    <cellStyle name="Comma 4 4 2 6_AVA DVA EL" xfId="20689" xr:uid="{00000000-0005-0000-0000-00004A720000}"/>
    <cellStyle name="Comma 4 4 2 7" xfId="20690" xr:uid="{00000000-0005-0000-0000-00004B720000}"/>
    <cellStyle name="Comma 4 4 2 7 2" xfId="20691" xr:uid="{00000000-0005-0000-0000-00004C720000}"/>
    <cellStyle name="Comma 4 4 2 7 3" xfId="20692" xr:uid="{00000000-0005-0000-0000-00004D720000}"/>
    <cellStyle name="Comma 4 4 2 7_AVA DVA EL" xfId="20693" xr:uid="{00000000-0005-0000-0000-00004E720000}"/>
    <cellStyle name="Comma 4 4 2 8" xfId="20694" xr:uid="{00000000-0005-0000-0000-00004F720000}"/>
    <cellStyle name="Comma 4 4 2 8 2" xfId="20695" xr:uid="{00000000-0005-0000-0000-000050720000}"/>
    <cellStyle name="Comma 4 4 2 8 3" xfId="20696" xr:uid="{00000000-0005-0000-0000-000051720000}"/>
    <cellStyle name="Comma 4 4 2 8_AVA DVA EL" xfId="20697" xr:uid="{00000000-0005-0000-0000-000052720000}"/>
    <cellStyle name="Comma 4 4 2 9" xfId="20698" xr:uid="{00000000-0005-0000-0000-000053720000}"/>
    <cellStyle name="Comma 4 4 2 9 2" xfId="20699" xr:uid="{00000000-0005-0000-0000-000054720000}"/>
    <cellStyle name="Comma 4 4 2 9 3" xfId="20700" xr:uid="{00000000-0005-0000-0000-000055720000}"/>
    <cellStyle name="Comma 4 4 2 9_AVA DVA EL" xfId="20701" xr:uid="{00000000-0005-0000-0000-000056720000}"/>
    <cellStyle name="Comma 4 4 2_AVA DVA EL" xfId="20702" xr:uid="{00000000-0005-0000-0000-000057720000}"/>
    <cellStyle name="Comma 4 4 3" xfId="20703" xr:uid="{00000000-0005-0000-0000-000058720000}"/>
    <cellStyle name="Comma 4 4 3 10" xfId="20704" xr:uid="{00000000-0005-0000-0000-000059720000}"/>
    <cellStyle name="Comma 4 4 3 11" xfId="20705" xr:uid="{00000000-0005-0000-0000-00005A720000}"/>
    <cellStyle name="Comma 4 4 3 2" xfId="20706" xr:uid="{00000000-0005-0000-0000-00005B720000}"/>
    <cellStyle name="Comma 4 4 3 2 2" xfId="20707" xr:uid="{00000000-0005-0000-0000-00005C720000}"/>
    <cellStyle name="Comma 4 4 3 2 2 2" xfId="20708" xr:uid="{00000000-0005-0000-0000-00005D720000}"/>
    <cellStyle name="Comma 4 4 3 2 2 3" xfId="20709" xr:uid="{00000000-0005-0000-0000-00005E720000}"/>
    <cellStyle name="Comma 4 4 3 2 2_AVA DVA EL" xfId="20710" xr:uid="{00000000-0005-0000-0000-00005F720000}"/>
    <cellStyle name="Comma 4 4 3 2 3" xfId="20711" xr:uid="{00000000-0005-0000-0000-000060720000}"/>
    <cellStyle name="Comma 4 4 3 2 3 2" xfId="20712" xr:uid="{00000000-0005-0000-0000-000061720000}"/>
    <cellStyle name="Comma 4 4 3 2 3 3" xfId="20713" xr:uid="{00000000-0005-0000-0000-000062720000}"/>
    <cellStyle name="Comma 4 4 3 2 3_AVA DVA EL" xfId="20714" xr:uid="{00000000-0005-0000-0000-000063720000}"/>
    <cellStyle name="Comma 4 4 3 2 4" xfId="20715" xr:uid="{00000000-0005-0000-0000-000064720000}"/>
    <cellStyle name="Comma 4 4 3 2 5" xfId="20716" xr:uid="{00000000-0005-0000-0000-000065720000}"/>
    <cellStyle name="Comma 4 4 3 2_AVA DVA EL" xfId="20717" xr:uid="{00000000-0005-0000-0000-000066720000}"/>
    <cellStyle name="Comma 4 4 3 3" xfId="20718" xr:uid="{00000000-0005-0000-0000-000067720000}"/>
    <cellStyle name="Comma 4 4 3 3 2" xfId="20719" xr:uid="{00000000-0005-0000-0000-000068720000}"/>
    <cellStyle name="Comma 4 4 3 3 3" xfId="20720" xr:uid="{00000000-0005-0000-0000-000069720000}"/>
    <cellStyle name="Comma 4 4 3 3_AVA DVA EL" xfId="20721" xr:uid="{00000000-0005-0000-0000-00006A720000}"/>
    <cellStyle name="Comma 4 4 3 4" xfId="20722" xr:uid="{00000000-0005-0000-0000-00006B720000}"/>
    <cellStyle name="Comma 4 4 3 4 2" xfId="20723" xr:uid="{00000000-0005-0000-0000-00006C720000}"/>
    <cellStyle name="Comma 4 4 3 4 3" xfId="20724" xr:uid="{00000000-0005-0000-0000-00006D720000}"/>
    <cellStyle name="Comma 4 4 3 4_AVA DVA EL" xfId="20725" xr:uid="{00000000-0005-0000-0000-00006E720000}"/>
    <cellStyle name="Comma 4 4 3 5" xfId="20726" xr:uid="{00000000-0005-0000-0000-00006F720000}"/>
    <cellStyle name="Comma 4 4 3 5 2" xfId="20727" xr:uid="{00000000-0005-0000-0000-000070720000}"/>
    <cellStyle name="Comma 4 4 3 5 3" xfId="20728" xr:uid="{00000000-0005-0000-0000-000071720000}"/>
    <cellStyle name="Comma 4 4 3 5_AVA DVA EL" xfId="20729" xr:uid="{00000000-0005-0000-0000-000072720000}"/>
    <cellStyle name="Comma 4 4 3 6" xfId="20730" xr:uid="{00000000-0005-0000-0000-000073720000}"/>
    <cellStyle name="Comma 4 4 3 6 2" xfId="20731" xr:uid="{00000000-0005-0000-0000-000074720000}"/>
    <cellStyle name="Comma 4 4 3 6 3" xfId="20732" xr:uid="{00000000-0005-0000-0000-000075720000}"/>
    <cellStyle name="Comma 4 4 3 6_AVA DVA EL" xfId="20733" xr:uid="{00000000-0005-0000-0000-000076720000}"/>
    <cellStyle name="Comma 4 4 3 7" xfId="20734" xr:uid="{00000000-0005-0000-0000-000077720000}"/>
    <cellStyle name="Comma 4 4 3 7 2" xfId="20735" xr:uid="{00000000-0005-0000-0000-000078720000}"/>
    <cellStyle name="Comma 4 4 3 7 3" xfId="20736" xr:uid="{00000000-0005-0000-0000-000079720000}"/>
    <cellStyle name="Comma 4 4 3 7_AVA DVA EL" xfId="20737" xr:uid="{00000000-0005-0000-0000-00007A720000}"/>
    <cellStyle name="Comma 4 4 3 8" xfId="20738" xr:uid="{00000000-0005-0000-0000-00007B720000}"/>
    <cellStyle name="Comma 4 4 3 8 2" xfId="20739" xr:uid="{00000000-0005-0000-0000-00007C720000}"/>
    <cellStyle name="Comma 4 4 3 8 3" xfId="20740" xr:uid="{00000000-0005-0000-0000-00007D720000}"/>
    <cellStyle name="Comma 4 4 3 8_AVA DVA EL" xfId="20741" xr:uid="{00000000-0005-0000-0000-00007E720000}"/>
    <cellStyle name="Comma 4 4 3 9" xfId="20742" xr:uid="{00000000-0005-0000-0000-00007F720000}"/>
    <cellStyle name="Comma 4 4 3 9 2" xfId="20743" xr:uid="{00000000-0005-0000-0000-000080720000}"/>
    <cellStyle name="Comma 4 4 3 9 3" xfId="20744" xr:uid="{00000000-0005-0000-0000-000081720000}"/>
    <cellStyle name="Comma 4 4 3 9_AVA DVA EL" xfId="20745" xr:uid="{00000000-0005-0000-0000-000082720000}"/>
    <cellStyle name="Comma 4 4 3_AVA DVA EL" xfId="20746" xr:uid="{00000000-0005-0000-0000-000083720000}"/>
    <cellStyle name="Comma 4 4 4" xfId="20747" xr:uid="{00000000-0005-0000-0000-000084720000}"/>
    <cellStyle name="Comma 4 4 4 2" xfId="20748" xr:uid="{00000000-0005-0000-0000-000085720000}"/>
    <cellStyle name="Comma 4 4 4 2 2" xfId="20749" xr:uid="{00000000-0005-0000-0000-000086720000}"/>
    <cellStyle name="Comma 4 4 4 2 3" xfId="20750" xr:uid="{00000000-0005-0000-0000-000087720000}"/>
    <cellStyle name="Comma 4 4 4 2_AVA DVA EL" xfId="20751" xr:uid="{00000000-0005-0000-0000-000088720000}"/>
    <cellStyle name="Comma 4 4 4 3" xfId="20752" xr:uid="{00000000-0005-0000-0000-000089720000}"/>
    <cellStyle name="Comma 4 4 4 3 2" xfId="20753" xr:uid="{00000000-0005-0000-0000-00008A720000}"/>
    <cellStyle name="Comma 4 4 4 3 3" xfId="20754" xr:uid="{00000000-0005-0000-0000-00008B720000}"/>
    <cellStyle name="Comma 4 4 4 3_AVA DVA EL" xfId="20755" xr:uid="{00000000-0005-0000-0000-00008C720000}"/>
    <cellStyle name="Comma 4 4 4 4" xfId="20756" xr:uid="{00000000-0005-0000-0000-00008D720000}"/>
    <cellStyle name="Comma 4 4 4 5" xfId="20757" xr:uid="{00000000-0005-0000-0000-00008E720000}"/>
    <cellStyle name="Comma 4 4 4_AVA DVA EL" xfId="20758" xr:uid="{00000000-0005-0000-0000-00008F720000}"/>
    <cellStyle name="Comma 4 4 5" xfId="20759" xr:uid="{00000000-0005-0000-0000-000090720000}"/>
    <cellStyle name="Comma 4 4 5 2" xfId="20760" xr:uid="{00000000-0005-0000-0000-000091720000}"/>
    <cellStyle name="Comma 4 4 5 3" xfId="20761" xr:uid="{00000000-0005-0000-0000-000092720000}"/>
    <cellStyle name="Comma 4 4 5_AVA DVA EL" xfId="20762" xr:uid="{00000000-0005-0000-0000-000093720000}"/>
    <cellStyle name="Comma 4 4 6" xfId="20763" xr:uid="{00000000-0005-0000-0000-000094720000}"/>
    <cellStyle name="Comma 4 4 6 2" xfId="20764" xr:uid="{00000000-0005-0000-0000-000095720000}"/>
    <cellStyle name="Comma 4 4 6 3" xfId="20765" xr:uid="{00000000-0005-0000-0000-000096720000}"/>
    <cellStyle name="Comma 4 4 6_AVA DVA EL" xfId="20766" xr:uid="{00000000-0005-0000-0000-000097720000}"/>
    <cellStyle name="Comma 4 4 7" xfId="20767" xr:uid="{00000000-0005-0000-0000-000098720000}"/>
    <cellStyle name="Comma 4 4 7 2" xfId="20768" xr:uid="{00000000-0005-0000-0000-000099720000}"/>
    <cellStyle name="Comma 4 4 7 3" xfId="20769" xr:uid="{00000000-0005-0000-0000-00009A720000}"/>
    <cellStyle name="Comma 4 4 7_AVA DVA EL" xfId="20770" xr:uid="{00000000-0005-0000-0000-00009B720000}"/>
    <cellStyle name="Comma 4 4 8" xfId="20771" xr:uid="{00000000-0005-0000-0000-00009C720000}"/>
    <cellStyle name="Comma 4 4 8 2" xfId="20772" xr:uid="{00000000-0005-0000-0000-00009D720000}"/>
    <cellStyle name="Comma 4 4 8 3" xfId="20773" xr:uid="{00000000-0005-0000-0000-00009E720000}"/>
    <cellStyle name="Comma 4 4 8_AVA DVA EL" xfId="20774" xr:uid="{00000000-0005-0000-0000-00009F720000}"/>
    <cellStyle name="Comma 4 4 9" xfId="20775" xr:uid="{00000000-0005-0000-0000-0000A0720000}"/>
    <cellStyle name="Comma 4 4 9 2" xfId="20776" xr:uid="{00000000-0005-0000-0000-0000A1720000}"/>
    <cellStyle name="Comma 4 4 9 3" xfId="20777" xr:uid="{00000000-0005-0000-0000-0000A2720000}"/>
    <cellStyle name="Comma 4 4 9_AVA DVA EL" xfId="20778" xr:uid="{00000000-0005-0000-0000-0000A3720000}"/>
    <cellStyle name="Comma 4 4_AVA DVA EL" xfId="20779" xr:uid="{00000000-0005-0000-0000-0000A4720000}"/>
    <cellStyle name="Comma 4 5" xfId="6310" xr:uid="{00000000-0005-0000-0000-0000A5720000}"/>
    <cellStyle name="Comma 4 5 10" xfId="20780" xr:uid="{00000000-0005-0000-0000-0000A6720000}"/>
    <cellStyle name="Comma 4 5 10 2" xfId="20781" xr:uid="{00000000-0005-0000-0000-0000A7720000}"/>
    <cellStyle name="Comma 4 5 10 3" xfId="20782" xr:uid="{00000000-0005-0000-0000-0000A8720000}"/>
    <cellStyle name="Comma 4 5 10_AVA DVA EL" xfId="20783" xr:uid="{00000000-0005-0000-0000-0000A9720000}"/>
    <cellStyle name="Comma 4 5 11" xfId="20784" xr:uid="{00000000-0005-0000-0000-0000AA720000}"/>
    <cellStyle name="Comma 4 5 12" xfId="20785" xr:uid="{00000000-0005-0000-0000-0000AB720000}"/>
    <cellStyle name="Comma 4 5 2" xfId="20786" xr:uid="{00000000-0005-0000-0000-0000AC720000}"/>
    <cellStyle name="Comma 4 5 2 10" xfId="20787" xr:uid="{00000000-0005-0000-0000-0000AD720000}"/>
    <cellStyle name="Comma 4 5 2 11" xfId="20788" xr:uid="{00000000-0005-0000-0000-0000AE720000}"/>
    <cellStyle name="Comma 4 5 2 2" xfId="20789" xr:uid="{00000000-0005-0000-0000-0000AF720000}"/>
    <cellStyle name="Comma 4 5 2 2 2" xfId="20790" xr:uid="{00000000-0005-0000-0000-0000B0720000}"/>
    <cellStyle name="Comma 4 5 2 2 2 2" xfId="20791" xr:uid="{00000000-0005-0000-0000-0000B1720000}"/>
    <cellStyle name="Comma 4 5 2 2 2 3" xfId="20792" xr:uid="{00000000-0005-0000-0000-0000B2720000}"/>
    <cellStyle name="Comma 4 5 2 2 2_AVA DVA EL" xfId="20793" xr:uid="{00000000-0005-0000-0000-0000B3720000}"/>
    <cellStyle name="Comma 4 5 2 2 3" xfId="20794" xr:uid="{00000000-0005-0000-0000-0000B4720000}"/>
    <cellStyle name="Comma 4 5 2 2 3 2" xfId="20795" xr:uid="{00000000-0005-0000-0000-0000B5720000}"/>
    <cellStyle name="Comma 4 5 2 2 3 3" xfId="20796" xr:uid="{00000000-0005-0000-0000-0000B6720000}"/>
    <cellStyle name="Comma 4 5 2 2 3_AVA DVA EL" xfId="20797" xr:uid="{00000000-0005-0000-0000-0000B7720000}"/>
    <cellStyle name="Comma 4 5 2 2 4" xfId="20798" xr:uid="{00000000-0005-0000-0000-0000B8720000}"/>
    <cellStyle name="Comma 4 5 2 2 5" xfId="20799" xr:uid="{00000000-0005-0000-0000-0000B9720000}"/>
    <cellStyle name="Comma 4 5 2 2_AVA DVA EL" xfId="20800" xr:uid="{00000000-0005-0000-0000-0000BA720000}"/>
    <cellStyle name="Comma 4 5 2 3" xfId="20801" xr:uid="{00000000-0005-0000-0000-0000BB720000}"/>
    <cellStyle name="Comma 4 5 2 3 2" xfId="20802" xr:uid="{00000000-0005-0000-0000-0000BC720000}"/>
    <cellStyle name="Comma 4 5 2 3 3" xfId="20803" xr:uid="{00000000-0005-0000-0000-0000BD720000}"/>
    <cellStyle name="Comma 4 5 2 3_AVA DVA EL" xfId="20804" xr:uid="{00000000-0005-0000-0000-0000BE720000}"/>
    <cellStyle name="Comma 4 5 2 4" xfId="20805" xr:uid="{00000000-0005-0000-0000-0000BF720000}"/>
    <cellStyle name="Comma 4 5 2 4 2" xfId="20806" xr:uid="{00000000-0005-0000-0000-0000C0720000}"/>
    <cellStyle name="Comma 4 5 2 4 3" xfId="20807" xr:uid="{00000000-0005-0000-0000-0000C1720000}"/>
    <cellStyle name="Comma 4 5 2 4_AVA DVA EL" xfId="20808" xr:uid="{00000000-0005-0000-0000-0000C2720000}"/>
    <cellStyle name="Comma 4 5 2 5" xfId="20809" xr:uid="{00000000-0005-0000-0000-0000C3720000}"/>
    <cellStyle name="Comma 4 5 2 5 2" xfId="20810" xr:uid="{00000000-0005-0000-0000-0000C4720000}"/>
    <cellStyle name="Comma 4 5 2 5 3" xfId="20811" xr:uid="{00000000-0005-0000-0000-0000C5720000}"/>
    <cellStyle name="Comma 4 5 2 5_AVA DVA EL" xfId="20812" xr:uid="{00000000-0005-0000-0000-0000C6720000}"/>
    <cellStyle name="Comma 4 5 2 6" xfId="20813" xr:uid="{00000000-0005-0000-0000-0000C7720000}"/>
    <cellStyle name="Comma 4 5 2 6 2" xfId="20814" xr:uid="{00000000-0005-0000-0000-0000C8720000}"/>
    <cellStyle name="Comma 4 5 2 6 3" xfId="20815" xr:uid="{00000000-0005-0000-0000-0000C9720000}"/>
    <cellStyle name="Comma 4 5 2 6_AVA DVA EL" xfId="20816" xr:uid="{00000000-0005-0000-0000-0000CA720000}"/>
    <cellStyle name="Comma 4 5 2 7" xfId="20817" xr:uid="{00000000-0005-0000-0000-0000CB720000}"/>
    <cellStyle name="Comma 4 5 2 7 2" xfId="20818" xr:uid="{00000000-0005-0000-0000-0000CC720000}"/>
    <cellStyle name="Comma 4 5 2 7 3" xfId="20819" xr:uid="{00000000-0005-0000-0000-0000CD720000}"/>
    <cellStyle name="Comma 4 5 2 7_AVA DVA EL" xfId="20820" xr:uid="{00000000-0005-0000-0000-0000CE720000}"/>
    <cellStyle name="Comma 4 5 2 8" xfId="20821" xr:uid="{00000000-0005-0000-0000-0000CF720000}"/>
    <cellStyle name="Comma 4 5 2 8 2" xfId="20822" xr:uid="{00000000-0005-0000-0000-0000D0720000}"/>
    <cellStyle name="Comma 4 5 2 8 3" xfId="20823" xr:uid="{00000000-0005-0000-0000-0000D1720000}"/>
    <cellStyle name="Comma 4 5 2 8_AVA DVA EL" xfId="20824" xr:uid="{00000000-0005-0000-0000-0000D2720000}"/>
    <cellStyle name="Comma 4 5 2 9" xfId="20825" xr:uid="{00000000-0005-0000-0000-0000D3720000}"/>
    <cellStyle name="Comma 4 5 2 9 2" xfId="20826" xr:uid="{00000000-0005-0000-0000-0000D4720000}"/>
    <cellStyle name="Comma 4 5 2 9 3" xfId="20827" xr:uid="{00000000-0005-0000-0000-0000D5720000}"/>
    <cellStyle name="Comma 4 5 2 9_AVA DVA EL" xfId="20828" xr:uid="{00000000-0005-0000-0000-0000D6720000}"/>
    <cellStyle name="Comma 4 5 2_AVA DVA EL" xfId="20829" xr:uid="{00000000-0005-0000-0000-0000D7720000}"/>
    <cellStyle name="Comma 4 5 3" xfId="20830" xr:uid="{00000000-0005-0000-0000-0000D8720000}"/>
    <cellStyle name="Comma 4 5 3 2" xfId="20831" xr:uid="{00000000-0005-0000-0000-0000D9720000}"/>
    <cellStyle name="Comma 4 5 3 2 2" xfId="20832" xr:uid="{00000000-0005-0000-0000-0000DA720000}"/>
    <cellStyle name="Comma 4 5 3 2 3" xfId="20833" xr:uid="{00000000-0005-0000-0000-0000DB720000}"/>
    <cellStyle name="Comma 4 5 3 2_AVA DVA EL" xfId="20834" xr:uid="{00000000-0005-0000-0000-0000DC720000}"/>
    <cellStyle name="Comma 4 5 3 3" xfId="20835" xr:uid="{00000000-0005-0000-0000-0000DD720000}"/>
    <cellStyle name="Comma 4 5 3 3 2" xfId="20836" xr:uid="{00000000-0005-0000-0000-0000DE720000}"/>
    <cellStyle name="Comma 4 5 3 3 3" xfId="20837" xr:uid="{00000000-0005-0000-0000-0000DF720000}"/>
    <cellStyle name="Comma 4 5 3 3_AVA DVA EL" xfId="20838" xr:uid="{00000000-0005-0000-0000-0000E0720000}"/>
    <cellStyle name="Comma 4 5 3 4" xfId="20839" xr:uid="{00000000-0005-0000-0000-0000E1720000}"/>
    <cellStyle name="Comma 4 5 3 5" xfId="20840" xr:uid="{00000000-0005-0000-0000-0000E2720000}"/>
    <cellStyle name="Comma 4 5 3_AVA DVA EL" xfId="20841" xr:uid="{00000000-0005-0000-0000-0000E3720000}"/>
    <cellStyle name="Comma 4 5 4" xfId="20842" xr:uid="{00000000-0005-0000-0000-0000E4720000}"/>
    <cellStyle name="Comma 4 5 4 2" xfId="20843" xr:uid="{00000000-0005-0000-0000-0000E5720000}"/>
    <cellStyle name="Comma 4 5 4 3" xfId="20844" xr:uid="{00000000-0005-0000-0000-0000E6720000}"/>
    <cellStyle name="Comma 4 5 4_AVA DVA EL" xfId="20845" xr:uid="{00000000-0005-0000-0000-0000E7720000}"/>
    <cellStyle name="Comma 4 5 5" xfId="20846" xr:uid="{00000000-0005-0000-0000-0000E8720000}"/>
    <cellStyle name="Comma 4 5 5 2" xfId="20847" xr:uid="{00000000-0005-0000-0000-0000E9720000}"/>
    <cellStyle name="Comma 4 5 5 3" xfId="20848" xr:uid="{00000000-0005-0000-0000-0000EA720000}"/>
    <cellStyle name="Comma 4 5 5_AVA DVA EL" xfId="20849" xr:uid="{00000000-0005-0000-0000-0000EB720000}"/>
    <cellStyle name="Comma 4 5 6" xfId="20850" xr:uid="{00000000-0005-0000-0000-0000EC720000}"/>
    <cellStyle name="Comma 4 5 6 2" xfId="20851" xr:uid="{00000000-0005-0000-0000-0000ED720000}"/>
    <cellStyle name="Comma 4 5 6 3" xfId="20852" xr:uid="{00000000-0005-0000-0000-0000EE720000}"/>
    <cellStyle name="Comma 4 5 6_AVA DVA EL" xfId="20853" xr:uid="{00000000-0005-0000-0000-0000EF720000}"/>
    <cellStyle name="Comma 4 5 7" xfId="20854" xr:uid="{00000000-0005-0000-0000-0000F0720000}"/>
    <cellStyle name="Comma 4 5 7 2" xfId="20855" xr:uid="{00000000-0005-0000-0000-0000F1720000}"/>
    <cellStyle name="Comma 4 5 7 3" xfId="20856" xr:uid="{00000000-0005-0000-0000-0000F2720000}"/>
    <cellStyle name="Comma 4 5 7_AVA DVA EL" xfId="20857" xr:uid="{00000000-0005-0000-0000-0000F3720000}"/>
    <cellStyle name="Comma 4 5 8" xfId="20858" xr:uid="{00000000-0005-0000-0000-0000F4720000}"/>
    <cellStyle name="Comma 4 5 8 2" xfId="20859" xr:uid="{00000000-0005-0000-0000-0000F5720000}"/>
    <cellStyle name="Comma 4 5 8 3" xfId="20860" xr:uid="{00000000-0005-0000-0000-0000F6720000}"/>
    <cellStyle name="Comma 4 5 8_AVA DVA EL" xfId="20861" xr:uid="{00000000-0005-0000-0000-0000F7720000}"/>
    <cellStyle name="Comma 4 5 9" xfId="20862" xr:uid="{00000000-0005-0000-0000-0000F8720000}"/>
    <cellStyle name="Comma 4 5 9 2" xfId="20863" xr:uid="{00000000-0005-0000-0000-0000F9720000}"/>
    <cellStyle name="Comma 4 5 9 3" xfId="20864" xr:uid="{00000000-0005-0000-0000-0000FA720000}"/>
    <cellStyle name="Comma 4 5 9_AVA DVA EL" xfId="20865" xr:uid="{00000000-0005-0000-0000-0000FB720000}"/>
    <cellStyle name="Comma 4 5_AVA DVA EL" xfId="20866" xr:uid="{00000000-0005-0000-0000-0000FC720000}"/>
    <cellStyle name="Comma 4 6" xfId="6311" xr:uid="{00000000-0005-0000-0000-0000FD720000}"/>
    <cellStyle name="Comma 4 6 10" xfId="20867" xr:uid="{00000000-0005-0000-0000-0000FE720000}"/>
    <cellStyle name="Comma 4 6 10 2" xfId="20868" xr:uid="{00000000-0005-0000-0000-0000FF720000}"/>
    <cellStyle name="Comma 4 6 10 3" xfId="20869" xr:uid="{00000000-0005-0000-0000-000000730000}"/>
    <cellStyle name="Comma 4 6 10_AVA DVA EL" xfId="20870" xr:uid="{00000000-0005-0000-0000-000001730000}"/>
    <cellStyle name="Comma 4 6 11" xfId="20871" xr:uid="{00000000-0005-0000-0000-000002730000}"/>
    <cellStyle name="Comma 4 6 12" xfId="20872" xr:uid="{00000000-0005-0000-0000-000003730000}"/>
    <cellStyle name="Comma 4 6 2" xfId="20873" xr:uid="{00000000-0005-0000-0000-000004730000}"/>
    <cellStyle name="Comma 4 6 2 10" xfId="20874" xr:uid="{00000000-0005-0000-0000-000005730000}"/>
    <cellStyle name="Comma 4 6 2 11" xfId="20875" xr:uid="{00000000-0005-0000-0000-000006730000}"/>
    <cellStyle name="Comma 4 6 2 2" xfId="20876" xr:uid="{00000000-0005-0000-0000-000007730000}"/>
    <cellStyle name="Comma 4 6 2 2 2" xfId="20877" xr:uid="{00000000-0005-0000-0000-000008730000}"/>
    <cellStyle name="Comma 4 6 2 2 2 2" xfId="20878" xr:uid="{00000000-0005-0000-0000-000009730000}"/>
    <cellStyle name="Comma 4 6 2 2 2 3" xfId="20879" xr:uid="{00000000-0005-0000-0000-00000A730000}"/>
    <cellStyle name="Comma 4 6 2 2 2_AVA DVA EL" xfId="20880" xr:uid="{00000000-0005-0000-0000-00000B730000}"/>
    <cellStyle name="Comma 4 6 2 2 3" xfId="20881" xr:uid="{00000000-0005-0000-0000-00000C730000}"/>
    <cellStyle name="Comma 4 6 2 2 3 2" xfId="20882" xr:uid="{00000000-0005-0000-0000-00000D730000}"/>
    <cellStyle name="Comma 4 6 2 2 3 3" xfId="20883" xr:uid="{00000000-0005-0000-0000-00000E730000}"/>
    <cellStyle name="Comma 4 6 2 2 3_AVA DVA EL" xfId="20884" xr:uid="{00000000-0005-0000-0000-00000F730000}"/>
    <cellStyle name="Comma 4 6 2 2 4" xfId="20885" xr:uid="{00000000-0005-0000-0000-000010730000}"/>
    <cellStyle name="Comma 4 6 2 2 5" xfId="20886" xr:uid="{00000000-0005-0000-0000-000011730000}"/>
    <cellStyle name="Comma 4 6 2 2_AVA DVA EL" xfId="20887" xr:uid="{00000000-0005-0000-0000-000012730000}"/>
    <cellStyle name="Comma 4 6 2 3" xfId="20888" xr:uid="{00000000-0005-0000-0000-000013730000}"/>
    <cellStyle name="Comma 4 6 2 3 2" xfId="20889" xr:uid="{00000000-0005-0000-0000-000014730000}"/>
    <cellStyle name="Comma 4 6 2 3 3" xfId="20890" xr:uid="{00000000-0005-0000-0000-000015730000}"/>
    <cellStyle name="Comma 4 6 2 3_AVA DVA EL" xfId="20891" xr:uid="{00000000-0005-0000-0000-000016730000}"/>
    <cellStyle name="Comma 4 6 2 4" xfId="20892" xr:uid="{00000000-0005-0000-0000-000017730000}"/>
    <cellStyle name="Comma 4 6 2 4 2" xfId="20893" xr:uid="{00000000-0005-0000-0000-000018730000}"/>
    <cellStyle name="Comma 4 6 2 4 3" xfId="20894" xr:uid="{00000000-0005-0000-0000-000019730000}"/>
    <cellStyle name="Comma 4 6 2 4_AVA DVA EL" xfId="20895" xr:uid="{00000000-0005-0000-0000-00001A730000}"/>
    <cellStyle name="Comma 4 6 2 5" xfId="20896" xr:uid="{00000000-0005-0000-0000-00001B730000}"/>
    <cellStyle name="Comma 4 6 2 5 2" xfId="20897" xr:uid="{00000000-0005-0000-0000-00001C730000}"/>
    <cellStyle name="Comma 4 6 2 5 3" xfId="20898" xr:uid="{00000000-0005-0000-0000-00001D730000}"/>
    <cellStyle name="Comma 4 6 2 5_AVA DVA EL" xfId="20899" xr:uid="{00000000-0005-0000-0000-00001E730000}"/>
    <cellStyle name="Comma 4 6 2 6" xfId="20900" xr:uid="{00000000-0005-0000-0000-00001F730000}"/>
    <cellStyle name="Comma 4 6 2 6 2" xfId="20901" xr:uid="{00000000-0005-0000-0000-000020730000}"/>
    <cellStyle name="Comma 4 6 2 6 3" xfId="20902" xr:uid="{00000000-0005-0000-0000-000021730000}"/>
    <cellStyle name="Comma 4 6 2 6_AVA DVA EL" xfId="20903" xr:uid="{00000000-0005-0000-0000-000022730000}"/>
    <cellStyle name="Comma 4 6 2 7" xfId="20904" xr:uid="{00000000-0005-0000-0000-000023730000}"/>
    <cellStyle name="Comma 4 6 2 7 2" xfId="20905" xr:uid="{00000000-0005-0000-0000-000024730000}"/>
    <cellStyle name="Comma 4 6 2 7 3" xfId="20906" xr:uid="{00000000-0005-0000-0000-000025730000}"/>
    <cellStyle name="Comma 4 6 2 7_AVA DVA EL" xfId="20907" xr:uid="{00000000-0005-0000-0000-000026730000}"/>
    <cellStyle name="Comma 4 6 2 8" xfId="20908" xr:uid="{00000000-0005-0000-0000-000027730000}"/>
    <cellStyle name="Comma 4 6 2 8 2" xfId="20909" xr:uid="{00000000-0005-0000-0000-000028730000}"/>
    <cellStyle name="Comma 4 6 2 8 3" xfId="20910" xr:uid="{00000000-0005-0000-0000-000029730000}"/>
    <cellStyle name="Comma 4 6 2 8_AVA DVA EL" xfId="20911" xr:uid="{00000000-0005-0000-0000-00002A730000}"/>
    <cellStyle name="Comma 4 6 2 9" xfId="20912" xr:uid="{00000000-0005-0000-0000-00002B730000}"/>
    <cellStyle name="Comma 4 6 2 9 2" xfId="20913" xr:uid="{00000000-0005-0000-0000-00002C730000}"/>
    <cellStyle name="Comma 4 6 2 9 3" xfId="20914" xr:uid="{00000000-0005-0000-0000-00002D730000}"/>
    <cellStyle name="Comma 4 6 2 9_AVA DVA EL" xfId="20915" xr:uid="{00000000-0005-0000-0000-00002E730000}"/>
    <cellStyle name="Comma 4 6 2_AVA DVA EL" xfId="20916" xr:uid="{00000000-0005-0000-0000-00002F730000}"/>
    <cellStyle name="Comma 4 6 3" xfId="20917" xr:uid="{00000000-0005-0000-0000-000030730000}"/>
    <cellStyle name="Comma 4 6 3 2" xfId="20918" xr:uid="{00000000-0005-0000-0000-000031730000}"/>
    <cellStyle name="Comma 4 6 3 2 2" xfId="20919" xr:uid="{00000000-0005-0000-0000-000032730000}"/>
    <cellStyle name="Comma 4 6 3 2 3" xfId="20920" xr:uid="{00000000-0005-0000-0000-000033730000}"/>
    <cellStyle name="Comma 4 6 3 2_AVA DVA EL" xfId="20921" xr:uid="{00000000-0005-0000-0000-000034730000}"/>
    <cellStyle name="Comma 4 6 3 3" xfId="20922" xr:uid="{00000000-0005-0000-0000-000035730000}"/>
    <cellStyle name="Comma 4 6 3 3 2" xfId="20923" xr:uid="{00000000-0005-0000-0000-000036730000}"/>
    <cellStyle name="Comma 4 6 3 3 3" xfId="20924" xr:uid="{00000000-0005-0000-0000-000037730000}"/>
    <cellStyle name="Comma 4 6 3 3_AVA DVA EL" xfId="20925" xr:uid="{00000000-0005-0000-0000-000038730000}"/>
    <cellStyle name="Comma 4 6 3 4" xfId="20926" xr:uid="{00000000-0005-0000-0000-000039730000}"/>
    <cellStyle name="Comma 4 6 3 5" xfId="20927" xr:uid="{00000000-0005-0000-0000-00003A730000}"/>
    <cellStyle name="Comma 4 6 3_AVA DVA EL" xfId="20928" xr:uid="{00000000-0005-0000-0000-00003B730000}"/>
    <cellStyle name="Comma 4 6 4" xfId="20929" xr:uid="{00000000-0005-0000-0000-00003C730000}"/>
    <cellStyle name="Comma 4 6 4 2" xfId="20930" xr:uid="{00000000-0005-0000-0000-00003D730000}"/>
    <cellStyle name="Comma 4 6 4 3" xfId="20931" xr:uid="{00000000-0005-0000-0000-00003E730000}"/>
    <cellStyle name="Comma 4 6 4_AVA DVA EL" xfId="20932" xr:uid="{00000000-0005-0000-0000-00003F730000}"/>
    <cellStyle name="Comma 4 6 5" xfId="20933" xr:uid="{00000000-0005-0000-0000-000040730000}"/>
    <cellStyle name="Comma 4 6 5 2" xfId="20934" xr:uid="{00000000-0005-0000-0000-000041730000}"/>
    <cellStyle name="Comma 4 6 5 3" xfId="20935" xr:uid="{00000000-0005-0000-0000-000042730000}"/>
    <cellStyle name="Comma 4 6 5_AVA DVA EL" xfId="20936" xr:uid="{00000000-0005-0000-0000-000043730000}"/>
    <cellStyle name="Comma 4 6 6" xfId="20937" xr:uid="{00000000-0005-0000-0000-000044730000}"/>
    <cellStyle name="Comma 4 6 6 2" xfId="20938" xr:uid="{00000000-0005-0000-0000-000045730000}"/>
    <cellStyle name="Comma 4 6 6 3" xfId="20939" xr:uid="{00000000-0005-0000-0000-000046730000}"/>
    <cellStyle name="Comma 4 6 6_AVA DVA EL" xfId="20940" xr:uid="{00000000-0005-0000-0000-000047730000}"/>
    <cellStyle name="Comma 4 6 7" xfId="20941" xr:uid="{00000000-0005-0000-0000-000048730000}"/>
    <cellStyle name="Comma 4 6 7 2" xfId="20942" xr:uid="{00000000-0005-0000-0000-000049730000}"/>
    <cellStyle name="Comma 4 6 7 3" xfId="20943" xr:uid="{00000000-0005-0000-0000-00004A730000}"/>
    <cellStyle name="Comma 4 6 7_AVA DVA EL" xfId="20944" xr:uid="{00000000-0005-0000-0000-00004B730000}"/>
    <cellStyle name="Comma 4 6 8" xfId="20945" xr:uid="{00000000-0005-0000-0000-00004C730000}"/>
    <cellStyle name="Comma 4 6 8 2" xfId="20946" xr:uid="{00000000-0005-0000-0000-00004D730000}"/>
    <cellStyle name="Comma 4 6 8 3" xfId="20947" xr:uid="{00000000-0005-0000-0000-00004E730000}"/>
    <cellStyle name="Comma 4 6 8_AVA DVA EL" xfId="20948" xr:uid="{00000000-0005-0000-0000-00004F730000}"/>
    <cellStyle name="Comma 4 6 9" xfId="20949" xr:uid="{00000000-0005-0000-0000-000050730000}"/>
    <cellStyle name="Comma 4 6 9 2" xfId="20950" xr:uid="{00000000-0005-0000-0000-000051730000}"/>
    <cellStyle name="Comma 4 6 9 3" xfId="20951" xr:uid="{00000000-0005-0000-0000-000052730000}"/>
    <cellStyle name="Comma 4 6 9_AVA DVA EL" xfId="20952" xr:uid="{00000000-0005-0000-0000-000053730000}"/>
    <cellStyle name="Comma 4 6_AVA DVA EL" xfId="20953" xr:uid="{00000000-0005-0000-0000-000054730000}"/>
    <cellStyle name="Comma 4 7" xfId="6312" xr:uid="{00000000-0005-0000-0000-000055730000}"/>
    <cellStyle name="Comma 4 7 10" xfId="20954" xr:uid="{00000000-0005-0000-0000-000056730000}"/>
    <cellStyle name="Comma 4 7 11" xfId="20955" xr:uid="{00000000-0005-0000-0000-000057730000}"/>
    <cellStyle name="Comma 4 7 2" xfId="20956" xr:uid="{00000000-0005-0000-0000-000058730000}"/>
    <cellStyle name="Comma 4 7 2 2" xfId="20957" xr:uid="{00000000-0005-0000-0000-000059730000}"/>
    <cellStyle name="Comma 4 7 2 2 2" xfId="20958" xr:uid="{00000000-0005-0000-0000-00005A730000}"/>
    <cellStyle name="Comma 4 7 2 2 3" xfId="20959" xr:uid="{00000000-0005-0000-0000-00005B730000}"/>
    <cellStyle name="Comma 4 7 2 2_AVA DVA EL" xfId="20960" xr:uid="{00000000-0005-0000-0000-00005C730000}"/>
    <cellStyle name="Comma 4 7 2 3" xfId="20961" xr:uid="{00000000-0005-0000-0000-00005D730000}"/>
    <cellStyle name="Comma 4 7 2 3 2" xfId="20962" xr:uid="{00000000-0005-0000-0000-00005E730000}"/>
    <cellStyle name="Comma 4 7 2 3 3" xfId="20963" xr:uid="{00000000-0005-0000-0000-00005F730000}"/>
    <cellStyle name="Comma 4 7 2 3_AVA DVA EL" xfId="20964" xr:uid="{00000000-0005-0000-0000-000060730000}"/>
    <cellStyle name="Comma 4 7 2 4" xfId="20965" xr:uid="{00000000-0005-0000-0000-000061730000}"/>
    <cellStyle name="Comma 4 7 2 5" xfId="20966" xr:uid="{00000000-0005-0000-0000-000062730000}"/>
    <cellStyle name="Comma 4 7 2_AVA DVA EL" xfId="20967" xr:uid="{00000000-0005-0000-0000-000063730000}"/>
    <cellStyle name="Comma 4 7 3" xfId="20968" xr:uid="{00000000-0005-0000-0000-000064730000}"/>
    <cellStyle name="Comma 4 7 3 2" xfId="20969" xr:uid="{00000000-0005-0000-0000-000065730000}"/>
    <cellStyle name="Comma 4 7 3 3" xfId="20970" xr:uid="{00000000-0005-0000-0000-000066730000}"/>
    <cellStyle name="Comma 4 7 3_AVA DVA EL" xfId="20971" xr:uid="{00000000-0005-0000-0000-000067730000}"/>
    <cellStyle name="Comma 4 7 4" xfId="20972" xr:uid="{00000000-0005-0000-0000-000068730000}"/>
    <cellStyle name="Comma 4 7 4 2" xfId="20973" xr:uid="{00000000-0005-0000-0000-000069730000}"/>
    <cellStyle name="Comma 4 7 4 3" xfId="20974" xr:uid="{00000000-0005-0000-0000-00006A730000}"/>
    <cellStyle name="Comma 4 7 4_AVA DVA EL" xfId="20975" xr:uid="{00000000-0005-0000-0000-00006B730000}"/>
    <cellStyle name="Comma 4 7 5" xfId="20976" xr:uid="{00000000-0005-0000-0000-00006C730000}"/>
    <cellStyle name="Comma 4 7 5 2" xfId="20977" xr:uid="{00000000-0005-0000-0000-00006D730000}"/>
    <cellStyle name="Comma 4 7 5 3" xfId="20978" xr:uid="{00000000-0005-0000-0000-00006E730000}"/>
    <cellStyle name="Comma 4 7 5_AVA DVA EL" xfId="20979" xr:uid="{00000000-0005-0000-0000-00006F730000}"/>
    <cellStyle name="Comma 4 7 6" xfId="20980" xr:uid="{00000000-0005-0000-0000-000070730000}"/>
    <cellStyle name="Comma 4 7 6 2" xfId="20981" xr:uid="{00000000-0005-0000-0000-000071730000}"/>
    <cellStyle name="Comma 4 7 6 3" xfId="20982" xr:uid="{00000000-0005-0000-0000-000072730000}"/>
    <cellStyle name="Comma 4 7 6_AVA DVA EL" xfId="20983" xr:uid="{00000000-0005-0000-0000-000073730000}"/>
    <cellStyle name="Comma 4 7 7" xfId="20984" xr:uid="{00000000-0005-0000-0000-000074730000}"/>
    <cellStyle name="Comma 4 7 7 2" xfId="20985" xr:uid="{00000000-0005-0000-0000-000075730000}"/>
    <cellStyle name="Comma 4 7 7 3" xfId="20986" xr:uid="{00000000-0005-0000-0000-000076730000}"/>
    <cellStyle name="Comma 4 7 7_AVA DVA EL" xfId="20987" xr:uid="{00000000-0005-0000-0000-000077730000}"/>
    <cellStyle name="Comma 4 7 8" xfId="20988" xr:uid="{00000000-0005-0000-0000-000078730000}"/>
    <cellStyle name="Comma 4 7 8 2" xfId="20989" xr:uid="{00000000-0005-0000-0000-000079730000}"/>
    <cellStyle name="Comma 4 7 8 3" xfId="20990" xr:uid="{00000000-0005-0000-0000-00007A730000}"/>
    <cellStyle name="Comma 4 7 8_AVA DVA EL" xfId="20991" xr:uid="{00000000-0005-0000-0000-00007B730000}"/>
    <cellStyle name="Comma 4 7 9" xfId="20992" xr:uid="{00000000-0005-0000-0000-00007C730000}"/>
    <cellStyle name="Comma 4 7 9 2" xfId="20993" xr:uid="{00000000-0005-0000-0000-00007D730000}"/>
    <cellStyle name="Comma 4 7 9 3" xfId="20994" xr:uid="{00000000-0005-0000-0000-00007E730000}"/>
    <cellStyle name="Comma 4 7 9_AVA DVA EL" xfId="20995" xr:uid="{00000000-0005-0000-0000-00007F730000}"/>
    <cellStyle name="Comma 4 7_AVA DVA EL" xfId="20996" xr:uid="{00000000-0005-0000-0000-000080730000}"/>
    <cellStyle name="Comma 4 8" xfId="20997" xr:uid="{00000000-0005-0000-0000-000081730000}"/>
    <cellStyle name="Comma 4 8 2" xfId="20998" xr:uid="{00000000-0005-0000-0000-000082730000}"/>
    <cellStyle name="Comma 4 8 2 2" xfId="20999" xr:uid="{00000000-0005-0000-0000-000083730000}"/>
    <cellStyle name="Comma 4 8 2 3" xfId="21000" xr:uid="{00000000-0005-0000-0000-000084730000}"/>
    <cellStyle name="Comma 4 8 2_AVA DVA EL" xfId="21001" xr:uid="{00000000-0005-0000-0000-000085730000}"/>
    <cellStyle name="Comma 4 8 3" xfId="21002" xr:uid="{00000000-0005-0000-0000-000086730000}"/>
    <cellStyle name="Comma 4 8 3 2" xfId="21003" xr:uid="{00000000-0005-0000-0000-000087730000}"/>
    <cellStyle name="Comma 4 8 3 3" xfId="21004" xr:uid="{00000000-0005-0000-0000-000088730000}"/>
    <cellStyle name="Comma 4 8 3_AVA DVA EL" xfId="21005" xr:uid="{00000000-0005-0000-0000-000089730000}"/>
    <cellStyle name="Comma 4 8 4" xfId="21006" xr:uid="{00000000-0005-0000-0000-00008A730000}"/>
    <cellStyle name="Comma 4 8 5" xfId="21007" xr:uid="{00000000-0005-0000-0000-00008B730000}"/>
    <cellStyle name="Comma 4 8_AVA DVA EL" xfId="21008" xr:uid="{00000000-0005-0000-0000-00008C730000}"/>
    <cellStyle name="Comma 4 9" xfId="21009" xr:uid="{00000000-0005-0000-0000-00008D730000}"/>
    <cellStyle name="Comma 4 9 2" xfId="21010" xr:uid="{00000000-0005-0000-0000-00008E730000}"/>
    <cellStyle name="Comma 4 9 2 2" xfId="21011" xr:uid="{00000000-0005-0000-0000-00008F730000}"/>
    <cellStyle name="Comma 4 9 2 3" xfId="21012" xr:uid="{00000000-0005-0000-0000-000090730000}"/>
    <cellStyle name="Comma 4 9 2_AVA DVA EL" xfId="21013" xr:uid="{00000000-0005-0000-0000-000091730000}"/>
    <cellStyle name="Comma 4 9 3" xfId="21014" xr:uid="{00000000-0005-0000-0000-000092730000}"/>
    <cellStyle name="Comma 4 9 3 2" xfId="21015" xr:uid="{00000000-0005-0000-0000-000093730000}"/>
    <cellStyle name="Comma 4 9 3 3" xfId="21016" xr:uid="{00000000-0005-0000-0000-000094730000}"/>
    <cellStyle name="Comma 4 9 3_AVA DVA EL" xfId="21017" xr:uid="{00000000-0005-0000-0000-000095730000}"/>
    <cellStyle name="Comma 4 9 4" xfId="21018" xr:uid="{00000000-0005-0000-0000-000096730000}"/>
    <cellStyle name="Comma 4 9 5" xfId="21019" xr:uid="{00000000-0005-0000-0000-000097730000}"/>
    <cellStyle name="Comma 4 9_AVA DVA EL" xfId="21020" xr:uid="{00000000-0005-0000-0000-000098730000}"/>
    <cellStyle name="Comma 4_AVA DVA EL" xfId="21021" xr:uid="{00000000-0005-0000-0000-000099730000}"/>
    <cellStyle name="Comma 40" xfId="6313" xr:uid="{00000000-0005-0000-0000-00009A730000}"/>
    <cellStyle name="Comma 41" xfId="6314" xr:uid="{00000000-0005-0000-0000-00009B730000}"/>
    <cellStyle name="Comma 42" xfId="6315" xr:uid="{00000000-0005-0000-0000-00009C730000}"/>
    <cellStyle name="Comma 43" xfId="6316" xr:uid="{00000000-0005-0000-0000-00009D730000}"/>
    <cellStyle name="Comma 44" xfId="34295" xr:uid="{00000000-0005-0000-0000-00009E730000}"/>
    <cellStyle name="Comma 45" xfId="34375" xr:uid="{00000000-0005-0000-0000-00009F730000}"/>
    <cellStyle name="Comma 46" xfId="34685" xr:uid="{00000000-0005-0000-0000-0000A0730000}"/>
    <cellStyle name="Comma 47" xfId="34412" xr:uid="{00000000-0005-0000-0000-0000A1730000}"/>
    <cellStyle name="Comma 48" xfId="35204" xr:uid="{00000000-0005-0000-0000-0000A2730000}"/>
    <cellStyle name="Comma 5" xfId="6317" xr:uid="{00000000-0005-0000-0000-0000A3730000}"/>
    <cellStyle name="Comma 5 10" xfId="21022" xr:uid="{00000000-0005-0000-0000-0000A4730000}"/>
    <cellStyle name="Comma 5 10 2" xfId="21023" xr:uid="{00000000-0005-0000-0000-0000A5730000}"/>
    <cellStyle name="Comma 5 10 2 2" xfId="21024" xr:uid="{00000000-0005-0000-0000-0000A6730000}"/>
    <cellStyle name="Comma 5 10 2 3" xfId="21025" xr:uid="{00000000-0005-0000-0000-0000A7730000}"/>
    <cellStyle name="Comma 5 10 2_AVA DVA EL" xfId="21026" xr:uid="{00000000-0005-0000-0000-0000A8730000}"/>
    <cellStyle name="Comma 5 10 3" xfId="21027" xr:uid="{00000000-0005-0000-0000-0000A9730000}"/>
    <cellStyle name="Comma 5 10 4" xfId="21028" xr:uid="{00000000-0005-0000-0000-0000AA730000}"/>
    <cellStyle name="Comma 5 10_AVA DVA EL" xfId="21029" xr:uid="{00000000-0005-0000-0000-0000AB730000}"/>
    <cellStyle name="Comma 5 11" xfId="21030" xr:uid="{00000000-0005-0000-0000-0000AC730000}"/>
    <cellStyle name="Comma 5 11 2" xfId="21031" xr:uid="{00000000-0005-0000-0000-0000AD730000}"/>
    <cellStyle name="Comma 5 11 3" xfId="21032" xr:uid="{00000000-0005-0000-0000-0000AE730000}"/>
    <cellStyle name="Comma 5 11_AVA DVA EL" xfId="21033" xr:uid="{00000000-0005-0000-0000-0000AF730000}"/>
    <cellStyle name="Comma 5 12" xfId="21034" xr:uid="{00000000-0005-0000-0000-0000B0730000}"/>
    <cellStyle name="Comma 5 12 2" xfId="21035" xr:uid="{00000000-0005-0000-0000-0000B1730000}"/>
    <cellStyle name="Comma 5 12 3" xfId="21036" xr:uid="{00000000-0005-0000-0000-0000B2730000}"/>
    <cellStyle name="Comma 5 12_AVA DVA EL" xfId="21037" xr:uid="{00000000-0005-0000-0000-0000B3730000}"/>
    <cellStyle name="Comma 5 13" xfId="21038" xr:uid="{00000000-0005-0000-0000-0000B4730000}"/>
    <cellStyle name="Comma 5 13 2" xfId="21039" xr:uid="{00000000-0005-0000-0000-0000B5730000}"/>
    <cellStyle name="Comma 5 13 3" xfId="21040" xr:uid="{00000000-0005-0000-0000-0000B6730000}"/>
    <cellStyle name="Comma 5 13_AVA DVA EL" xfId="21041" xr:uid="{00000000-0005-0000-0000-0000B7730000}"/>
    <cellStyle name="Comma 5 14" xfId="21042" xr:uid="{00000000-0005-0000-0000-0000B8730000}"/>
    <cellStyle name="Comma 5 15" xfId="35232" xr:uid="{00000000-0005-0000-0000-0000B9730000}"/>
    <cellStyle name="Comma 5 16" xfId="46359" xr:uid="{00000000-0005-0000-0000-0000BA730000}"/>
    <cellStyle name="Comma 5 17" xfId="46360" xr:uid="{00000000-0005-0000-0000-0000BB730000}"/>
    <cellStyle name="Comma 5 2" xfId="6318" xr:uid="{00000000-0005-0000-0000-0000BC730000}"/>
    <cellStyle name="Comma 5 2 10" xfId="21043" xr:uid="{00000000-0005-0000-0000-0000BD730000}"/>
    <cellStyle name="Comma 5 2 10 2" xfId="21044" xr:uid="{00000000-0005-0000-0000-0000BE730000}"/>
    <cellStyle name="Comma 5 2 10 3" xfId="21045" xr:uid="{00000000-0005-0000-0000-0000BF730000}"/>
    <cellStyle name="Comma 5 2 10_AVA DVA EL" xfId="21046" xr:uid="{00000000-0005-0000-0000-0000C0730000}"/>
    <cellStyle name="Comma 5 2 11" xfId="21047" xr:uid="{00000000-0005-0000-0000-0000C1730000}"/>
    <cellStyle name="Comma 5 2 2" xfId="6319" xr:uid="{00000000-0005-0000-0000-0000C2730000}"/>
    <cellStyle name="Comma 5 2 2 2" xfId="21048" xr:uid="{00000000-0005-0000-0000-0000C3730000}"/>
    <cellStyle name="Comma 5 2 2 2 2" xfId="21049" xr:uid="{00000000-0005-0000-0000-0000C4730000}"/>
    <cellStyle name="Comma 5 2 2 2 3" xfId="21050" xr:uid="{00000000-0005-0000-0000-0000C5730000}"/>
    <cellStyle name="Comma 5 2 2 2_AVA DVA EL" xfId="21051" xr:uid="{00000000-0005-0000-0000-0000C6730000}"/>
    <cellStyle name="Comma 5 2 2 3" xfId="21052" xr:uid="{00000000-0005-0000-0000-0000C7730000}"/>
    <cellStyle name="Comma 5 2 2 3 2" xfId="21053" xr:uid="{00000000-0005-0000-0000-0000C8730000}"/>
    <cellStyle name="Comma 5 2 2 3 3" xfId="21054" xr:uid="{00000000-0005-0000-0000-0000C9730000}"/>
    <cellStyle name="Comma 5 2 2 3_AVA DVA EL" xfId="21055" xr:uid="{00000000-0005-0000-0000-0000CA730000}"/>
    <cellStyle name="Comma 5 2 2 4" xfId="21056" xr:uid="{00000000-0005-0000-0000-0000CB730000}"/>
    <cellStyle name="Comma 5 2 2 5" xfId="21057" xr:uid="{00000000-0005-0000-0000-0000CC730000}"/>
    <cellStyle name="Comma 5 2 2_AVA DVA EL" xfId="21058" xr:uid="{00000000-0005-0000-0000-0000CD730000}"/>
    <cellStyle name="Comma 5 2 3" xfId="21059" xr:uid="{00000000-0005-0000-0000-0000CE730000}"/>
    <cellStyle name="Comma 5 2 3 2" xfId="21060" xr:uid="{00000000-0005-0000-0000-0000CF730000}"/>
    <cellStyle name="Comma 5 2 3 3" xfId="21061" xr:uid="{00000000-0005-0000-0000-0000D0730000}"/>
    <cellStyle name="Comma 5 2 3_AVA DVA EL" xfId="21062" xr:uid="{00000000-0005-0000-0000-0000D1730000}"/>
    <cellStyle name="Comma 5 2 4" xfId="21063" xr:uid="{00000000-0005-0000-0000-0000D2730000}"/>
    <cellStyle name="Comma 5 2 4 2" xfId="21064" xr:uid="{00000000-0005-0000-0000-0000D3730000}"/>
    <cellStyle name="Comma 5 2 4 3" xfId="21065" xr:uid="{00000000-0005-0000-0000-0000D4730000}"/>
    <cellStyle name="Comma 5 2 4_AVA DVA EL" xfId="21066" xr:uid="{00000000-0005-0000-0000-0000D5730000}"/>
    <cellStyle name="Comma 5 2 5" xfId="21067" xr:uid="{00000000-0005-0000-0000-0000D6730000}"/>
    <cellStyle name="Comma 5 2 5 2" xfId="21068" xr:uid="{00000000-0005-0000-0000-0000D7730000}"/>
    <cellStyle name="Comma 5 2 5 3" xfId="21069" xr:uid="{00000000-0005-0000-0000-0000D8730000}"/>
    <cellStyle name="Comma 5 2 5_AVA DVA EL" xfId="21070" xr:uid="{00000000-0005-0000-0000-0000D9730000}"/>
    <cellStyle name="Comma 5 2 6" xfId="21071" xr:uid="{00000000-0005-0000-0000-0000DA730000}"/>
    <cellStyle name="Comma 5 2 6 2" xfId="21072" xr:uid="{00000000-0005-0000-0000-0000DB730000}"/>
    <cellStyle name="Comma 5 2 6 3" xfId="21073" xr:uid="{00000000-0005-0000-0000-0000DC730000}"/>
    <cellStyle name="Comma 5 2 6_AVA DVA EL" xfId="21074" xr:uid="{00000000-0005-0000-0000-0000DD730000}"/>
    <cellStyle name="Comma 5 2 7" xfId="21075" xr:uid="{00000000-0005-0000-0000-0000DE730000}"/>
    <cellStyle name="Comma 5 2 7 2" xfId="21076" xr:uid="{00000000-0005-0000-0000-0000DF730000}"/>
    <cellStyle name="Comma 5 2 7 3" xfId="21077" xr:uid="{00000000-0005-0000-0000-0000E0730000}"/>
    <cellStyle name="Comma 5 2 7_AVA DVA EL" xfId="21078" xr:uid="{00000000-0005-0000-0000-0000E1730000}"/>
    <cellStyle name="Comma 5 2 8" xfId="21079" xr:uid="{00000000-0005-0000-0000-0000E2730000}"/>
    <cellStyle name="Comma 5 2 8 2" xfId="21080" xr:uid="{00000000-0005-0000-0000-0000E3730000}"/>
    <cellStyle name="Comma 5 2 8 3" xfId="21081" xr:uid="{00000000-0005-0000-0000-0000E4730000}"/>
    <cellStyle name="Comma 5 2 8_AVA DVA EL" xfId="21082" xr:uid="{00000000-0005-0000-0000-0000E5730000}"/>
    <cellStyle name="Comma 5 2 9" xfId="21083" xr:uid="{00000000-0005-0000-0000-0000E6730000}"/>
    <cellStyle name="Comma 5 2 9 2" xfId="21084" xr:uid="{00000000-0005-0000-0000-0000E7730000}"/>
    <cellStyle name="Comma 5 2 9 3" xfId="21085" xr:uid="{00000000-0005-0000-0000-0000E8730000}"/>
    <cellStyle name="Comma 5 2 9_AVA DVA EL" xfId="21086" xr:uid="{00000000-0005-0000-0000-0000E9730000}"/>
    <cellStyle name="Comma 5 2_A01" xfId="12459" xr:uid="{00000000-0005-0000-0000-0000EA730000}"/>
    <cellStyle name="Comma 5 3" xfId="6320" xr:uid="{00000000-0005-0000-0000-0000EB730000}"/>
    <cellStyle name="Comma 5 3 10" xfId="21087" xr:uid="{00000000-0005-0000-0000-0000EC730000}"/>
    <cellStyle name="Comma 5 3 10 2" xfId="21088" xr:uid="{00000000-0005-0000-0000-0000ED730000}"/>
    <cellStyle name="Comma 5 3 10 3" xfId="21089" xr:uid="{00000000-0005-0000-0000-0000EE730000}"/>
    <cellStyle name="Comma 5 3 10_AVA DVA EL" xfId="21090" xr:uid="{00000000-0005-0000-0000-0000EF730000}"/>
    <cellStyle name="Comma 5 3 11" xfId="21091" xr:uid="{00000000-0005-0000-0000-0000F0730000}"/>
    <cellStyle name="Comma 5 3 11 2" xfId="21092" xr:uid="{00000000-0005-0000-0000-0000F1730000}"/>
    <cellStyle name="Comma 5 3 11 3" xfId="21093" xr:uid="{00000000-0005-0000-0000-0000F2730000}"/>
    <cellStyle name="Comma 5 3 11_AVA DVA EL" xfId="21094" xr:uid="{00000000-0005-0000-0000-0000F3730000}"/>
    <cellStyle name="Comma 5 3 12" xfId="21095" xr:uid="{00000000-0005-0000-0000-0000F4730000}"/>
    <cellStyle name="Comma 5 3 13" xfId="21096" xr:uid="{00000000-0005-0000-0000-0000F5730000}"/>
    <cellStyle name="Comma 5 3 2" xfId="21097" xr:uid="{00000000-0005-0000-0000-0000F6730000}"/>
    <cellStyle name="Comma 5 3 2 10" xfId="21098" xr:uid="{00000000-0005-0000-0000-0000F7730000}"/>
    <cellStyle name="Comma 5 3 2 11" xfId="21099" xr:uid="{00000000-0005-0000-0000-0000F8730000}"/>
    <cellStyle name="Comma 5 3 2 2" xfId="21100" xr:uid="{00000000-0005-0000-0000-0000F9730000}"/>
    <cellStyle name="Comma 5 3 2 2 2" xfId="21101" xr:uid="{00000000-0005-0000-0000-0000FA730000}"/>
    <cellStyle name="Comma 5 3 2 2 2 2" xfId="21102" xr:uid="{00000000-0005-0000-0000-0000FB730000}"/>
    <cellStyle name="Comma 5 3 2 2 2 3" xfId="21103" xr:uid="{00000000-0005-0000-0000-0000FC730000}"/>
    <cellStyle name="Comma 5 3 2 2 2_AVA DVA EL" xfId="21104" xr:uid="{00000000-0005-0000-0000-0000FD730000}"/>
    <cellStyle name="Comma 5 3 2 2 3" xfId="21105" xr:uid="{00000000-0005-0000-0000-0000FE730000}"/>
    <cellStyle name="Comma 5 3 2 2 3 2" xfId="21106" xr:uid="{00000000-0005-0000-0000-0000FF730000}"/>
    <cellStyle name="Comma 5 3 2 2 3 3" xfId="21107" xr:uid="{00000000-0005-0000-0000-000000740000}"/>
    <cellStyle name="Comma 5 3 2 2 3_AVA DVA EL" xfId="21108" xr:uid="{00000000-0005-0000-0000-000001740000}"/>
    <cellStyle name="Comma 5 3 2 2 4" xfId="21109" xr:uid="{00000000-0005-0000-0000-000002740000}"/>
    <cellStyle name="Comma 5 3 2 2 5" xfId="21110" xr:uid="{00000000-0005-0000-0000-000003740000}"/>
    <cellStyle name="Comma 5 3 2 2_AVA DVA EL" xfId="21111" xr:uid="{00000000-0005-0000-0000-000004740000}"/>
    <cellStyle name="Comma 5 3 2 3" xfId="21112" xr:uid="{00000000-0005-0000-0000-000005740000}"/>
    <cellStyle name="Comma 5 3 2 3 2" xfId="21113" xr:uid="{00000000-0005-0000-0000-000006740000}"/>
    <cellStyle name="Comma 5 3 2 3 3" xfId="21114" xr:uid="{00000000-0005-0000-0000-000007740000}"/>
    <cellStyle name="Comma 5 3 2 3_AVA DVA EL" xfId="21115" xr:uid="{00000000-0005-0000-0000-000008740000}"/>
    <cellStyle name="Comma 5 3 2 4" xfId="21116" xr:uid="{00000000-0005-0000-0000-000009740000}"/>
    <cellStyle name="Comma 5 3 2 4 2" xfId="21117" xr:uid="{00000000-0005-0000-0000-00000A740000}"/>
    <cellStyle name="Comma 5 3 2 4 3" xfId="21118" xr:uid="{00000000-0005-0000-0000-00000B740000}"/>
    <cellStyle name="Comma 5 3 2 4_AVA DVA EL" xfId="21119" xr:uid="{00000000-0005-0000-0000-00000C740000}"/>
    <cellStyle name="Comma 5 3 2 5" xfId="21120" xr:uid="{00000000-0005-0000-0000-00000D740000}"/>
    <cellStyle name="Comma 5 3 2 5 2" xfId="21121" xr:uid="{00000000-0005-0000-0000-00000E740000}"/>
    <cellStyle name="Comma 5 3 2 5 3" xfId="21122" xr:uid="{00000000-0005-0000-0000-00000F740000}"/>
    <cellStyle name="Comma 5 3 2 5_AVA DVA EL" xfId="21123" xr:uid="{00000000-0005-0000-0000-000010740000}"/>
    <cellStyle name="Comma 5 3 2 6" xfId="21124" xr:uid="{00000000-0005-0000-0000-000011740000}"/>
    <cellStyle name="Comma 5 3 2 6 2" xfId="21125" xr:uid="{00000000-0005-0000-0000-000012740000}"/>
    <cellStyle name="Comma 5 3 2 6 3" xfId="21126" xr:uid="{00000000-0005-0000-0000-000013740000}"/>
    <cellStyle name="Comma 5 3 2 6_AVA DVA EL" xfId="21127" xr:uid="{00000000-0005-0000-0000-000014740000}"/>
    <cellStyle name="Comma 5 3 2 7" xfId="21128" xr:uid="{00000000-0005-0000-0000-000015740000}"/>
    <cellStyle name="Comma 5 3 2 7 2" xfId="21129" xr:uid="{00000000-0005-0000-0000-000016740000}"/>
    <cellStyle name="Comma 5 3 2 7 3" xfId="21130" xr:uid="{00000000-0005-0000-0000-000017740000}"/>
    <cellStyle name="Comma 5 3 2 7_AVA DVA EL" xfId="21131" xr:uid="{00000000-0005-0000-0000-000018740000}"/>
    <cellStyle name="Comma 5 3 2 8" xfId="21132" xr:uid="{00000000-0005-0000-0000-000019740000}"/>
    <cellStyle name="Comma 5 3 2 8 2" xfId="21133" xr:uid="{00000000-0005-0000-0000-00001A740000}"/>
    <cellStyle name="Comma 5 3 2 8 3" xfId="21134" xr:uid="{00000000-0005-0000-0000-00001B740000}"/>
    <cellStyle name="Comma 5 3 2 8_AVA DVA EL" xfId="21135" xr:uid="{00000000-0005-0000-0000-00001C740000}"/>
    <cellStyle name="Comma 5 3 2 9" xfId="21136" xr:uid="{00000000-0005-0000-0000-00001D740000}"/>
    <cellStyle name="Comma 5 3 2 9 2" xfId="21137" xr:uid="{00000000-0005-0000-0000-00001E740000}"/>
    <cellStyle name="Comma 5 3 2 9 3" xfId="21138" xr:uid="{00000000-0005-0000-0000-00001F740000}"/>
    <cellStyle name="Comma 5 3 2 9_AVA DVA EL" xfId="21139" xr:uid="{00000000-0005-0000-0000-000020740000}"/>
    <cellStyle name="Comma 5 3 2_AVA DVA EL" xfId="21140" xr:uid="{00000000-0005-0000-0000-000021740000}"/>
    <cellStyle name="Comma 5 3 3" xfId="21141" xr:uid="{00000000-0005-0000-0000-000022740000}"/>
    <cellStyle name="Comma 5 3 3 2" xfId="21142" xr:uid="{00000000-0005-0000-0000-000023740000}"/>
    <cellStyle name="Comma 5 3 3 2 2" xfId="21143" xr:uid="{00000000-0005-0000-0000-000024740000}"/>
    <cellStyle name="Comma 5 3 3 2 3" xfId="21144" xr:uid="{00000000-0005-0000-0000-000025740000}"/>
    <cellStyle name="Comma 5 3 3 2_AVA DVA EL" xfId="21145" xr:uid="{00000000-0005-0000-0000-000026740000}"/>
    <cellStyle name="Comma 5 3 3 3" xfId="21146" xr:uid="{00000000-0005-0000-0000-000027740000}"/>
    <cellStyle name="Comma 5 3 3 3 2" xfId="21147" xr:uid="{00000000-0005-0000-0000-000028740000}"/>
    <cellStyle name="Comma 5 3 3 3 3" xfId="21148" xr:uid="{00000000-0005-0000-0000-000029740000}"/>
    <cellStyle name="Comma 5 3 3 3_AVA DVA EL" xfId="21149" xr:uid="{00000000-0005-0000-0000-00002A740000}"/>
    <cellStyle name="Comma 5 3 3 4" xfId="21150" xr:uid="{00000000-0005-0000-0000-00002B740000}"/>
    <cellStyle name="Comma 5 3 3 5" xfId="21151" xr:uid="{00000000-0005-0000-0000-00002C740000}"/>
    <cellStyle name="Comma 5 3 3_AVA DVA EL" xfId="21152" xr:uid="{00000000-0005-0000-0000-00002D740000}"/>
    <cellStyle name="Comma 5 3 4" xfId="21153" xr:uid="{00000000-0005-0000-0000-00002E740000}"/>
    <cellStyle name="Comma 5 3 4 2" xfId="21154" xr:uid="{00000000-0005-0000-0000-00002F740000}"/>
    <cellStyle name="Comma 5 3 4 3" xfId="21155" xr:uid="{00000000-0005-0000-0000-000030740000}"/>
    <cellStyle name="Comma 5 3 4_AVA DVA EL" xfId="21156" xr:uid="{00000000-0005-0000-0000-000031740000}"/>
    <cellStyle name="Comma 5 3 5" xfId="21157" xr:uid="{00000000-0005-0000-0000-000032740000}"/>
    <cellStyle name="Comma 5 3 5 2" xfId="21158" xr:uid="{00000000-0005-0000-0000-000033740000}"/>
    <cellStyle name="Comma 5 3 5 3" xfId="21159" xr:uid="{00000000-0005-0000-0000-000034740000}"/>
    <cellStyle name="Comma 5 3 5_AVA DVA EL" xfId="21160" xr:uid="{00000000-0005-0000-0000-000035740000}"/>
    <cellStyle name="Comma 5 3 6" xfId="21161" xr:uid="{00000000-0005-0000-0000-000036740000}"/>
    <cellStyle name="Comma 5 3 6 2" xfId="21162" xr:uid="{00000000-0005-0000-0000-000037740000}"/>
    <cellStyle name="Comma 5 3 6 3" xfId="21163" xr:uid="{00000000-0005-0000-0000-000038740000}"/>
    <cellStyle name="Comma 5 3 6_AVA DVA EL" xfId="21164" xr:uid="{00000000-0005-0000-0000-000039740000}"/>
    <cellStyle name="Comma 5 3 7" xfId="21165" xr:uid="{00000000-0005-0000-0000-00003A740000}"/>
    <cellStyle name="Comma 5 3 7 2" xfId="21166" xr:uid="{00000000-0005-0000-0000-00003B740000}"/>
    <cellStyle name="Comma 5 3 7 3" xfId="21167" xr:uid="{00000000-0005-0000-0000-00003C740000}"/>
    <cellStyle name="Comma 5 3 7_AVA DVA EL" xfId="21168" xr:uid="{00000000-0005-0000-0000-00003D740000}"/>
    <cellStyle name="Comma 5 3 8" xfId="21169" xr:uid="{00000000-0005-0000-0000-00003E740000}"/>
    <cellStyle name="Comma 5 3 8 2" xfId="21170" xr:uid="{00000000-0005-0000-0000-00003F740000}"/>
    <cellStyle name="Comma 5 3 8 3" xfId="21171" xr:uid="{00000000-0005-0000-0000-000040740000}"/>
    <cellStyle name="Comma 5 3 8_AVA DVA EL" xfId="21172" xr:uid="{00000000-0005-0000-0000-000041740000}"/>
    <cellStyle name="Comma 5 3 9" xfId="21173" xr:uid="{00000000-0005-0000-0000-000042740000}"/>
    <cellStyle name="Comma 5 3 9 2" xfId="21174" xr:uid="{00000000-0005-0000-0000-000043740000}"/>
    <cellStyle name="Comma 5 3 9 3" xfId="21175" xr:uid="{00000000-0005-0000-0000-000044740000}"/>
    <cellStyle name="Comma 5 3 9_AVA DVA EL" xfId="21176" xr:uid="{00000000-0005-0000-0000-000045740000}"/>
    <cellStyle name="Comma 5 3_AVA DVA EL" xfId="21177" xr:uid="{00000000-0005-0000-0000-000046740000}"/>
    <cellStyle name="Comma 5 4" xfId="6321" xr:uid="{00000000-0005-0000-0000-000047740000}"/>
    <cellStyle name="Comma 5 4 2" xfId="21178" xr:uid="{00000000-0005-0000-0000-000048740000}"/>
    <cellStyle name="Comma 5 4 3" xfId="21179" xr:uid="{00000000-0005-0000-0000-000049740000}"/>
    <cellStyle name="Comma 5 4_AVA DVA EL" xfId="21180" xr:uid="{00000000-0005-0000-0000-00004A740000}"/>
    <cellStyle name="Comma 5 5" xfId="6322" xr:uid="{00000000-0005-0000-0000-00004B740000}"/>
    <cellStyle name="Comma 5 5 2" xfId="21181" xr:uid="{00000000-0005-0000-0000-00004C740000}"/>
    <cellStyle name="Comma 5 5 3" xfId="21182" xr:uid="{00000000-0005-0000-0000-00004D740000}"/>
    <cellStyle name="Comma 5 5_AVA DVA EL" xfId="21183" xr:uid="{00000000-0005-0000-0000-00004E740000}"/>
    <cellStyle name="Comma 5 6" xfId="6323" xr:uid="{00000000-0005-0000-0000-00004F740000}"/>
    <cellStyle name="Comma 5 6 2" xfId="21184" xr:uid="{00000000-0005-0000-0000-000050740000}"/>
    <cellStyle name="Comma 5 6 3" xfId="21185" xr:uid="{00000000-0005-0000-0000-000051740000}"/>
    <cellStyle name="Comma 5 6_AVA DVA EL" xfId="21186" xr:uid="{00000000-0005-0000-0000-000052740000}"/>
    <cellStyle name="Comma 5 7" xfId="6324" xr:uid="{00000000-0005-0000-0000-000053740000}"/>
    <cellStyle name="Comma 5 7 2" xfId="21187" xr:uid="{00000000-0005-0000-0000-000054740000}"/>
    <cellStyle name="Comma 5 7 2 2" xfId="21188" xr:uid="{00000000-0005-0000-0000-000055740000}"/>
    <cellStyle name="Comma 5 7 2 3" xfId="21189" xr:uid="{00000000-0005-0000-0000-000056740000}"/>
    <cellStyle name="Comma 5 7 2_AVA DVA EL" xfId="21190" xr:uid="{00000000-0005-0000-0000-000057740000}"/>
    <cellStyle name="Comma 5 7 3" xfId="21191" xr:uid="{00000000-0005-0000-0000-000058740000}"/>
    <cellStyle name="Comma 5 7 4" xfId="21192" xr:uid="{00000000-0005-0000-0000-000059740000}"/>
    <cellStyle name="Comma 5 7_AVA DVA EL" xfId="21193" xr:uid="{00000000-0005-0000-0000-00005A740000}"/>
    <cellStyle name="Comma 5 8" xfId="21194" xr:uid="{00000000-0005-0000-0000-00005B740000}"/>
    <cellStyle name="Comma 5 8 2" xfId="21195" xr:uid="{00000000-0005-0000-0000-00005C740000}"/>
    <cellStyle name="Comma 5 8 2 2" xfId="21196" xr:uid="{00000000-0005-0000-0000-00005D740000}"/>
    <cellStyle name="Comma 5 8 2 3" xfId="21197" xr:uid="{00000000-0005-0000-0000-00005E740000}"/>
    <cellStyle name="Comma 5 8 2_AVA DVA EL" xfId="21198" xr:uid="{00000000-0005-0000-0000-00005F740000}"/>
    <cellStyle name="Comma 5 8 3" xfId="21199" xr:uid="{00000000-0005-0000-0000-000060740000}"/>
    <cellStyle name="Comma 5 8 4" xfId="21200" xr:uid="{00000000-0005-0000-0000-000061740000}"/>
    <cellStyle name="Comma 5 8_AVA DVA EL" xfId="21201" xr:uid="{00000000-0005-0000-0000-000062740000}"/>
    <cellStyle name="Comma 5 9" xfId="21202" xr:uid="{00000000-0005-0000-0000-000063740000}"/>
    <cellStyle name="Comma 5 9 2" xfId="21203" xr:uid="{00000000-0005-0000-0000-000064740000}"/>
    <cellStyle name="Comma 5 9 2 2" xfId="21204" xr:uid="{00000000-0005-0000-0000-000065740000}"/>
    <cellStyle name="Comma 5 9 2 3" xfId="21205" xr:uid="{00000000-0005-0000-0000-000066740000}"/>
    <cellStyle name="Comma 5 9 2_AVA DVA EL" xfId="21206" xr:uid="{00000000-0005-0000-0000-000067740000}"/>
    <cellStyle name="Comma 5 9 3" xfId="21207" xr:uid="{00000000-0005-0000-0000-000068740000}"/>
    <cellStyle name="Comma 5 9 4" xfId="21208" xr:uid="{00000000-0005-0000-0000-000069740000}"/>
    <cellStyle name="Comma 5 9_AVA DVA EL" xfId="21209" xr:uid="{00000000-0005-0000-0000-00006A740000}"/>
    <cellStyle name="Comma 5_A01" xfId="12458" xr:uid="{00000000-0005-0000-0000-00006B740000}"/>
    <cellStyle name="Comma 6" xfId="6325" xr:uid="{00000000-0005-0000-0000-00006C740000}"/>
    <cellStyle name="Comma 6 2" xfId="6326" xr:uid="{00000000-0005-0000-0000-00006D740000}"/>
    <cellStyle name="Comma 6 2 2" xfId="21210" xr:uid="{00000000-0005-0000-0000-00006E740000}"/>
    <cellStyle name="Comma 6 2 2 2" xfId="21211" xr:uid="{00000000-0005-0000-0000-00006F740000}"/>
    <cellStyle name="Comma 6 2 2 3" xfId="21212" xr:uid="{00000000-0005-0000-0000-000070740000}"/>
    <cellStyle name="Comma 6 2 2_AVA DVA EL" xfId="21213" xr:uid="{00000000-0005-0000-0000-000071740000}"/>
    <cellStyle name="Comma 6 2 3" xfId="21214" xr:uid="{00000000-0005-0000-0000-000072740000}"/>
    <cellStyle name="Comma 6 2 4" xfId="21215" xr:uid="{00000000-0005-0000-0000-000073740000}"/>
    <cellStyle name="Comma 6 2_AVA DVA EL" xfId="21216" xr:uid="{00000000-0005-0000-0000-000074740000}"/>
    <cellStyle name="Comma 6 3" xfId="6327" xr:uid="{00000000-0005-0000-0000-000075740000}"/>
    <cellStyle name="Comma 6 3 2" xfId="21217" xr:uid="{00000000-0005-0000-0000-000076740000}"/>
    <cellStyle name="Comma 6 3 3" xfId="21218" xr:uid="{00000000-0005-0000-0000-000077740000}"/>
    <cellStyle name="Comma 6 3_AVA DVA EL" xfId="21219" xr:uid="{00000000-0005-0000-0000-000078740000}"/>
    <cellStyle name="Comma 6 4" xfId="6328" xr:uid="{00000000-0005-0000-0000-000079740000}"/>
    <cellStyle name="Comma 6 4 2" xfId="21220" xr:uid="{00000000-0005-0000-0000-00007A740000}"/>
    <cellStyle name="Comma 6 4 3" xfId="21221" xr:uid="{00000000-0005-0000-0000-00007B740000}"/>
    <cellStyle name="Comma 6 4_AVA DVA EL" xfId="21222" xr:uid="{00000000-0005-0000-0000-00007C740000}"/>
    <cellStyle name="Comma 6 5" xfId="21223" xr:uid="{00000000-0005-0000-0000-00007D740000}"/>
    <cellStyle name="Comma 6 5 2" xfId="21224" xr:uid="{00000000-0005-0000-0000-00007E740000}"/>
    <cellStyle name="Comma 6 5 3" xfId="21225" xr:uid="{00000000-0005-0000-0000-00007F740000}"/>
    <cellStyle name="Comma 6 5_AVA DVA EL" xfId="21226" xr:uid="{00000000-0005-0000-0000-000080740000}"/>
    <cellStyle name="Comma 6 6" xfId="21227" xr:uid="{00000000-0005-0000-0000-000081740000}"/>
    <cellStyle name="Comma 6 6 2" xfId="21228" xr:uid="{00000000-0005-0000-0000-000082740000}"/>
    <cellStyle name="Comma 6 6 3" xfId="21229" xr:uid="{00000000-0005-0000-0000-000083740000}"/>
    <cellStyle name="Comma 6 6_AVA DVA EL" xfId="21230" xr:uid="{00000000-0005-0000-0000-000084740000}"/>
    <cellStyle name="Comma 6 7" xfId="21231" xr:uid="{00000000-0005-0000-0000-000085740000}"/>
    <cellStyle name="Comma 6 7 2" xfId="21232" xr:uid="{00000000-0005-0000-0000-000086740000}"/>
    <cellStyle name="Comma 6 7 3" xfId="21233" xr:uid="{00000000-0005-0000-0000-000087740000}"/>
    <cellStyle name="Comma 6 7_AVA DVA EL" xfId="21234" xr:uid="{00000000-0005-0000-0000-000088740000}"/>
    <cellStyle name="Comma 6 8" xfId="21235" xr:uid="{00000000-0005-0000-0000-000089740000}"/>
    <cellStyle name="Comma 6 9" xfId="46361" xr:uid="{00000000-0005-0000-0000-00008A740000}"/>
    <cellStyle name="Comma 6_AVA DVA EL" xfId="21236" xr:uid="{00000000-0005-0000-0000-00008B740000}"/>
    <cellStyle name="Comma 7" xfId="6329" xr:uid="{00000000-0005-0000-0000-00008C740000}"/>
    <cellStyle name="Comma 7 2" xfId="6330" xr:uid="{00000000-0005-0000-0000-00008D740000}"/>
    <cellStyle name="Comma 7 2 2" xfId="21237" xr:uid="{00000000-0005-0000-0000-00008E740000}"/>
    <cellStyle name="Comma 7 2 2 2" xfId="21238" xr:uid="{00000000-0005-0000-0000-00008F740000}"/>
    <cellStyle name="Comma 7 2 2 3" xfId="21239" xr:uid="{00000000-0005-0000-0000-000090740000}"/>
    <cellStyle name="Comma 7 2 2_AVA DVA EL" xfId="21240" xr:uid="{00000000-0005-0000-0000-000091740000}"/>
    <cellStyle name="Comma 7 2 3" xfId="21241" xr:uid="{00000000-0005-0000-0000-000092740000}"/>
    <cellStyle name="Comma 7 2 3 2" xfId="21242" xr:uid="{00000000-0005-0000-0000-000093740000}"/>
    <cellStyle name="Comma 7 2 3 3" xfId="21243" xr:uid="{00000000-0005-0000-0000-000094740000}"/>
    <cellStyle name="Comma 7 2 3_AVA DVA EL" xfId="21244" xr:uid="{00000000-0005-0000-0000-000095740000}"/>
    <cellStyle name="Comma 7 2 4" xfId="21245" xr:uid="{00000000-0005-0000-0000-000096740000}"/>
    <cellStyle name="Comma 7 2 5" xfId="21246" xr:uid="{00000000-0005-0000-0000-000097740000}"/>
    <cellStyle name="Comma 7 2 6" xfId="46362" xr:uid="{00000000-0005-0000-0000-000098740000}"/>
    <cellStyle name="Comma 7 2_AVA DVA EL" xfId="21247" xr:uid="{00000000-0005-0000-0000-000099740000}"/>
    <cellStyle name="Comma 7 3" xfId="6331" xr:uid="{00000000-0005-0000-0000-00009A740000}"/>
    <cellStyle name="Comma 7 3 2" xfId="21248" xr:uid="{00000000-0005-0000-0000-00009B740000}"/>
    <cellStyle name="Comma 7 3 3" xfId="21249" xr:uid="{00000000-0005-0000-0000-00009C740000}"/>
    <cellStyle name="Comma 7 3_AVA DVA EL" xfId="21250" xr:uid="{00000000-0005-0000-0000-00009D740000}"/>
    <cellStyle name="Comma 7 4" xfId="6332" xr:uid="{00000000-0005-0000-0000-00009E740000}"/>
    <cellStyle name="Comma 7 4 2" xfId="21251" xr:uid="{00000000-0005-0000-0000-00009F740000}"/>
    <cellStyle name="Comma 7 4 3" xfId="21252" xr:uid="{00000000-0005-0000-0000-0000A0740000}"/>
    <cellStyle name="Comma 7 4_AVA DVA EL" xfId="21253" xr:uid="{00000000-0005-0000-0000-0000A1740000}"/>
    <cellStyle name="Comma 7 5" xfId="21254" xr:uid="{00000000-0005-0000-0000-0000A2740000}"/>
    <cellStyle name="Comma 7 6" xfId="21255" xr:uid="{00000000-0005-0000-0000-0000A3740000}"/>
    <cellStyle name="Comma 7 7" xfId="46363" xr:uid="{00000000-0005-0000-0000-0000A4740000}"/>
    <cellStyle name="Comma 7_AVA DVA EL" xfId="21256" xr:uid="{00000000-0005-0000-0000-0000A5740000}"/>
    <cellStyle name="Comma 8" xfId="6333" xr:uid="{00000000-0005-0000-0000-0000A6740000}"/>
    <cellStyle name="Comma 8 2" xfId="6334" xr:uid="{00000000-0005-0000-0000-0000A7740000}"/>
    <cellStyle name="Comma 8 2 2" xfId="21257" xr:uid="{00000000-0005-0000-0000-0000A8740000}"/>
    <cellStyle name="Comma 8 2 2 2" xfId="21258" xr:uid="{00000000-0005-0000-0000-0000A9740000}"/>
    <cellStyle name="Comma 8 2 2 3" xfId="21259" xr:uid="{00000000-0005-0000-0000-0000AA740000}"/>
    <cellStyle name="Comma 8 2 2_AVA DVA EL" xfId="21260" xr:uid="{00000000-0005-0000-0000-0000AB740000}"/>
    <cellStyle name="Comma 8 2 3" xfId="21261" xr:uid="{00000000-0005-0000-0000-0000AC740000}"/>
    <cellStyle name="Comma 8 2 4" xfId="35234" xr:uid="{00000000-0005-0000-0000-0000AD740000}"/>
    <cellStyle name="Comma 8 2_AVA DVA EL" xfId="21262" xr:uid="{00000000-0005-0000-0000-0000AE740000}"/>
    <cellStyle name="Comma 8 3" xfId="6335" xr:uid="{00000000-0005-0000-0000-0000AF740000}"/>
    <cellStyle name="Comma 8 3 2" xfId="21263" xr:uid="{00000000-0005-0000-0000-0000B0740000}"/>
    <cellStyle name="Comma 8 3 3" xfId="21264" xr:uid="{00000000-0005-0000-0000-0000B1740000}"/>
    <cellStyle name="Comma 8 3_AVA DVA EL" xfId="21265" xr:uid="{00000000-0005-0000-0000-0000B2740000}"/>
    <cellStyle name="Comma 8 4" xfId="6336" xr:uid="{00000000-0005-0000-0000-0000B3740000}"/>
    <cellStyle name="Comma 8 5" xfId="35233" xr:uid="{00000000-0005-0000-0000-0000B4740000}"/>
    <cellStyle name="Comma 8_AVA DVA EL" xfId="21266" xr:uid="{00000000-0005-0000-0000-0000B5740000}"/>
    <cellStyle name="Comma 9" xfId="6337" xr:uid="{00000000-0005-0000-0000-0000B6740000}"/>
    <cellStyle name="Comma 9 10" xfId="46364" xr:uid="{00000000-0005-0000-0000-0000B7740000}"/>
    <cellStyle name="Comma 9 2" xfId="6338" xr:uid="{00000000-0005-0000-0000-0000B8740000}"/>
    <cellStyle name="Comma 9 2 2" xfId="21267" xr:uid="{00000000-0005-0000-0000-0000B9740000}"/>
    <cellStyle name="Comma 9 2 2 2" xfId="21268" xr:uid="{00000000-0005-0000-0000-0000BA740000}"/>
    <cellStyle name="Comma 9 2 2 3" xfId="21269" xr:uid="{00000000-0005-0000-0000-0000BB740000}"/>
    <cellStyle name="Comma 9 2 2_AVA DVA EL" xfId="21270" xr:uid="{00000000-0005-0000-0000-0000BC740000}"/>
    <cellStyle name="Comma 9 2 3" xfId="21271" xr:uid="{00000000-0005-0000-0000-0000BD740000}"/>
    <cellStyle name="Comma 9 2 4" xfId="21272" xr:uid="{00000000-0005-0000-0000-0000BE740000}"/>
    <cellStyle name="Comma 9 2_AVA DVA EL" xfId="21273" xr:uid="{00000000-0005-0000-0000-0000BF740000}"/>
    <cellStyle name="Comma 9 3" xfId="6339" xr:uid="{00000000-0005-0000-0000-0000C0740000}"/>
    <cellStyle name="Comma 9 3 2" xfId="21274" xr:uid="{00000000-0005-0000-0000-0000C1740000}"/>
    <cellStyle name="Comma 9 3 3" xfId="21275" xr:uid="{00000000-0005-0000-0000-0000C2740000}"/>
    <cellStyle name="Comma 9 3_AVA DVA EL" xfId="21276" xr:uid="{00000000-0005-0000-0000-0000C3740000}"/>
    <cellStyle name="Comma 9 4" xfId="6340" xr:uid="{00000000-0005-0000-0000-0000C4740000}"/>
    <cellStyle name="Comma 9 4 2" xfId="21277" xr:uid="{00000000-0005-0000-0000-0000C5740000}"/>
    <cellStyle name="Comma 9 4 3" xfId="21278" xr:uid="{00000000-0005-0000-0000-0000C6740000}"/>
    <cellStyle name="Comma 9 4_AVA DVA EL" xfId="21279" xr:uid="{00000000-0005-0000-0000-0000C7740000}"/>
    <cellStyle name="Comma 9 5" xfId="21280" xr:uid="{00000000-0005-0000-0000-0000C8740000}"/>
    <cellStyle name="Comma 9 5 2" xfId="21281" xr:uid="{00000000-0005-0000-0000-0000C9740000}"/>
    <cellStyle name="Comma 9 5 3" xfId="21282" xr:uid="{00000000-0005-0000-0000-0000CA740000}"/>
    <cellStyle name="Comma 9 5_AVA DVA EL" xfId="21283" xr:uid="{00000000-0005-0000-0000-0000CB740000}"/>
    <cellStyle name="Comma 9 6" xfId="21284" xr:uid="{00000000-0005-0000-0000-0000CC740000}"/>
    <cellStyle name="Comma 9 7" xfId="21285" xr:uid="{00000000-0005-0000-0000-0000CD740000}"/>
    <cellStyle name="Comma 9 8" xfId="46365" xr:uid="{00000000-0005-0000-0000-0000CE740000}"/>
    <cellStyle name="Comma 9 9" xfId="46366" xr:uid="{00000000-0005-0000-0000-0000CF740000}"/>
    <cellStyle name="Comma 9_AVA DVA EL" xfId="21286" xr:uid="{00000000-0005-0000-0000-0000D0740000}"/>
    <cellStyle name="Comma*" xfId="21287" xr:uid="{00000000-0005-0000-0000-0000D1740000}"/>
    <cellStyle name="Comma* 2" xfId="21288" xr:uid="{00000000-0005-0000-0000-0000D2740000}"/>
    <cellStyle name="Comma* 3" xfId="21289" xr:uid="{00000000-0005-0000-0000-0000D3740000}"/>
    <cellStyle name="Comma*_AVA DVA EL" xfId="21290" xr:uid="{00000000-0005-0000-0000-0000D4740000}"/>
    <cellStyle name="Comma_A01" xfId="6341" xr:uid="{00000000-0005-0000-0000-0000D5740000}"/>
    <cellStyle name="Comma0" xfId="6342" xr:uid="{00000000-0005-0000-0000-0000D6740000}"/>
    <cellStyle name="Comma0 - Modelo1" xfId="6343" xr:uid="{00000000-0005-0000-0000-0000D7740000}"/>
    <cellStyle name="Comma0 - Style1" xfId="6344" xr:uid="{00000000-0005-0000-0000-0000D8740000}"/>
    <cellStyle name="Comma0 2" xfId="6345" xr:uid="{00000000-0005-0000-0000-0000D9740000}"/>
    <cellStyle name="Comma0 2 2" xfId="21291" xr:uid="{00000000-0005-0000-0000-0000DA740000}"/>
    <cellStyle name="Comma0 2 2 2" xfId="46367" xr:uid="{00000000-0005-0000-0000-0000DB740000}"/>
    <cellStyle name="Comma0 2_AVA DVA EL" xfId="21292" xr:uid="{00000000-0005-0000-0000-0000DC740000}"/>
    <cellStyle name="Comma0 3" xfId="21293" xr:uid="{00000000-0005-0000-0000-0000DD740000}"/>
    <cellStyle name="Comma0 3 2" xfId="21294" xr:uid="{00000000-0005-0000-0000-0000DE740000}"/>
    <cellStyle name="Comma0 3 2 2" xfId="21295" xr:uid="{00000000-0005-0000-0000-0000DF740000}"/>
    <cellStyle name="Comma0 3 2 3" xfId="21296" xr:uid="{00000000-0005-0000-0000-0000E0740000}"/>
    <cellStyle name="Comma0 3 2_AVA DVA EL" xfId="21297" xr:uid="{00000000-0005-0000-0000-0000E1740000}"/>
    <cellStyle name="Comma0 3 3" xfId="21298" xr:uid="{00000000-0005-0000-0000-0000E2740000}"/>
    <cellStyle name="Comma0 3 4" xfId="21299" xr:uid="{00000000-0005-0000-0000-0000E3740000}"/>
    <cellStyle name="Comma0 3_AVA DVA EL" xfId="21300" xr:uid="{00000000-0005-0000-0000-0000E4740000}"/>
    <cellStyle name="Comma0 4" xfId="21301" xr:uid="{00000000-0005-0000-0000-0000E5740000}"/>
    <cellStyle name="Comma0_AVA DVA EL" xfId="21302" xr:uid="{00000000-0005-0000-0000-0000E6740000}"/>
    <cellStyle name="Comma1 - Modelo2" xfId="6346" xr:uid="{00000000-0005-0000-0000-0000E7740000}"/>
    <cellStyle name="Comma1 - Style2" xfId="6347" xr:uid="{00000000-0005-0000-0000-0000E8740000}"/>
    <cellStyle name="Common fields" xfId="21303" xr:uid="{00000000-0005-0000-0000-0000E9740000}"/>
    <cellStyle name="Common fields 2" xfId="21304" xr:uid="{00000000-0005-0000-0000-0000EA740000}"/>
    <cellStyle name="Common fields 2 2" xfId="21305" xr:uid="{00000000-0005-0000-0000-0000EB740000}"/>
    <cellStyle name="Common fields 2 3" xfId="21306" xr:uid="{00000000-0005-0000-0000-0000EC740000}"/>
    <cellStyle name="Common fields 2_AVA DVA EL" xfId="21307" xr:uid="{00000000-0005-0000-0000-0000ED740000}"/>
    <cellStyle name="Common fields 3" xfId="21308" xr:uid="{00000000-0005-0000-0000-0000EE740000}"/>
    <cellStyle name="Common fields 4" xfId="21309" xr:uid="{00000000-0005-0000-0000-0000EF740000}"/>
    <cellStyle name="Common fields with names" xfId="21310" xr:uid="{00000000-0005-0000-0000-0000F0740000}"/>
    <cellStyle name="Common fields with names (internal version)" xfId="21311" xr:uid="{00000000-0005-0000-0000-0000F1740000}"/>
    <cellStyle name="Common fields with names (internal version) 2" xfId="21312" xr:uid="{00000000-0005-0000-0000-0000F2740000}"/>
    <cellStyle name="Common fields with names (internal version) 3" xfId="21313" xr:uid="{00000000-0005-0000-0000-0000F3740000}"/>
    <cellStyle name="Common fields with names (internal version)_AVA DVA EL" xfId="21314" xr:uid="{00000000-0005-0000-0000-0000F4740000}"/>
    <cellStyle name="Common fields with names 2" xfId="21315" xr:uid="{00000000-0005-0000-0000-0000F5740000}"/>
    <cellStyle name="Common fields with names 3" xfId="21316" xr:uid="{00000000-0005-0000-0000-0000F6740000}"/>
    <cellStyle name="Common fields with names 4" xfId="21317" xr:uid="{00000000-0005-0000-0000-0000F7740000}"/>
    <cellStyle name="Common fields with names 5" xfId="21318" xr:uid="{00000000-0005-0000-0000-0000F8740000}"/>
    <cellStyle name="Common fields with names 6" xfId="46368" xr:uid="{00000000-0005-0000-0000-0000F9740000}"/>
    <cellStyle name="Common fields with names 7" xfId="46369" xr:uid="{00000000-0005-0000-0000-0000FA740000}"/>
    <cellStyle name="Common fields with names_AVA DVA EL" xfId="21319" xr:uid="{00000000-0005-0000-0000-0000FB740000}"/>
    <cellStyle name="Common fields_AVA DVA EL" xfId="21320" xr:uid="{00000000-0005-0000-0000-0000FC740000}"/>
    <cellStyle name="Company" xfId="21321" xr:uid="{00000000-0005-0000-0000-0000FD740000}"/>
    <cellStyle name="Company 2" xfId="21322" xr:uid="{00000000-0005-0000-0000-0000FE740000}"/>
    <cellStyle name="Company 3" xfId="21323" xr:uid="{00000000-0005-0000-0000-0000FF740000}"/>
    <cellStyle name="Company name" xfId="6348" xr:uid="{00000000-0005-0000-0000-000000750000}"/>
    <cellStyle name="Company name 2" xfId="21324" xr:uid="{00000000-0005-0000-0000-000001750000}"/>
    <cellStyle name="Company name_AVA DVA EL" xfId="21325" xr:uid="{00000000-0005-0000-0000-000002750000}"/>
    <cellStyle name="Company_AVA DVA EL" xfId="21326" xr:uid="{00000000-0005-0000-0000-000003750000}"/>
    <cellStyle name="Cover Date" xfId="21327" xr:uid="{00000000-0005-0000-0000-000004750000}"/>
    <cellStyle name="Cover Date 2" xfId="21328" xr:uid="{00000000-0005-0000-0000-000005750000}"/>
    <cellStyle name="Cover Date 3" xfId="21329" xr:uid="{00000000-0005-0000-0000-000006750000}"/>
    <cellStyle name="Cover Date_AVA DVA EL" xfId="21330" xr:uid="{00000000-0005-0000-0000-000007750000}"/>
    <cellStyle name="Cover Subtitle" xfId="21331" xr:uid="{00000000-0005-0000-0000-000008750000}"/>
    <cellStyle name="Cover Subtitle 2" xfId="21332" xr:uid="{00000000-0005-0000-0000-000009750000}"/>
    <cellStyle name="Cover Subtitle 3" xfId="21333" xr:uid="{00000000-0005-0000-0000-00000A750000}"/>
    <cellStyle name="Cover Subtitle_AVA DVA EL" xfId="21334" xr:uid="{00000000-0005-0000-0000-00000B750000}"/>
    <cellStyle name="Cover Title" xfId="21335" xr:uid="{00000000-0005-0000-0000-00000C750000}"/>
    <cellStyle name="Cover Title 2" xfId="21336" xr:uid="{00000000-0005-0000-0000-00000D750000}"/>
    <cellStyle name="Cover Title 3" xfId="21337" xr:uid="{00000000-0005-0000-0000-00000E750000}"/>
    <cellStyle name="Cover Title_AVA DVA EL" xfId="21338" xr:uid="{00000000-0005-0000-0000-00000F750000}"/>
    <cellStyle name="Currency" xfId="6349" xr:uid="{00000000-0005-0000-0000-000010750000}"/>
    <cellStyle name="Currency ($)" xfId="21339" xr:uid="{00000000-0005-0000-0000-000011750000}"/>
    <cellStyle name="Currency ($) 2" xfId="21340" xr:uid="{00000000-0005-0000-0000-000012750000}"/>
    <cellStyle name="Currency ($) 3" xfId="21341" xr:uid="{00000000-0005-0000-0000-000013750000}"/>
    <cellStyle name="Currency ($)_AVA DVA EL" xfId="21342" xr:uid="{00000000-0005-0000-0000-000014750000}"/>
    <cellStyle name="Currency (£)" xfId="21343" xr:uid="{00000000-0005-0000-0000-000015750000}"/>
    <cellStyle name="Currency (£) 2" xfId="21344" xr:uid="{00000000-0005-0000-0000-000016750000}"/>
    <cellStyle name="Currency (£) 3" xfId="21345" xr:uid="{00000000-0005-0000-0000-000017750000}"/>
    <cellStyle name="Currency (£)_AVA DVA EL" xfId="21346" xr:uid="{00000000-0005-0000-0000-000018750000}"/>
    <cellStyle name="Currency [0]" xfId="6350" xr:uid="{00000000-0005-0000-0000-000019750000}"/>
    <cellStyle name="Currency [0] 2" xfId="6351" xr:uid="{00000000-0005-0000-0000-00001A750000}"/>
    <cellStyle name="Currency [0] 3" xfId="21347" xr:uid="{00000000-0005-0000-0000-00001B750000}"/>
    <cellStyle name="Currency [0] 4" xfId="38416" xr:uid="{00000000-0005-0000-0000-00001C750000}"/>
    <cellStyle name="Currency [0]_Andre korreksjoner" xfId="46370" xr:uid="{00000000-0005-0000-0000-00001D750000}"/>
    <cellStyle name="Currency [00]" xfId="6352" xr:uid="{00000000-0005-0000-0000-00001E750000}"/>
    <cellStyle name="Currency [1]" xfId="21348" xr:uid="{00000000-0005-0000-0000-00001F750000}"/>
    <cellStyle name="Currency [1] 2" xfId="21349" xr:uid="{00000000-0005-0000-0000-000020750000}"/>
    <cellStyle name="Currency [1] 2 2" xfId="21350" xr:uid="{00000000-0005-0000-0000-000021750000}"/>
    <cellStyle name="Currency [1] 2 3" xfId="21351" xr:uid="{00000000-0005-0000-0000-000022750000}"/>
    <cellStyle name="Currency [1] 2_AVA DVA EL" xfId="21352" xr:uid="{00000000-0005-0000-0000-000023750000}"/>
    <cellStyle name="Currency [1] 3" xfId="21353" xr:uid="{00000000-0005-0000-0000-000024750000}"/>
    <cellStyle name="Currency [1] 4" xfId="21354" xr:uid="{00000000-0005-0000-0000-000025750000}"/>
    <cellStyle name="Currency [1]_AVA DVA EL" xfId="21355" xr:uid="{00000000-0005-0000-0000-000026750000}"/>
    <cellStyle name="Currency 0" xfId="21356" xr:uid="{00000000-0005-0000-0000-000027750000}"/>
    <cellStyle name="Currency 0 2" xfId="21357" xr:uid="{00000000-0005-0000-0000-000028750000}"/>
    <cellStyle name="Currency 0 3" xfId="21358" xr:uid="{00000000-0005-0000-0000-000029750000}"/>
    <cellStyle name="Currency 0_AVA DVA EL" xfId="21359" xr:uid="{00000000-0005-0000-0000-00002A750000}"/>
    <cellStyle name="Currency 10" xfId="6353" xr:uid="{00000000-0005-0000-0000-00002B750000}"/>
    <cellStyle name="Currency 11" xfId="6354" xr:uid="{00000000-0005-0000-0000-00002C750000}"/>
    <cellStyle name="Currency 12" xfId="6355" xr:uid="{00000000-0005-0000-0000-00002D750000}"/>
    <cellStyle name="Currency 13" xfId="6356" xr:uid="{00000000-0005-0000-0000-00002E750000}"/>
    <cellStyle name="Currency 14" xfId="6357" xr:uid="{00000000-0005-0000-0000-00002F750000}"/>
    <cellStyle name="Currency 15" xfId="6358" xr:uid="{00000000-0005-0000-0000-000030750000}"/>
    <cellStyle name="Currency 16" xfId="6359" xr:uid="{00000000-0005-0000-0000-000031750000}"/>
    <cellStyle name="Currency 17" xfId="6360" xr:uid="{00000000-0005-0000-0000-000032750000}"/>
    <cellStyle name="Currency 18" xfId="6361" xr:uid="{00000000-0005-0000-0000-000033750000}"/>
    <cellStyle name="Currency 19" xfId="6362" xr:uid="{00000000-0005-0000-0000-000034750000}"/>
    <cellStyle name="Currency 2" xfId="6363" xr:uid="{00000000-0005-0000-0000-000035750000}"/>
    <cellStyle name="Currency 2 2" xfId="21360" xr:uid="{00000000-0005-0000-0000-000036750000}"/>
    <cellStyle name="Currency 2 2 2" xfId="21361" xr:uid="{00000000-0005-0000-0000-000037750000}"/>
    <cellStyle name="Currency 2 2 3" xfId="21362" xr:uid="{00000000-0005-0000-0000-000038750000}"/>
    <cellStyle name="Currency 2 2_AVA DVA EL" xfId="21363" xr:uid="{00000000-0005-0000-0000-000039750000}"/>
    <cellStyle name="Currency 2 3" xfId="21364" xr:uid="{00000000-0005-0000-0000-00003A750000}"/>
    <cellStyle name="Currency 2 4" xfId="21365" xr:uid="{00000000-0005-0000-0000-00003B750000}"/>
    <cellStyle name="Currency 2*" xfId="21366" xr:uid="{00000000-0005-0000-0000-00003C750000}"/>
    <cellStyle name="Currency 2* 2" xfId="21367" xr:uid="{00000000-0005-0000-0000-00003D750000}"/>
    <cellStyle name="Currency 2* 3" xfId="21368" xr:uid="{00000000-0005-0000-0000-00003E750000}"/>
    <cellStyle name="Currency 2*_AVA DVA EL" xfId="21369" xr:uid="{00000000-0005-0000-0000-00003F750000}"/>
    <cellStyle name="Currency 2_29-04-021" xfId="21370" xr:uid="{00000000-0005-0000-0000-000040750000}"/>
    <cellStyle name="Currency 20" xfId="6364" xr:uid="{00000000-0005-0000-0000-000041750000}"/>
    <cellStyle name="Currency 21" xfId="6365" xr:uid="{00000000-0005-0000-0000-000042750000}"/>
    <cellStyle name="Currency 22" xfId="6366" xr:uid="{00000000-0005-0000-0000-000043750000}"/>
    <cellStyle name="Currency 23" xfId="6367" xr:uid="{00000000-0005-0000-0000-000044750000}"/>
    <cellStyle name="Currency 24" xfId="38415" xr:uid="{00000000-0005-0000-0000-000045750000}"/>
    <cellStyle name="Currency 3" xfId="6368" xr:uid="{00000000-0005-0000-0000-000046750000}"/>
    <cellStyle name="Currency 3 2" xfId="21371" xr:uid="{00000000-0005-0000-0000-000047750000}"/>
    <cellStyle name="Currency 3 3" xfId="21372" xr:uid="{00000000-0005-0000-0000-000048750000}"/>
    <cellStyle name="Currency 3*" xfId="21373" xr:uid="{00000000-0005-0000-0000-000049750000}"/>
    <cellStyle name="Currency 3* 2" xfId="21374" xr:uid="{00000000-0005-0000-0000-00004A750000}"/>
    <cellStyle name="Currency 3* 3" xfId="21375" xr:uid="{00000000-0005-0000-0000-00004B750000}"/>
    <cellStyle name="Currency 3*_AVA DVA EL" xfId="21376" xr:uid="{00000000-0005-0000-0000-00004C750000}"/>
    <cellStyle name="Currency 3_AVA DVA EL" xfId="21377" xr:uid="{00000000-0005-0000-0000-00004D750000}"/>
    <cellStyle name="Currency 4" xfId="6369" xr:uid="{00000000-0005-0000-0000-00004E750000}"/>
    <cellStyle name="Currency 4 2" xfId="21378" xr:uid="{00000000-0005-0000-0000-00004F750000}"/>
    <cellStyle name="Currency 4 3" xfId="21379" xr:uid="{00000000-0005-0000-0000-000050750000}"/>
    <cellStyle name="Currency 4_AVA DVA EL" xfId="21380" xr:uid="{00000000-0005-0000-0000-000051750000}"/>
    <cellStyle name="Currency 5" xfId="6370" xr:uid="{00000000-0005-0000-0000-000052750000}"/>
    <cellStyle name="Currency 5 2" xfId="21381" xr:uid="{00000000-0005-0000-0000-000053750000}"/>
    <cellStyle name="Currency 5 3" xfId="21382" xr:uid="{00000000-0005-0000-0000-000054750000}"/>
    <cellStyle name="Currency 5_AVA DVA EL" xfId="21383" xr:uid="{00000000-0005-0000-0000-000055750000}"/>
    <cellStyle name="Currency 6" xfId="6371" xr:uid="{00000000-0005-0000-0000-000056750000}"/>
    <cellStyle name="Currency 7" xfId="6372" xr:uid="{00000000-0005-0000-0000-000057750000}"/>
    <cellStyle name="Currency 8" xfId="6373" xr:uid="{00000000-0005-0000-0000-000058750000}"/>
    <cellStyle name="Currency 9" xfId="6374" xr:uid="{00000000-0005-0000-0000-000059750000}"/>
    <cellStyle name="Currency*" xfId="21384" xr:uid="{00000000-0005-0000-0000-00005A750000}"/>
    <cellStyle name="Currency* 2" xfId="21385" xr:uid="{00000000-0005-0000-0000-00005B750000}"/>
    <cellStyle name="Currency* 3" xfId="21386" xr:uid="{00000000-0005-0000-0000-00005C750000}"/>
    <cellStyle name="Currency*_AVA DVA EL" xfId="21387" xr:uid="{00000000-0005-0000-0000-00005D750000}"/>
    <cellStyle name="Currency_Adj_Basel III" xfId="53978" xr:uid="{BE4F9EE8-C061-4A21-816A-29E22E52C2DF}"/>
    <cellStyle name="Currency0" xfId="21388" xr:uid="{00000000-0005-0000-0000-00005F750000}"/>
    <cellStyle name="Currency0 2" xfId="21389" xr:uid="{00000000-0005-0000-0000-000060750000}"/>
    <cellStyle name="Currency0 3" xfId="21390" xr:uid="{00000000-0005-0000-0000-000061750000}"/>
    <cellStyle name="Currency0 4" xfId="38417" xr:uid="{00000000-0005-0000-0000-000062750000}"/>
    <cellStyle name="Currency0_AVA DVA EL" xfId="21391" xr:uid="{00000000-0005-0000-0000-000063750000}"/>
    <cellStyle name="Currency2" xfId="21392" xr:uid="{00000000-0005-0000-0000-000064750000}"/>
    <cellStyle name="Currency2 2" xfId="21393" xr:uid="{00000000-0005-0000-0000-000065750000}"/>
    <cellStyle name="Currency2 3" xfId="21394" xr:uid="{00000000-0005-0000-0000-000066750000}"/>
    <cellStyle name="Currency2_AVA DVA EL" xfId="21395" xr:uid="{00000000-0005-0000-0000-000067750000}"/>
    <cellStyle name="Dane wejściowe" xfId="21396" xr:uid="{00000000-0005-0000-0000-000068750000}"/>
    <cellStyle name="Dane wejściowe 2" xfId="21397" xr:uid="{00000000-0005-0000-0000-000069750000}"/>
    <cellStyle name="Dane wejściowe 3" xfId="21398" xr:uid="{00000000-0005-0000-0000-00006A750000}"/>
    <cellStyle name="Dane wejściowe_AVA DVA EL" xfId="21399" xr:uid="{00000000-0005-0000-0000-00006B750000}"/>
    <cellStyle name="Dane wyjściowe" xfId="21400" xr:uid="{00000000-0005-0000-0000-00006C750000}"/>
    <cellStyle name="Dane wyjściowe 2" xfId="21401" xr:uid="{00000000-0005-0000-0000-00006D750000}"/>
    <cellStyle name="Dane wyjściowe 3" xfId="21402" xr:uid="{00000000-0005-0000-0000-00006E750000}"/>
    <cellStyle name="Dane wyjściowe_AVA DVA EL" xfId="21403" xr:uid="{00000000-0005-0000-0000-00006F750000}"/>
    <cellStyle name="Data" xfId="21404" xr:uid="{00000000-0005-0000-0000-000088750000}"/>
    <cellStyle name="Data 2" xfId="21405" xr:uid="{00000000-0005-0000-0000-000089750000}"/>
    <cellStyle name="Data 3" xfId="21406" xr:uid="{00000000-0005-0000-0000-00008A750000}"/>
    <cellStyle name="Data_AVA DVA EL" xfId="21407" xr:uid="{00000000-0005-0000-0000-00008B750000}"/>
    <cellStyle name="Date" xfId="21408" xr:uid="{00000000-0005-0000-0000-00008C750000}"/>
    <cellStyle name="Date 2" xfId="21409" xr:uid="{00000000-0005-0000-0000-00008D750000}"/>
    <cellStyle name="Date 3" xfId="21410" xr:uid="{00000000-0005-0000-0000-00008E750000}"/>
    <cellStyle name="Date Aligned" xfId="21411" xr:uid="{00000000-0005-0000-0000-00008F750000}"/>
    <cellStyle name="Date Aligned 2" xfId="21412" xr:uid="{00000000-0005-0000-0000-000090750000}"/>
    <cellStyle name="Date Aligned 3" xfId="21413" xr:uid="{00000000-0005-0000-0000-000091750000}"/>
    <cellStyle name="Date Aligned*" xfId="21414" xr:uid="{00000000-0005-0000-0000-000092750000}"/>
    <cellStyle name="Date Aligned* 2" xfId="21415" xr:uid="{00000000-0005-0000-0000-000093750000}"/>
    <cellStyle name="Date Aligned* 3" xfId="21416" xr:uid="{00000000-0005-0000-0000-000094750000}"/>
    <cellStyle name="Date Aligned*_AVA DVA EL" xfId="21417" xr:uid="{00000000-0005-0000-0000-000095750000}"/>
    <cellStyle name="Date Aligned_AVA DVA EL" xfId="21418" xr:uid="{00000000-0005-0000-0000-000096750000}"/>
    <cellStyle name="Date Short" xfId="6375" xr:uid="{00000000-0005-0000-0000-000097750000}"/>
    <cellStyle name="Date_Adjustment-BalanceSheet" xfId="21419" xr:uid="{00000000-0005-0000-0000-000098750000}"/>
    <cellStyle name="DateFormat" xfId="21420" xr:uid="{00000000-0005-0000-0000-000099750000}"/>
    <cellStyle name="DateFormat 2" xfId="21421" xr:uid="{00000000-0005-0000-0000-00009A750000}"/>
    <cellStyle name="DateFormat 3" xfId="21422" xr:uid="{00000000-0005-0000-0000-00009B750000}"/>
    <cellStyle name="DateFormat 4" xfId="38418" xr:uid="{00000000-0005-0000-0000-00009C750000}"/>
    <cellStyle name="DateFormat_AVA DVA EL" xfId="21423" xr:uid="{00000000-0005-0000-0000-00009D750000}"/>
    <cellStyle name="DateTime" xfId="6376" xr:uid="{00000000-0005-0000-0000-00009E750000}"/>
    <cellStyle name="DateTime 10" xfId="6377" xr:uid="{00000000-0005-0000-0000-00009F750000}"/>
    <cellStyle name="DateTime 10 2" xfId="21424" xr:uid="{00000000-0005-0000-0000-0000A0750000}"/>
    <cellStyle name="DateTime 10_A01" xfId="34308" xr:uid="{00000000-0005-0000-0000-0000A1750000}"/>
    <cellStyle name="DateTime 11" xfId="6378" xr:uid="{00000000-0005-0000-0000-0000A2750000}"/>
    <cellStyle name="DateTime 11 2" xfId="21425" xr:uid="{00000000-0005-0000-0000-0000A3750000}"/>
    <cellStyle name="DateTime 11_A01" xfId="34309" xr:uid="{00000000-0005-0000-0000-0000A4750000}"/>
    <cellStyle name="DateTime 12" xfId="21426" xr:uid="{00000000-0005-0000-0000-0000A5750000}"/>
    <cellStyle name="DateTime 2" xfId="6379" xr:uid="{00000000-0005-0000-0000-0000A6750000}"/>
    <cellStyle name="DateTime 2 2" xfId="6380" xr:uid="{00000000-0005-0000-0000-0000A7750000}"/>
    <cellStyle name="DateTime 2 2 2" xfId="21427" xr:uid="{00000000-0005-0000-0000-0000A8750000}"/>
    <cellStyle name="DateTime 2 2_A01" xfId="34310" xr:uid="{00000000-0005-0000-0000-0000A9750000}"/>
    <cellStyle name="DateTime 2 3" xfId="21428" xr:uid="{00000000-0005-0000-0000-0000AA750000}"/>
    <cellStyle name="DateTime 2_A01" xfId="12461" xr:uid="{00000000-0005-0000-0000-0000AB750000}"/>
    <cellStyle name="DateTime 3" xfId="6381" xr:uid="{00000000-0005-0000-0000-0000AC750000}"/>
    <cellStyle name="DateTime 3 2" xfId="6382" xr:uid="{00000000-0005-0000-0000-0000AD750000}"/>
    <cellStyle name="DateTime 3 2 2" xfId="21429" xr:uid="{00000000-0005-0000-0000-0000AE750000}"/>
    <cellStyle name="DateTime 3 2_A01" xfId="34311" xr:uid="{00000000-0005-0000-0000-0000AF750000}"/>
    <cellStyle name="DateTime 3 3" xfId="21430" xr:uid="{00000000-0005-0000-0000-0000B0750000}"/>
    <cellStyle name="DateTime 3_A01" xfId="12462" xr:uid="{00000000-0005-0000-0000-0000B1750000}"/>
    <cellStyle name="DateTime 4" xfId="6383" xr:uid="{00000000-0005-0000-0000-0000B2750000}"/>
    <cellStyle name="DateTime 4 2" xfId="21431" xr:uid="{00000000-0005-0000-0000-0000B3750000}"/>
    <cellStyle name="DateTime 4_A01" xfId="34312" xr:uid="{00000000-0005-0000-0000-0000B4750000}"/>
    <cellStyle name="DateTime 5" xfId="6384" xr:uid="{00000000-0005-0000-0000-0000B5750000}"/>
    <cellStyle name="DateTime 5 2" xfId="21432" xr:uid="{00000000-0005-0000-0000-0000B6750000}"/>
    <cellStyle name="DateTime 5_A01" xfId="34313" xr:uid="{00000000-0005-0000-0000-0000B7750000}"/>
    <cellStyle name="DateTime 6" xfId="6385" xr:uid="{00000000-0005-0000-0000-0000B8750000}"/>
    <cellStyle name="DateTime 6 2" xfId="21433" xr:uid="{00000000-0005-0000-0000-0000B9750000}"/>
    <cellStyle name="DateTime 6_A01" xfId="34314" xr:uid="{00000000-0005-0000-0000-0000BA750000}"/>
    <cellStyle name="DateTime 7" xfId="6386" xr:uid="{00000000-0005-0000-0000-0000BB750000}"/>
    <cellStyle name="DateTime 7 2" xfId="21434" xr:uid="{00000000-0005-0000-0000-0000BC750000}"/>
    <cellStyle name="DateTime 7_A01" xfId="34315" xr:uid="{00000000-0005-0000-0000-0000BD750000}"/>
    <cellStyle name="DateTime 8" xfId="6387" xr:uid="{00000000-0005-0000-0000-0000BE750000}"/>
    <cellStyle name="DateTime 8 2" xfId="21435" xr:uid="{00000000-0005-0000-0000-0000BF750000}"/>
    <cellStyle name="DateTime 8_A01" xfId="34316" xr:uid="{00000000-0005-0000-0000-0000C0750000}"/>
    <cellStyle name="DateTime 9" xfId="6388" xr:uid="{00000000-0005-0000-0000-0000C1750000}"/>
    <cellStyle name="DateTime 9 2" xfId="21436" xr:uid="{00000000-0005-0000-0000-0000C2750000}"/>
    <cellStyle name="DateTime 9_A01" xfId="34317" xr:uid="{00000000-0005-0000-0000-0000C3750000}"/>
    <cellStyle name="DateTime_A01" xfId="12460" xr:uid="{00000000-0005-0000-0000-0000C4750000}"/>
    <cellStyle name="DateTimeFormat" xfId="21437" xr:uid="{00000000-0005-0000-0000-0000C5750000}"/>
    <cellStyle name="DateTimeFormat 2" xfId="21438" xr:uid="{00000000-0005-0000-0000-0000C6750000}"/>
    <cellStyle name="DateTimeFormat 3" xfId="21439" xr:uid="{00000000-0005-0000-0000-0000C7750000}"/>
    <cellStyle name="DateTimeFormat 4" xfId="38419" xr:uid="{00000000-0005-0000-0000-0000C8750000}"/>
    <cellStyle name="DateTimeFormat_AVA DVA EL" xfId="21440" xr:uid="{00000000-0005-0000-0000-0000C9750000}"/>
    <cellStyle name="Dato" xfId="6389" xr:uid="{00000000-0005-0000-0000-0000CA750000}"/>
    <cellStyle name="Dato 2" xfId="6390" xr:uid="{00000000-0005-0000-0000-0000CB750000}"/>
    <cellStyle name="Dato 2 2" xfId="21441" xr:uid="{00000000-0005-0000-0000-0000CC750000}"/>
    <cellStyle name="Dato 2_AVA DVA EL" xfId="21442" xr:uid="{00000000-0005-0000-0000-0000CD750000}"/>
    <cellStyle name="Dato 3" xfId="21443" xr:uid="{00000000-0005-0000-0000-0000CE750000}"/>
    <cellStyle name="Dato_AVA DVA EL" xfId="21444" xr:uid="{00000000-0005-0000-0000-0000CF750000}"/>
    <cellStyle name="Datum" xfId="21445" xr:uid="{00000000-0005-0000-0000-0000D0750000}"/>
    <cellStyle name="Datum 2" xfId="21446" xr:uid="{00000000-0005-0000-0000-0000D1750000}"/>
    <cellStyle name="Datum 3" xfId="21447" xr:uid="{00000000-0005-0000-0000-0000D2750000}"/>
    <cellStyle name="Datum 4" xfId="46371" xr:uid="{00000000-0005-0000-0000-0000D3750000}"/>
    <cellStyle name="Datum_AVA DVA EL" xfId="21448" xr:uid="{00000000-0005-0000-0000-0000D4750000}"/>
    <cellStyle name="DEC4" xfId="21449" xr:uid="{00000000-0005-0000-0000-0000D5750000}"/>
    <cellStyle name="DEC4 10" xfId="21450" xr:uid="{00000000-0005-0000-0000-0000D6750000}"/>
    <cellStyle name="DEC4 10 2" xfId="21451" xr:uid="{00000000-0005-0000-0000-0000D7750000}"/>
    <cellStyle name="DEC4 10 3" xfId="21452" xr:uid="{00000000-0005-0000-0000-0000D8750000}"/>
    <cellStyle name="DEC4 10_AVA DVA EL" xfId="21453" xr:uid="{00000000-0005-0000-0000-0000D9750000}"/>
    <cellStyle name="DEC4 11" xfId="21454" xr:uid="{00000000-0005-0000-0000-0000DA750000}"/>
    <cellStyle name="DEC4 12" xfId="21455" xr:uid="{00000000-0005-0000-0000-0000DB750000}"/>
    <cellStyle name="DEC4 13" xfId="38420" xr:uid="{00000000-0005-0000-0000-0000DC750000}"/>
    <cellStyle name="DEC4 2" xfId="21456" xr:uid="{00000000-0005-0000-0000-0000DD750000}"/>
    <cellStyle name="DEC4 2 2" xfId="21457" xr:uid="{00000000-0005-0000-0000-0000DE750000}"/>
    <cellStyle name="DEC4 2 2 2" xfId="21458" xr:uid="{00000000-0005-0000-0000-0000DF750000}"/>
    <cellStyle name="DEC4 2 2 3" xfId="21459" xr:uid="{00000000-0005-0000-0000-0000E0750000}"/>
    <cellStyle name="DEC4 2 2_AVA DVA EL" xfId="21460" xr:uid="{00000000-0005-0000-0000-0000E1750000}"/>
    <cellStyle name="DEC4 2 3" xfId="21461" xr:uid="{00000000-0005-0000-0000-0000E2750000}"/>
    <cellStyle name="DEC4 2 4" xfId="21462" xr:uid="{00000000-0005-0000-0000-0000E3750000}"/>
    <cellStyle name="DEC4 2 5" xfId="38421" xr:uid="{00000000-0005-0000-0000-0000E4750000}"/>
    <cellStyle name="DEC4 2_AVA DVA EL" xfId="21463" xr:uid="{00000000-0005-0000-0000-0000E5750000}"/>
    <cellStyle name="DEC4 3" xfId="21464" xr:uid="{00000000-0005-0000-0000-0000E6750000}"/>
    <cellStyle name="DEC4 3 2" xfId="21465" xr:uid="{00000000-0005-0000-0000-0000E7750000}"/>
    <cellStyle name="DEC4 3 3" xfId="21466" xr:uid="{00000000-0005-0000-0000-0000E8750000}"/>
    <cellStyle name="DEC4 3_AVA DVA EL" xfId="21467" xr:uid="{00000000-0005-0000-0000-0000E9750000}"/>
    <cellStyle name="DEC4 4" xfId="21468" xr:uid="{00000000-0005-0000-0000-0000EA750000}"/>
    <cellStyle name="DEC4 4 2" xfId="21469" xr:uid="{00000000-0005-0000-0000-0000EB750000}"/>
    <cellStyle name="DEC4 4 3" xfId="21470" xr:uid="{00000000-0005-0000-0000-0000EC750000}"/>
    <cellStyle name="DEC4 4_AVA DVA EL" xfId="21471" xr:uid="{00000000-0005-0000-0000-0000ED750000}"/>
    <cellStyle name="DEC4 5" xfId="21472" xr:uid="{00000000-0005-0000-0000-0000EE750000}"/>
    <cellStyle name="DEC4 5 2" xfId="21473" xr:uid="{00000000-0005-0000-0000-0000EF750000}"/>
    <cellStyle name="DEC4 5 3" xfId="21474" xr:uid="{00000000-0005-0000-0000-0000F0750000}"/>
    <cellStyle name="DEC4 5_AVA DVA EL" xfId="21475" xr:uid="{00000000-0005-0000-0000-0000F1750000}"/>
    <cellStyle name="DEC4 6" xfId="21476" xr:uid="{00000000-0005-0000-0000-0000F2750000}"/>
    <cellStyle name="DEC4 6 2" xfId="21477" xr:uid="{00000000-0005-0000-0000-0000F3750000}"/>
    <cellStyle name="DEC4 6 3" xfId="21478" xr:uid="{00000000-0005-0000-0000-0000F4750000}"/>
    <cellStyle name="DEC4 6_AVA DVA EL" xfId="21479" xr:uid="{00000000-0005-0000-0000-0000F5750000}"/>
    <cellStyle name="DEC4 7" xfId="21480" xr:uid="{00000000-0005-0000-0000-0000F6750000}"/>
    <cellStyle name="DEC4 7 2" xfId="21481" xr:uid="{00000000-0005-0000-0000-0000F7750000}"/>
    <cellStyle name="DEC4 7 3" xfId="21482" xr:uid="{00000000-0005-0000-0000-0000F8750000}"/>
    <cellStyle name="DEC4 7_AVA DVA EL" xfId="21483" xr:uid="{00000000-0005-0000-0000-0000F9750000}"/>
    <cellStyle name="DEC4 8" xfId="21484" xr:uid="{00000000-0005-0000-0000-0000FA750000}"/>
    <cellStyle name="DEC4 8 2" xfId="21485" xr:uid="{00000000-0005-0000-0000-0000FB750000}"/>
    <cellStyle name="DEC4 8 3" xfId="21486" xr:uid="{00000000-0005-0000-0000-0000FC750000}"/>
    <cellStyle name="DEC4 8_AVA DVA EL" xfId="21487" xr:uid="{00000000-0005-0000-0000-0000FD750000}"/>
    <cellStyle name="DEC4 9" xfId="21488" xr:uid="{00000000-0005-0000-0000-0000FE750000}"/>
    <cellStyle name="DEC4 9 2" xfId="21489" xr:uid="{00000000-0005-0000-0000-0000FF750000}"/>
    <cellStyle name="DEC4 9 3" xfId="21490" xr:uid="{00000000-0005-0000-0000-000000760000}"/>
    <cellStyle name="DEC4 9_AVA DVA EL" xfId="21491" xr:uid="{00000000-0005-0000-0000-000001760000}"/>
    <cellStyle name="DEC4_AVA DVA EL" xfId="21492" xr:uid="{00000000-0005-0000-0000-000002760000}"/>
    <cellStyle name="DecimalFormat" xfId="21493" xr:uid="{00000000-0005-0000-0000-000003760000}"/>
    <cellStyle name="DecimalFormat 2" xfId="21494" xr:uid="{00000000-0005-0000-0000-000004760000}"/>
    <cellStyle name="DecimalFormat 3" xfId="21495" xr:uid="{00000000-0005-0000-0000-000005760000}"/>
    <cellStyle name="DecimalFormat 4" xfId="38422" xr:uid="{00000000-0005-0000-0000-000006760000}"/>
    <cellStyle name="DecimalFormat_AVA DVA EL" xfId="21496" xr:uid="{00000000-0005-0000-0000-000007760000}"/>
    <cellStyle name="default" xfId="6391" xr:uid="{00000000-0005-0000-0000-000008760000}"/>
    <cellStyle name="default 10" xfId="46372" xr:uid="{00000000-0005-0000-0000-000009760000}"/>
    <cellStyle name="default 11" xfId="46373" xr:uid="{00000000-0005-0000-0000-00000A760000}"/>
    <cellStyle name="default 12" xfId="46374" xr:uid="{00000000-0005-0000-0000-00000B760000}"/>
    <cellStyle name="default 13" xfId="46375" xr:uid="{00000000-0005-0000-0000-00000C760000}"/>
    <cellStyle name="default 2" xfId="6392" xr:uid="{00000000-0005-0000-0000-00000D760000}"/>
    <cellStyle name="default 2 2" xfId="21497" xr:uid="{00000000-0005-0000-0000-00000E760000}"/>
    <cellStyle name="default 2 2 2" xfId="46376" xr:uid="{00000000-0005-0000-0000-00000F760000}"/>
    <cellStyle name="default 2 2 3" xfId="46377" xr:uid="{00000000-0005-0000-0000-000010760000}"/>
    <cellStyle name="default 2 2_AVA DVA EL" xfId="46378" xr:uid="{00000000-0005-0000-0000-000011760000}"/>
    <cellStyle name="default 2 3" xfId="46379" xr:uid="{00000000-0005-0000-0000-000012760000}"/>
    <cellStyle name="default 2_AVA DVA EL" xfId="21498" xr:uid="{00000000-0005-0000-0000-000013760000}"/>
    <cellStyle name="default 3" xfId="21499" xr:uid="{00000000-0005-0000-0000-000014760000}"/>
    <cellStyle name="default 3 2" xfId="21500" xr:uid="{00000000-0005-0000-0000-000015760000}"/>
    <cellStyle name="default 3 2 2" xfId="21501" xr:uid="{00000000-0005-0000-0000-000016760000}"/>
    <cellStyle name="default 3 2 2 2" xfId="46380" xr:uid="{00000000-0005-0000-0000-000017760000}"/>
    <cellStyle name="default 3 2 3" xfId="21502" xr:uid="{00000000-0005-0000-0000-000018760000}"/>
    <cellStyle name="default 3 2 3 2" xfId="46381" xr:uid="{00000000-0005-0000-0000-000019760000}"/>
    <cellStyle name="default 3 2_AVA DVA EL" xfId="21503" xr:uid="{00000000-0005-0000-0000-00001A760000}"/>
    <cellStyle name="default 3 3" xfId="21504" xr:uid="{00000000-0005-0000-0000-00001B760000}"/>
    <cellStyle name="default 3 3 2" xfId="46382" xr:uid="{00000000-0005-0000-0000-00001C760000}"/>
    <cellStyle name="default 3 3 3" xfId="46383" xr:uid="{00000000-0005-0000-0000-00001D760000}"/>
    <cellStyle name="default 3 3 4" xfId="46384" xr:uid="{00000000-0005-0000-0000-00001E760000}"/>
    <cellStyle name="default 3 3 5" xfId="46385" xr:uid="{00000000-0005-0000-0000-00001F760000}"/>
    <cellStyle name="default 3 3_AVA DVA EL" xfId="46386" xr:uid="{00000000-0005-0000-0000-000020760000}"/>
    <cellStyle name="default 3 4" xfId="21505" xr:uid="{00000000-0005-0000-0000-000021760000}"/>
    <cellStyle name="default 3 4 2" xfId="46387" xr:uid="{00000000-0005-0000-0000-000022760000}"/>
    <cellStyle name="default 3_AVA DVA EL" xfId="21506" xr:uid="{00000000-0005-0000-0000-000023760000}"/>
    <cellStyle name="default 4" xfId="21507" xr:uid="{00000000-0005-0000-0000-000024760000}"/>
    <cellStyle name="default 4 2" xfId="21508" xr:uid="{00000000-0005-0000-0000-000025760000}"/>
    <cellStyle name="default 4 2 2" xfId="46388" xr:uid="{00000000-0005-0000-0000-000026760000}"/>
    <cellStyle name="default 4 2 3" xfId="46389" xr:uid="{00000000-0005-0000-0000-000027760000}"/>
    <cellStyle name="default 4 2_AVA DVA EL" xfId="46390" xr:uid="{00000000-0005-0000-0000-000028760000}"/>
    <cellStyle name="default 4 3" xfId="21509" xr:uid="{00000000-0005-0000-0000-000029760000}"/>
    <cellStyle name="default 4 3 2" xfId="46391" xr:uid="{00000000-0005-0000-0000-00002A760000}"/>
    <cellStyle name="default 4_AVA DVA EL" xfId="21510" xr:uid="{00000000-0005-0000-0000-00002B760000}"/>
    <cellStyle name="default 5" xfId="21511" xr:uid="{00000000-0005-0000-0000-00002C760000}"/>
    <cellStyle name="default 5 2" xfId="46392" xr:uid="{00000000-0005-0000-0000-00002D760000}"/>
    <cellStyle name="default 5 2 2" xfId="46393" xr:uid="{00000000-0005-0000-0000-00002E760000}"/>
    <cellStyle name="default 5 3" xfId="46394" xr:uid="{00000000-0005-0000-0000-00002F760000}"/>
    <cellStyle name="default 5 4" xfId="46395" xr:uid="{00000000-0005-0000-0000-000030760000}"/>
    <cellStyle name="default 5 5" xfId="46396" xr:uid="{00000000-0005-0000-0000-000031760000}"/>
    <cellStyle name="default 5 6" xfId="46397" xr:uid="{00000000-0005-0000-0000-000032760000}"/>
    <cellStyle name="default 5_AVA DVA EL" xfId="46398" xr:uid="{00000000-0005-0000-0000-000033760000}"/>
    <cellStyle name="default 6" xfId="46399" xr:uid="{00000000-0005-0000-0000-000034760000}"/>
    <cellStyle name="default 6 2" xfId="46400" xr:uid="{00000000-0005-0000-0000-000035760000}"/>
    <cellStyle name="default 6 2 2" xfId="46401" xr:uid="{00000000-0005-0000-0000-000036760000}"/>
    <cellStyle name="default 6 3" xfId="46402" xr:uid="{00000000-0005-0000-0000-000037760000}"/>
    <cellStyle name="default 7" xfId="46403" xr:uid="{00000000-0005-0000-0000-000038760000}"/>
    <cellStyle name="default 7 2" xfId="46404" xr:uid="{00000000-0005-0000-0000-000039760000}"/>
    <cellStyle name="default 7 3" xfId="46405" xr:uid="{00000000-0005-0000-0000-00003A760000}"/>
    <cellStyle name="default 8" xfId="46406" xr:uid="{00000000-0005-0000-0000-00003B760000}"/>
    <cellStyle name="default 9" xfId="46407" xr:uid="{00000000-0005-0000-0000-00003C760000}"/>
    <cellStyle name="default_1" xfId="46408" xr:uid="{00000000-0005-0000-0000-00003D760000}"/>
    <cellStyle name="Deleted" xfId="6393" xr:uid="{00000000-0005-0000-0000-00003E760000}"/>
    <cellStyle name="Deleted 2" xfId="21512" xr:uid="{00000000-0005-0000-0000-00003F760000}"/>
    <cellStyle name="Deleted 3" xfId="46409" xr:uid="{00000000-0005-0000-0000-000040760000}"/>
    <cellStyle name="Deleted_4 manuell" xfId="54141" xr:uid="{EFF89963-C980-4A66-AE75-9A205E519B68}"/>
    <cellStyle name="DELTA" xfId="6394" xr:uid="{00000000-0005-0000-0000-000042760000}"/>
    <cellStyle name="DES4" xfId="21513" xr:uid="{00000000-0005-0000-0000-000043760000}"/>
    <cellStyle name="DES4 10" xfId="21514" xr:uid="{00000000-0005-0000-0000-000044760000}"/>
    <cellStyle name="DES4 10 2" xfId="21515" xr:uid="{00000000-0005-0000-0000-000045760000}"/>
    <cellStyle name="DES4 10 3" xfId="21516" xr:uid="{00000000-0005-0000-0000-000046760000}"/>
    <cellStyle name="DES4 10_AVA DVA EL" xfId="21517" xr:uid="{00000000-0005-0000-0000-000047760000}"/>
    <cellStyle name="DES4 11" xfId="21518" xr:uid="{00000000-0005-0000-0000-000048760000}"/>
    <cellStyle name="DES4 12" xfId="21519" xr:uid="{00000000-0005-0000-0000-000049760000}"/>
    <cellStyle name="DES4 13" xfId="38423" xr:uid="{00000000-0005-0000-0000-00004A760000}"/>
    <cellStyle name="DES4 2" xfId="21520" xr:uid="{00000000-0005-0000-0000-00004B760000}"/>
    <cellStyle name="DES4 2 2" xfId="21521" xr:uid="{00000000-0005-0000-0000-00004C760000}"/>
    <cellStyle name="DES4 2 2 2" xfId="21522" xr:uid="{00000000-0005-0000-0000-00004D760000}"/>
    <cellStyle name="DES4 2 2 3" xfId="21523" xr:uid="{00000000-0005-0000-0000-00004E760000}"/>
    <cellStyle name="DES4 2 2_AVA DVA EL" xfId="21524" xr:uid="{00000000-0005-0000-0000-00004F760000}"/>
    <cellStyle name="DES4 2 3" xfId="21525" xr:uid="{00000000-0005-0000-0000-000050760000}"/>
    <cellStyle name="DES4 2 4" xfId="21526" xr:uid="{00000000-0005-0000-0000-000051760000}"/>
    <cellStyle name="DES4 2 5" xfId="38424" xr:uid="{00000000-0005-0000-0000-000052760000}"/>
    <cellStyle name="DES4 2_AVA DVA EL" xfId="21527" xr:uid="{00000000-0005-0000-0000-000053760000}"/>
    <cellStyle name="DES4 3" xfId="21528" xr:uid="{00000000-0005-0000-0000-000054760000}"/>
    <cellStyle name="DES4 3 2" xfId="21529" xr:uid="{00000000-0005-0000-0000-000055760000}"/>
    <cellStyle name="DES4 3 3" xfId="21530" xr:uid="{00000000-0005-0000-0000-000056760000}"/>
    <cellStyle name="DES4 3_AVA DVA EL" xfId="21531" xr:uid="{00000000-0005-0000-0000-000057760000}"/>
    <cellStyle name="DES4 4" xfId="21532" xr:uid="{00000000-0005-0000-0000-000058760000}"/>
    <cellStyle name="DES4 4 2" xfId="21533" xr:uid="{00000000-0005-0000-0000-000059760000}"/>
    <cellStyle name="DES4 4 3" xfId="21534" xr:uid="{00000000-0005-0000-0000-00005A760000}"/>
    <cellStyle name="DES4 4_AVA DVA EL" xfId="21535" xr:uid="{00000000-0005-0000-0000-00005B760000}"/>
    <cellStyle name="DES4 5" xfId="21536" xr:uid="{00000000-0005-0000-0000-00005C760000}"/>
    <cellStyle name="DES4 5 2" xfId="21537" xr:uid="{00000000-0005-0000-0000-00005D760000}"/>
    <cellStyle name="DES4 5 3" xfId="21538" xr:uid="{00000000-0005-0000-0000-00005E760000}"/>
    <cellStyle name="DES4 5_AVA DVA EL" xfId="21539" xr:uid="{00000000-0005-0000-0000-00005F760000}"/>
    <cellStyle name="DES4 6" xfId="21540" xr:uid="{00000000-0005-0000-0000-000060760000}"/>
    <cellStyle name="DES4 6 2" xfId="21541" xr:uid="{00000000-0005-0000-0000-000061760000}"/>
    <cellStyle name="DES4 6 3" xfId="21542" xr:uid="{00000000-0005-0000-0000-000062760000}"/>
    <cellStyle name="DES4 6_AVA DVA EL" xfId="21543" xr:uid="{00000000-0005-0000-0000-000063760000}"/>
    <cellStyle name="DES4 7" xfId="21544" xr:uid="{00000000-0005-0000-0000-000064760000}"/>
    <cellStyle name="DES4 7 2" xfId="21545" xr:uid="{00000000-0005-0000-0000-000065760000}"/>
    <cellStyle name="DES4 7 3" xfId="21546" xr:uid="{00000000-0005-0000-0000-000066760000}"/>
    <cellStyle name="DES4 7_AVA DVA EL" xfId="21547" xr:uid="{00000000-0005-0000-0000-000067760000}"/>
    <cellStyle name="DES4 8" xfId="21548" xr:uid="{00000000-0005-0000-0000-000068760000}"/>
    <cellStyle name="DES4 8 2" xfId="21549" xr:uid="{00000000-0005-0000-0000-000069760000}"/>
    <cellStyle name="DES4 8 3" xfId="21550" xr:uid="{00000000-0005-0000-0000-00006A760000}"/>
    <cellStyle name="DES4 8_AVA DVA EL" xfId="21551" xr:uid="{00000000-0005-0000-0000-00006B760000}"/>
    <cellStyle name="DES4 9" xfId="21552" xr:uid="{00000000-0005-0000-0000-00006C760000}"/>
    <cellStyle name="DES4 9 2" xfId="21553" xr:uid="{00000000-0005-0000-0000-00006D760000}"/>
    <cellStyle name="DES4 9 3" xfId="21554" xr:uid="{00000000-0005-0000-0000-00006E760000}"/>
    <cellStyle name="DES4 9_AVA DVA EL" xfId="21555" xr:uid="{00000000-0005-0000-0000-00006F760000}"/>
    <cellStyle name="DES4_AVA DVA EL" xfId="21556" xr:uid="{00000000-0005-0000-0000-000070760000}"/>
    <cellStyle name="Dezimal [0]_050526 Ratios Denmark without banks" xfId="6395" xr:uid="{00000000-0005-0000-0000-000071760000}"/>
    <cellStyle name="Dezimal_050526 Ratios Denmark without banks" xfId="6396" xr:uid="{00000000-0005-0000-0000-000072760000}"/>
    <cellStyle name="Dia" xfId="6397" xr:uid="{00000000-0005-0000-0000-000073760000}"/>
    <cellStyle name="Dobre" xfId="21557" xr:uid="{00000000-0005-0000-0000-000074760000}"/>
    <cellStyle name="Dobre 2" xfId="21558" xr:uid="{00000000-0005-0000-0000-000075760000}"/>
    <cellStyle name="Dobre 3" xfId="21559" xr:uid="{00000000-0005-0000-0000-000076760000}"/>
    <cellStyle name="Dobre_AVA DVA EL" xfId="21560" xr:uid="{00000000-0005-0000-0000-000077760000}"/>
    <cellStyle name="Dollar" xfId="6398" xr:uid="{00000000-0005-0000-0000-000078760000}"/>
    <cellStyle name="Dollar 2" xfId="6399" xr:uid="{00000000-0005-0000-0000-000079760000}"/>
    <cellStyle name="Dollar 2 2" xfId="21561" xr:uid="{00000000-0005-0000-0000-00007A760000}"/>
    <cellStyle name="Dollar 2 2 2" xfId="46410" xr:uid="{00000000-0005-0000-0000-00007B760000}"/>
    <cellStyle name="Dollar 2_A01" xfId="34318" xr:uid="{00000000-0005-0000-0000-00007C760000}"/>
    <cellStyle name="Dollar 3" xfId="21562" xr:uid="{00000000-0005-0000-0000-00007D760000}"/>
    <cellStyle name="Dollar 3 2" xfId="21563" xr:uid="{00000000-0005-0000-0000-00007E760000}"/>
    <cellStyle name="Dollar 3 2 2" xfId="21564" xr:uid="{00000000-0005-0000-0000-00007F760000}"/>
    <cellStyle name="Dollar 3 2 3" xfId="21565" xr:uid="{00000000-0005-0000-0000-000080760000}"/>
    <cellStyle name="Dollar 3 2_AVA DVA EL" xfId="21566" xr:uid="{00000000-0005-0000-0000-000081760000}"/>
    <cellStyle name="Dollar 3 3" xfId="21567" xr:uid="{00000000-0005-0000-0000-000082760000}"/>
    <cellStyle name="Dollar 3 4" xfId="21568" xr:uid="{00000000-0005-0000-0000-000083760000}"/>
    <cellStyle name="Dollar 3_Adjustment-BalanceSheet" xfId="21569" xr:uid="{00000000-0005-0000-0000-000084760000}"/>
    <cellStyle name="Dollar 4" xfId="21570" xr:uid="{00000000-0005-0000-0000-000085760000}"/>
    <cellStyle name="Dollar_A01" xfId="12463" xr:uid="{00000000-0005-0000-0000-000086760000}"/>
    <cellStyle name="données" xfId="46411" xr:uid="{00000000-0005-0000-0000-000087760000}"/>
    <cellStyle name="donnéesbord" xfId="46412" xr:uid="{00000000-0005-0000-0000-000088760000}"/>
    <cellStyle name="Dotted Line" xfId="21571" xr:uid="{00000000-0005-0000-0000-000089760000}"/>
    <cellStyle name="Dotted Line 2" xfId="21572" xr:uid="{00000000-0005-0000-0000-00008A760000}"/>
    <cellStyle name="Dotted Line 3" xfId="21573" xr:uid="{00000000-0005-0000-0000-00008B760000}"/>
    <cellStyle name="Dotted Line_AVA DVA EL" xfId="21574" xr:uid="{00000000-0005-0000-0000-00008C760000}"/>
    <cellStyle name="Double Accounting" xfId="21575" xr:uid="{00000000-0005-0000-0000-00008D760000}"/>
    <cellStyle name="Double Accounting 2" xfId="21576" xr:uid="{00000000-0005-0000-0000-00008E760000}"/>
    <cellStyle name="Double Accounting 3" xfId="21577" xr:uid="{00000000-0005-0000-0000-00008F760000}"/>
    <cellStyle name="Double Accounting_AVA DVA EL" xfId="21578" xr:uid="{00000000-0005-0000-0000-000090760000}"/>
    <cellStyle name="DP1" xfId="21579" xr:uid="{00000000-0005-0000-0000-000091760000}"/>
    <cellStyle name="DP1 2" xfId="21580" xr:uid="{00000000-0005-0000-0000-000092760000}"/>
    <cellStyle name="DP1 3" xfId="21581" xr:uid="{00000000-0005-0000-0000-000093760000}"/>
    <cellStyle name="DP1_AVA DVA EL" xfId="21582" xr:uid="{00000000-0005-0000-0000-000094760000}"/>
    <cellStyle name="Dziesiętny_Arkusz1" xfId="6400" xr:uid="{00000000-0005-0000-0000-000095760000}"/>
    <cellStyle name="Dårlig" xfId="34663" xr:uid="{00000000-0005-0000-0000-000070750000}"/>
    <cellStyle name="Dårlig 2" xfId="6401" xr:uid="{00000000-0005-0000-0000-000071750000}"/>
    <cellStyle name="Dårlig 2 2" xfId="21583" xr:uid="{00000000-0005-0000-0000-000072750000}"/>
    <cellStyle name="Dårlig 2 2 2" xfId="21584" xr:uid="{00000000-0005-0000-0000-000073750000}"/>
    <cellStyle name="Dårlig 2 2 3" xfId="21585" xr:uid="{00000000-0005-0000-0000-000074750000}"/>
    <cellStyle name="Dårlig 2 2 4" xfId="38425" xr:uid="{00000000-0005-0000-0000-000075750000}"/>
    <cellStyle name="Dårlig 2 2_AVA DVA EL" xfId="21586" xr:uid="{00000000-0005-0000-0000-000076750000}"/>
    <cellStyle name="Dårlig 2 3" xfId="21587" xr:uid="{00000000-0005-0000-0000-000077750000}"/>
    <cellStyle name="Dårlig 2 3 2" xfId="38426" xr:uid="{00000000-0005-0000-0000-000078750000}"/>
    <cellStyle name="Dårlig 2 4" xfId="38427" xr:uid="{00000000-0005-0000-0000-000079750000}"/>
    <cellStyle name="Dårlig 2 5" xfId="46413" xr:uid="{00000000-0005-0000-0000-00007A750000}"/>
    <cellStyle name="Dårlig 2 6" xfId="46414" xr:uid="{00000000-0005-0000-0000-00007B750000}"/>
    <cellStyle name="Dårlig 2_A01" xfId="34319" xr:uid="{00000000-0005-0000-0000-00007C750000}"/>
    <cellStyle name="Dårlig 3" xfId="21588" xr:uid="{00000000-0005-0000-0000-00007D750000}"/>
    <cellStyle name="Dårlig 3 2" xfId="21589" xr:uid="{00000000-0005-0000-0000-00007E750000}"/>
    <cellStyle name="Dårlig 3 3" xfId="21590" xr:uid="{00000000-0005-0000-0000-00007F750000}"/>
    <cellStyle name="Dårlig 3 4" xfId="38428" xr:uid="{00000000-0005-0000-0000-000080750000}"/>
    <cellStyle name="Dårlig 3_AVA DVA EL" xfId="21591" xr:uid="{00000000-0005-0000-0000-000081750000}"/>
    <cellStyle name="Dårlig 4" xfId="21592" xr:uid="{00000000-0005-0000-0000-000082750000}"/>
    <cellStyle name="Dårlig 4 2" xfId="38429" xr:uid="{00000000-0005-0000-0000-000083750000}"/>
    <cellStyle name="Dårlig 5" xfId="21593" xr:uid="{00000000-0005-0000-0000-000084750000}"/>
    <cellStyle name="Dårlig 5 2" xfId="38430" xr:uid="{00000000-0005-0000-0000-000085750000}"/>
    <cellStyle name="Dårlig 6" xfId="46415" xr:uid="{00000000-0005-0000-0000-000086750000}"/>
    <cellStyle name="Dårlig_4 manuell" xfId="54142" xr:uid="{EF1188C4-2ED6-4E48-A99F-E8A63E711229}"/>
    <cellStyle name="èìÇøÇÐ¤ê [0.00]_PERSONAL" xfId="6402" xr:uid="{00000000-0005-0000-0000-000096760000}"/>
    <cellStyle name="èìÇøÇÐ¤ê_PERSONAL" xfId="6403" xr:uid="{00000000-0005-0000-0000-000097760000}"/>
    <cellStyle name="Ellenőrzőcella" xfId="6404" xr:uid="{00000000-0005-0000-0000-000098760000}"/>
    <cellStyle name="Ellenőrzőcella 2" xfId="21594" xr:uid="{00000000-0005-0000-0000-000099760000}"/>
    <cellStyle name="Ellenőrzőcella 3" xfId="46416" xr:uid="{00000000-0005-0000-0000-00009A760000}"/>
    <cellStyle name="Ellenőrzőcella_4 manuell" xfId="54143" xr:uid="{AEBE9CAE-DE5E-413E-AE88-6852ABFBA0D1}"/>
    <cellStyle name="Encabez1" xfId="6405" xr:uid="{00000000-0005-0000-0000-00009C760000}"/>
    <cellStyle name="Encabez2" xfId="6406" xr:uid="{00000000-0005-0000-0000-00009D760000}"/>
    <cellStyle name="Encabezado 4" xfId="6407" xr:uid="{00000000-0005-0000-0000-00009E760000}"/>
    <cellStyle name="Encabezado 4 2" xfId="21595" xr:uid="{00000000-0005-0000-0000-00009F760000}"/>
    <cellStyle name="Encabezado 4_4 manuell" xfId="54144" xr:uid="{CBC6A00F-E7D5-484C-B3B9-E0E68D7265A1}"/>
    <cellStyle name="Énfasis1" xfId="6408" xr:uid="{00000000-0005-0000-0000-0000A1760000}"/>
    <cellStyle name="Énfasis1 2" xfId="21596" xr:uid="{00000000-0005-0000-0000-0000A2760000}"/>
    <cellStyle name="Énfasis1 3" xfId="46417" xr:uid="{00000000-0005-0000-0000-0000A3760000}"/>
    <cellStyle name="Énfasis1_4 manuell" xfId="54145" xr:uid="{617F952C-3563-43E8-96C7-B0248265F096}"/>
    <cellStyle name="Énfasis2" xfId="6409" xr:uid="{00000000-0005-0000-0000-0000A5760000}"/>
    <cellStyle name="Énfasis2 2" xfId="21597" xr:uid="{00000000-0005-0000-0000-0000A6760000}"/>
    <cellStyle name="Énfasis2 3" xfId="46418" xr:uid="{00000000-0005-0000-0000-0000A7760000}"/>
    <cellStyle name="Énfasis2_4 manuell" xfId="54146" xr:uid="{D02BFD89-E6A9-4B97-AF9E-1BA0F4FF3CDC}"/>
    <cellStyle name="Énfasis3" xfId="6410" xr:uid="{00000000-0005-0000-0000-0000A9760000}"/>
    <cellStyle name="Énfasis3 2" xfId="21598" xr:uid="{00000000-0005-0000-0000-0000AA760000}"/>
    <cellStyle name="Énfasis3 3" xfId="46419" xr:uid="{00000000-0005-0000-0000-0000AB760000}"/>
    <cellStyle name="Énfasis3_4 manuell" xfId="54147" xr:uid="{6672CC2D-7C1E-4CB3-84AC-B4A884B1A94B}"/>
    <cellStyle name="Énfasis4" xfId="6411" xr:uid="{00000000-0005-0000-0000-0000AD760000}"/>
    <cellStyle name="Énfasis4 2" xfId="21599" xr:uid="{00000000-0005-0000-0000-0000AE760000}"/>
    <cellStyle name="Énfasis4 3" xfId="46420" xr:uid="{00000000-0005-0000-0000-0000AF760000}"/>
    <cellStyle name="Énfasis4_4 manuell" xfId="54148" xr:uid="{77649451-D199-4A89-B9C6-094A5768F170}"/>
    <cellStyle name="Énfasis5" xfId="6412" xr:uid="{00000000-0005-0000-0000-0000B1760000}"/>
    <cellStyle name="Énfasis5 2" xfId="21600" xr:uid="{00000000-0005-0000-0000-0000B2760000}"/>
    <cellStyle name="Énfasis5 3" xfId="46421" xr:uid="{00000000-0005-0000-0000-0000B3760000}"/>
    <cellStyle name="Énfasis5_4 manuell" xfId="54149" xr:uid="{05335F06-A79A-4013-AC75-0658D09922AB}"/>
    <cellStyle name="Énfasis6" xfId="6413" xr:uid="{00000000-0005-0000-0000-0000B5760000}"/>
    <cellStyle name="Énfasis6 2" xfId="21601" xr:uid="{00000000-0005-0000-0000-0000B6760000}"/>
    <cellStyle name="Énfasis6 3" xfId="46422" xr:uid="{00000000-0005-0000-0000-0000B7760000}"/>
    <cellStyle name="Énfasis6_4 manuell" xfId="54150" xr:uid="{F42D94EA-D214-4DE4-931C-40C4EF134B36}"/>
    <cellStyle name="Enter Currency (0)" xfId="6414" xr:uid="{00000000-0005-0000-0000-0000B9760000}"/>
    <cellStyle name="Enter Currency (2)" xfId="6415" xr:uid="{00000000-0005-0000-0000-0000BA760000}"/>
    <cellStyle name="Enter Units (0)" xfId="6416" xr:uid="{00000000-0005-0000-0000-0000BB760000}"/>
    <cellStyle name="Enter Units (1)" xfId="6417" xr:uid="{00000000-0005-0000-0000-0000BC760000}"/>
    <cellStyle name="Enter Units (2)" xfId="6418" xr:uid="{00000000-0005-0000-0000-0000BD760000}"/>
    <cellStyle name="Enterable Fields" xfId="21602" xr:uid="{00000000-0005-0000-0000-0000BE760000}"/>
    <cellStyle name="Enterable Fields 2" xfId="21603" xr:uid="{00000000-0005-0000-0000-0000BF760000}"/>
    <cellStyle name="Enterable Fields 3" xfId="21604" xr:uid="{00000000-0005-0000-0000-0000C0760000}"/>
    <cellStyle name="Enterable Fields_AVA DVA EL" xfId="21605" xr:uid="{00000000-0005-0000-0000-0000C1760000}"/>
    <cellStyle name="Entrada" xfId="6419" xr:uid="{00000000-0005-0000-0000-0000C2760000}"/>
    <cellStyle name="Entrada 2" xfId="6420" xr:uid="{00000000-0005-0000-0000-0000C3760000}"/>
    <cellStyle name="Entrada 2 10" xfId="6421" xr:uid="{00000000-0005-0000-0000-0000C4760000}"/>
    <cellStyle name="Entrada 2 11" xfId="6422" xr:uid="{00000000-0005-0000-0000-0000C5760000}"/>
    <cellStyle name="Entrada 2 12" xfId="35106" xr:uid="{00000000-0005-0000-0000-0000C6760000}"/>
    <cellStyle name="Entrada 2 2" xfId="6423" xr:uid="{00000000-0005-0000-0000-0000C7760000}"/>
    <cellStyle name="Entrada 2 3" xfId="6424" xr:uid="{00000000-0005-0000-0000-0000C8760000}"/>
    <cellStyle name="Entrada 2 4" xfId="6425" xr:uid="{00000000-0005-0000-0000-0000C9760000}"/>
    <cellStyle name="Entrada 2 5" xfId="6426" xr:uid="{00000000-0005-0000-0000-0000CA760000}"/>
    <cellStyle name="Entrada 2 6" xfId="6427" xr:uid="{00000000-0005-0000-0000-0000CB760000}"/>
    <cellStyle name="Entrada 2 7" xfId="6428" xr:uid="{00000000-0005-0000-0000-0000CC760000}"/>
    <cellStyle name="Entrada 2 8" xfId="6429" xr:uid="{00000000-0005-0000-0000-0000CD760000}"/>
    <cellStyle name="Entrada 2 9" xfId="6430" xr:uid="{00000000-0005-0000-0000-0000CE760000}"/>
    <cellStyle name="Entrada 2_CR4_19" xfId="6431" xr:uid="{00000000-0005-0000-0000-0000CF760000}"/>
    <cellStyle name="Entrada 3" xfId="6432" xr:uid="{00000000-0005-0000-0000-0000D0760000}"/>
    <cellStyle name="Entrada 3 10" xfId="6433" xr:uid="{00000000-0005-0000-0000-0000D1760000}"/>
    <cellStyle name="Entrada 3 11" xfId="6434" xr:uid="{00000000-0005-0000-0000-0000D2760000}"/>
    <cellStyle name="Entrada 3 12" xfId="34882" xr:uid="{00000000-0005-0000-0000-0000D3760000}"/>
    <cellStyle name="Entrada 3 13" xfId="35093" xr:uid="{00000000-0005-0000-0000-0000D4760000}"/>
    <cellStyle name="Entrada 3 2" xfId="6435" xr:uid="{00000000-0005-0000-0000-0000D5760000}"/>
    <cellStyle name="Entrada 3 3" xfId="6436" xr:uid="{00000000-0005-0000-0000-0000D6760000}"/>
    <cellStyle name="Entrada 3 4" xfId="6437" xr:uid="{00000000-0005-0000-0000-0000D7760000}"/>
    <cellStyle name="Entrada 3 5" xfId="6438" xr:uid="{00000000-0005-0000-0000-0000D8760000}"/>
    <cellStyle name="Entrada 3 6" xfId="6439" xr:uid="{00000000-0005-0000-0000-0000D9760000}"/>
    <cellStyle name="Entrada 3 7" xfId="6440" xr:uid="{00000000-0005-0000-0000-0000DA760000}"/>
    <cellStyle name="Entrada 3 8" xfId="6441" xr:uid="{00000000-0005-0000-0000-0000DB760000}"/>
    <cellStyle name="Entrada 3 9" xfId="6442" xr:uid="{00000000-0005-0000-0000-0000DC760000}"/>
    <cellStyle name="Entrada 3_CR4_19" xfId="6443" xr:uid="{00000000-0005-0000-0000-0000DD760000}"/>
    <cellStyle name="Entrada 4" xfId="6444" xr:uid="{00000000-0005-0000-0000-0000DE760000}"/>
    <cellStyle name="Entrada 4 10" xfId="6445" xr:uid="{00000000-0005-0000-0000-0000DF760000}"/>
    <cellStyle name="Entrada 4 11" xfId="6446" xr:uid="{00000000-0005-0000-0000-0000E0760000}"/>
    <cellStyle name="Entrada 4 2" xfId="6447" xr:uid="{00000000-0005-0000-0000-0000E1760000}"/>
    <cellStyle name="Entrada 4 3" xfId="6448" xr:uid="{00000000-0005-0000-0000-0000E2760000}"/>
    <cellStyle name="Entrada 4 4" xfId="6449" xr:uid="{00000000-0005-0000-0000-0000E3760000}"/>
    <cellStyle name="Entrada 4 5" xfId="6450" xr:uid="{00000000-0005-0000-0000-0000E4760000}"/>
    <cellStyle name="Entrada 4 6" xfId="6451" xr:uid="{00000000-0005-0000-0000-0000E5760000}"/>
    <cellStyle name="Entrada 4 7" xfId="6452" xr:uid="{00000000-0005-0000-0000-0000E6760000}"/>
    <cellStyle name="Entrada 4 8" xfId="6453" xr:uid="{00000000-0005-0000-0000-0000E7760000}"/>
    <cellStyle name="Entrada 4 9" xfId="6454" xr:uid="{00000000-0005-0000-0000-0000E8760000}"/>
    <cellStyle name="Entrada 4_CR4_19" xfId="6455" xr:uid="{00000000-0005-0000-0000-0000E9760000}"/>
    <cellStyle name="Entrada 5" xfId="6456" xr:uid="{00000000-0005-0000-0000-0000EA760000}"/>
    <cellStyle name="Entrada 5 10" xfId="6457" xr:uid="{00000000-0005-0000-0000-0000EB760000}"/>
    <cellStyle name="Entrada 5 11" xfId="6458" xr:uid="{00000000-0005-0000-0000-0000EC760000}"/>
    <cellStyle name="Entrada 5 2" xfId="6459" xr:uid="{00000000-0005-0000-0000-0000ED760000}"/>
    <cellStyle name="Entrada 5 3" xfId="6460" xr:uid="{00000000-0005-0000-0000-0000EE760000}"/>
    <cellStyle name="Entrada 5 4" xfId="6461" xr:uid="{00000000-0005-0000-0000-0000EF760000}"/>
    <cellStyle name="Entrada 5 5" xfId="6462" xr:uid="{00000000-0005-0000-0000-0000F0760000}"/>
    <cellStyle name="Entrada 5 6" xfId="6463" xr:uid="{00000000-0005-0000-0000-0000F1760000}"/>
    <cellStyle name="Entrada 5 7" xfId="6464" xr:uid="{00000000-0005-0000-0000-0000F2760000}"/>
    <cellStyle name="Entrada 5 8" xfId="6465" xr:uid="{00000000-0005-0000-0000-0000F3760000}"/>
    <cellStyle name="Entrada 5 9" xfId="6466" xr:uid="{00000000-0005-0000-0000-0000F4760000}"/>
    <cellStyle name="Entrada 5_CR4_19" xfId="6467" xr:uid="{00000000-0005-0000-0000-0000F5760000}"/>
    <cellStyle name="Entrada 6" xfId="6468" xr:uid="{00000000-0005-0000-0000-0000F6760000}"/>
    <cellStyle name="Entrada 6 10" xfId="6469" xr:uid="{00000000-0005-0000-0000-0000F7760000}"/>
    <cellStyle name="Entrada 6 11" xfId="6470" xr:uid="{00000000-0005-0000-0000-0000F8760000}"/>
    <cellStyle name="Entrada 6 2" xfId="6471" xr:uid="{00000000-0005-0000-0000-0000F9760000}"/>
    <cellStyle name="Entrada 6 3" xfId="6472" xr:uid="{00000000-0005-0000-0000-0000FA760000}"/>
    <cellStyle name="Entrada 6 4" xfId="6473" xr:uid="{00000000-0005-0000-0000-0000FB760000}"/>
    <cellStyle name="Entrada 6 5" xfId="6474" xr:uid="{00000000-0005-0000-0000-0000FC760000}"/>
    <cellStyle name="Entrada 6 6" xfId="6475" xr:uid="{00000000-0005-0000-0000-0000FD760000}"/>
    <cellStyle name="Entrada 6 7" xfId="6476" xr:uid="{00000000-0005-0000-0000-0000FE760000}"/>
    <cellStyle name="Entrada 6 8" xfId="6477" xr:uid="{00000000-0005-0000-0000-0000FF760000}"/>
    <cellStyle name="Entrada 6 9" xfId="6478" xr:uid="{00000000-0005-0000-0000-000000770000}"/>
    <cellStyle name="Entrada 6_CR4_19" xfId="6479" xr:uid="{00000000-0005-0000-0000-000001770000}"/>
    <cellStyle name="Entrada 7" xfId="6480" xr:uid="{00000000-0005-0000-0000-000002770000}"/>
    <cellStyle name="Entrada 7 10" xfId="6481" xr:uid="{00000000-0005-0000-0000-000003770000}"/>
    <cellStyle name="Entrada 7 2" xfId="6482" xr:uid="{00000000-0005-0000-0000-000004770000}"/>
    <cellStyle name="Entrada 7 3" xfId="6483" xr:uid="{00000000-0005-0000-0000-000005770000}"/>
    <cellStyle name="Entrada 7 4" xfId="6484" xr:uid="{00000000-0005-0000-0000-000006770000}"/>
    <cellStyle name="Entrada 7 5" xfId="6485" xr:uid="{00000000-0005-0000-0000-000007770000}"/>
    <cellStyle name="Entrada 7 6" xfId="6486" xr:uid="{00000000-0005-0000-0000-000008770000}"/>
    <cellStyle name="Entrada 7 7" xfId="6487" xr:uid="{00000000-0005-0000-0000-000009770000}"/>
    <cellStyle name="Entrada 7 8" xfId="6488" xr:uid="{00000000-0005-0000-0000-00000A770000}"/>
    <cellStyle name="Entrada 7 9" xfId="6489" xr:uid="{00000000-0005-0000-0000-00000B770000}"/>
    <cellStyle name="Entrada 7_CR4_19" xfId="6490" xr:uid="{00000000-0005-0000-0000-00000C770000}"/>
    <cellStyle name="Entrada 8" xfId="34453" xr:uid="{00000000-0005-0000-0000-00000D770000}"/>
    <cellStyle name="Entrada_4 manuell" xfId="54151" xr:uid="{1A9324E5-2116-4DFA-95CA-B871B28B05A0}"/>
    <cellStyle name="Euro" xfId="6491" xr:uid="{00000000-0005-0000-0000-00000F770000}"/>
    <cellStyle name="Euro 2" xfId="21606" xr:uid="{00000000-0005-0000-0000-000010770000}"/>
    <cellStyle name="Euro 2 2" xfId="21607" xr:uid="{00000000-0005-0000-0000-000011770000}"/>
    <cellStyle name="Euro 2 2 2" xfId="21608" xr:uid="{00000000-0005-0000-0000-000012770000}"/>
    <cellStyle name="Euro 2 2 2 2" xfId="46423" xr:uid="{00000000-0005-0000-0000-000013770000}"/>
    <cellStyle name="Euro 2 2 3" xfId="21609" xr:uid="{00000000-0005-0000-0000-000014770000}"/>
    <cellStyle name="Euro 2 2 4" xfId="46424" xr:uid="{00000000-0005-0000-0000-000015770000}"/>
    <cellStyle name="Euro 2 2_AVA DVA EL" xfId="21610" xr:uid="{00000000-0005-0000-0000-000016770000}"/>
    <cellStyle name="Euro 2 3" xfId="21611" xr:uid="{00000000-0005-0000-0000-000017770000}"/>
    <cellStyle name="Euro 2 3 2" xfId="46425" xr:uid="{00000000-0005-0000-0000-000018770000}"/>
    <cellStyle name="Euro 2 4" xfId="21612" xr:uid="{00000000-0005-0000-0000-000019770000}"/>
    <cellStyle name="Euro 2 5" xfId="46426" xr:uid="{00000000-0005-0000-0000-00001A770000}"/>
    <cellStyle name="Euro 2_AVA DVA EL" xfId="21613" xr:uid="{00000000-0005-0000-0000-00001B770000}"/>
    <cellStyle name="Euro 3" xfId="21614" xr:uid="{00000000-0005-0000-0000-00001C770000}"/>
    <cellStyle name="Euro 3 2" xfId="21615" xr:uid="{00000000-0005-0000-0000-00001D770000}"/>
    <cellStyle name="Euro 3 2 2" xfId="46427" xr:uid="{00000000-0005-0000-0000-00001E770000}"/>
    <cellStyle name="Euro 3 3" xfId="21616" xr:uid="{00000000-0005-0000-0000-00001F770000}"/>
    <cellStyle name="Euro 3 4" xfId="46428" xr:uid="{00000000-0005-0000-0000-000020770000}"/>
    <cellStyle name="Euro 3_AVA DVA EL" xfId="21617" xr:uid="{00000000-0005-0000-0000-000021770000}"/>
    <cellStyle name="Euro 4" xfId="21618" xr:uid="{00000000-0005-0000-0000-000022770000}"/>
    <cellStyle name="Euro 4 2" xfId="21619" xr:uid="{00000000-0005-0000-0000-000023770000}"/>
    <cellStyle name="Euro 4 2 2" xfId="46429" xr:uid="{00000000-0005-0000-0000-000024770000}"/>
    <cellStyle name="Euro 4 2 3" xfId="46430" xr:uid="{00000000-0005-0000-0000-000025770000}"/>
    <cellStyle name="Euro 4 2_AVA DVA EL" xfId="46431" xr:uid="{00000000-0005-0000-0000-000026770000}"/>
    <cellStyle name="Euro 4 3" xfId="21620" xr:uid="{00000000-0005-0000-0000-000027770000}"/>
    <cellStyle name="Euro 4 3 2" xfId="46432" xr:uid="{00000000-0005-0000-0000-000028770000}"/>
    <cellStyle name="Euro 4 4" xfId="46433" xr:uid="{00000000-0005-0000-0000-000029770000}"/>
    <cellStyle name="Euro 4_AVA DVA EL" xfId="21621" xr:uid="{00000000-0005-0000-0000-00002A770000}"/>
    <cellStyle name="Euro 5" xfId="21622" xr:uid="{00000000-0005-0000-0000-00002B770000}"/>
    <cellStyle name="Euro 5 2" xfId="46434" xr:uid="{00000000-0005-0000-0000-00002C770000}"/>
    <cellStyle name="Euro 5 2 2" xfId="46435" xr:uid="{00000000-0005-0000-0000-00002D770000}"/>
    <cellStyle name="Euro 5 3" xfId="46436" xr:uid="{00000000-0005-0000-0000-00002E770000}"/>
    <cellStyle name="Euro 5 4" xfId="46437" xr:uid="{00000000-0005-0000-0000-00002F770000}"/>
    <cellStyle name="Euro 5_AVA DVA EL" xfId="46438" xr:uid="{00000000-0005-0000-0000-000030770000}"/>
    <cellStyle name="Euro 6" xfId="46439" xr:uid="{00000000-0005-0000-0000-000031770000}"/>
    <cellStyle name="Euro 6 2" xfId="46440" xr:uid="{00000000-0005-0000-0000-000032770000}"/>
    <cellStyle name="Euro 6 2 2" xfId="46441" xr:uid="{00000000-0005-0000-0000-000033770000}"/>
    <cellStyle name="Euro 6 3" xfId="46442" xr:uid="{00000000-0005-0000-0000-000034770000}"/>
    <cellStyle name="Euro 7" xfId="46443" xr:uid="{00000000-0005-0000-0000-000035770000}"/>
    <cellStyle name="Euro 7 2" xfId="46444" xr:uid="{00000000-0005-0000-0000-000036770000}"/>
    <cellStyle name="Euro 7 3" xfId="46445" xr:uid="{00000000-0005-0000-0000-000037770000}"/>
    <cellStyle name="Euro_AVA DVA EL" xfId="21623" xr:uid="{00000000-0005-0000-0000-000038770000}"/>
    <cellStyle name="Explanatory Text" xfId="6492" xr:uid="{00000000-0005-0000-0000-000039770000}"/>
    <cellStyle name="Explanatory Text 10" xfId="6493" xr:uid="{00000000-0005-0000-0000-00003A770000}"/>
    <cellStyle name="Explanatory Text 10 2" xfId="21624" xr:uid="{00000000-0005-0000-0000-00003B770000}"/>
    <cellStyle name="Explanatory Text 10 2 2" xfId="21625" xr:uid="{00000000-0005-0000-0000-00003C770000}"/>
    <cellStyle name="Explanatory Text 10 2 3" xfId="21626" xr:uid="{00000000-0005-0000-0000-00003D770000}"/>
    <cellStyle name="Explanatory Text 10 2_AVA DVA EL" xfId="21627" xr:uid="{00000000-0005-0000-0000-00003E770000}"/>
    <cellStyle name="Explanatory Text 10 3" xfId="21628" xr:uid="{00000000-0005-0000-0000-00003F770000}"/>
    <cellStyle name="Explanatory Text 10 3 2" xfId="21629" xr:uid="{00000000-0005-0000-0000-000040770000}"/>
    <cellStyle name="Explanatory Text 10 3 3" xfId="21630" xr:uid="{00000000-0005-0000-0000-000041770000}"/>
    <cellStyle name="Explanatory Text 10 3_AVA DVA EL" xfId="21631" xr:uid="{00000000-0005-0000-0000-000042770000}"/>
    <cellStyle name="Explanatory Text 10 4" xfId="21632" xr:uid="{00000000-0005-0000-0000-000043770000}"/>
    <cellStyle name="Explanatory Text 10 4 2" xfId="21633" xr:uid="{00000000-0005-0000-0000-000044770000}"/>
    <cellStyle name="Explanatory Text 10 4 3" xfId="21634" xr:uid="{00000000-0005-0000-0000-000045770000}"/>
    <cellStyle name="Explanatory Text 10 4_AVA DVA EL" xfId="21635" xr:uid="{00000000-0005-0000-0000-000046770000}"/>
    <cellStyle name="Explanatory Text 10 5" xfId="21636" xr:uid="{00000000-0005-0000-0000-000047770000}"/>
    <cellStyle name="Explanatory Text 10 5 2" xfId="21637" xr:uid="{00000000-0005-0000-0000-000048770000}"/>
    <cellStyle name="Explanatory Text 10 5 3" xfId="21638" xr:uid="{00000000-0005-0000-0000-000049770000}"/>
    <cellStyle name="Explanatory Text 10 5_AVA DVA EL" xfId="21639" xr:uid="{00000000-0005-0000-0000-00004A770000}"/>
    <cellStyle name="Explanatory Text 10 6" xfId="21640" xr:uid="{00000000-0005-0000-0000-00004B770000}"/>
    <cellStyle name="Explanatory Text 10 6 2" xfId="21641" xr:uid="{00000000-0005-0000-0000-00004C770000}"/>
    <cellStyle name="Explanatory Text 10 6 3" xfId="21642" xr:uid="{00000000-0005-0000-0000-00004D770000}"/>
    <cellStyle name="Explanatory Text 10 6_AVA DVA EL" xfId="21643" xr:uid="{00000000-0005-0000-0000-00004E770000}"/>
    <cellStyle name="Explanatory Text 10 7" xfId="21644" xr:uid="{00000000-0005-0000-0000-00004F770000}"/>
    <cellStyle name="Explanatory Text 10 7 2" xfId="21645" xr:uid="{00000000-0005-0000-0000-000050770000}"/>
    <cellStyle name="Explanatory Text 10 7 3" xfId="21646" xr:uid="{00000000-0005-0000-0000-000051770000}"/>
    <cellStyle name="Explanatory Text 10 7_AVA DVA EL" xfId="21647" xr:uid="{00000000-0005-0000-0000-000052770000}"/>
    <cellStyle name="Explanatory Text 10 8" xfId="21648" xr:uid="{00000000-0005-0000-0000-000053770000}"/>
    <cellStyle name="Explanatory Text 10 9" xfId="21649" xr:uid="{00000000-0005-0000-0000-000054770000}"/>
    <cellStyle name="Explanatory Text 10_AVA DVA EL" xfId="21650" xr:uid="{00000000-0005-0000-0000-000055770000}"/>
    <cellStyle name="Explanatory Text 11" xfId="6494" xr:uid="{00000000-0005-0000-0000-000056770000}"/>
    <cellStyle name="Explanatory Text 11 2" xfId="21651" xr:uid="{00000000-0005-0000-0000-000057770000}"/>
    <cellStyle name="Explanatory Text 11 2 2" xfId="21652" xr:uid="{00000000-0005-0000-0000-000058770000}"/>
    <cellStyle name="Explanatory Text 11 2 3" xfId="21653" xr:uid="{00000000-0005-0000-0000-000059770000}"/>
    <cellStyle name="Explanatory Text 11 2_AVA DVA EL" xfId="21654" xr:uid="{00000000-0005-0000-0000-00005A770000}"/>
    <cellStyle name="Explanatory Text 11 3" xfId="21655" xr:uid="{00000000-0005-0000-0000-00005B770000}"/>
    <cellStyle name="Explanatory Text 11 3 2" xfId="21656" xr:uid="{00000000-0005-0000-0000-00005C770000}"/>
    <cellStyle name="Explanatory Text 11 3 3" xfId="21657" xr:uid="{00000000-0005-0000-0000-00005D770000}"/>
    <cellStyle name="Explanatory Text 11 3_AVA DVA EL" xfId="21658" xr:uid="{00000000-0005-0000-0000-00005E770000}"/>
    <cellStyle name="Explanatory Text 11 4" xfId="21659" xr:uid="{00000000-0005-0000-0000-00005F770000}"/>
    <cellStyle name="Explanatory Text 11 4 2" xfId="21660" xr:uid="{00000000-0005-0000-0000-000060770000}"/>
    <cellStyle name="Explanatory Text 11 4 3" xfId="21661" xr:uid="{00000000-0005-0000-0000-000061770000}"/>
    <cellStyle name="Explanatory Text 11 4_AVA DVA EL" xfId="21662" xr:uid="{00000000-0005-0000-0000-000062770000}"/>
    <cellStyle name="Explanatory Text 11 5" xfId="21663" xr:uid="{00000000-0005-0000-0000-000063770000}"/>
    <cellStyle name="Explanatory Text 11 5 2" xfId="21664" xr:uid="{00000000-0005-0000-0000-000064770000}"/>
    <cellStyle name="Explanatory Text 11 5 3" xfId="21665" xr:uid="{00000000-0005-0000-0000-000065770000}"/>
    <cellStyle name="Explanatory Text 11 5_AVA DVA EL" xfId="21666" xr:uid="{00000000-0005-0000-0000-000066770000}"/>
    <cellStyle name="Explanatory Text 11 6" xfId="21667" xr:uid="{00000000-0005-0000-0000-000067770000}"/>
    <cellStyle name="Explanatory Text 11 6 2" xfId="21668" xr:uid="{00000000-0005-0000-0000-000068770000}"/>
    <cellStyle name="Explanatory Text 11 6 3" xfId="21669" xr:uid="{00000000-0005-0000-0000-000069770000}"/>
    <cellStyle name="Explanatory Text 11 6_AVA DVA EL" xfId="21670" xr:uid="{00000000-0005-0000-0000-00006A770000}"/>
    <cellStyle name="Explanatory Text 11 7" xfId="21671" xr:uid="{00000000-0005-0000-0000-00006B770000}"/>
    <cellStyle name="Explanatory Text 11 7 2" xfId="21672" xr:uid="{00000000-0005-0000-0000-00006C770000}"/>
    <cellStyle name="Explanatory Text 11 7 3" xfId="21673" xr:uid="{00000000-0005-0000-0000-00006D770000}"/>
    <cellStyle name="Explanatory Text 11 7_AVA DVA EL" xfId="21674" xr:uid="{00000000-0005-0000-0000-00006E770000}"/>
    <cellStyle name="Explanatory Text 11 8" xfId="21675" xr:uid="{00000000-0005-0000-0000-00006F770000}"/>
    <cellStyle name="Explanatory Text 11 9" xfId="21676" xr:uid="{00000000-0005-0000-0000-000070770000}"/>
    <cellStyle name="Explanatory Text 11_AVA DVA EL" xfId="21677" xr:uid="{00000000-0005-0000-0000-000071770000}"/>
    <cellStyle name="Explanatory Text 12" xfId="21678" xr:uid="{00000000-0005-0000-0000-000072770000}"/>
    <cellStyle name="Explanatory Text 12 2" xfId="21679" xr:uid="{00000000-0005-0000-0000-000073770000}"/>
    <cellStyle name="Explanatory Text 12 3" xfId="21680" xr:uid="{00000000-0005-0000-0000-000074770000}"/>
    <cellStyle name="Explanatory Text 12_AVA DVA EL" xfId="21681" xr:uid="{00000000-0005-0000-0000-000075770000}"/>
    <cellStyle name="Explanatory Text 13" xfId="21682" xr:uid="{00000000-0005-0000-0000-000076770000}"/>
    <cellStyle name="Explanatory Text 13 2" xfId="21683" xr:uid="{00000000-0005-0000-0000-000077770000}"/>
    <cellStyle name="Explanatory Text 13 3" xfId="21684" xr:uid="{00000000-0005-0000-0000-000078770000}"/>
    <cellStyle name="Explanatory Text 13_AVA DVA EL" xfId="21685" xr:uid="{00000000-0005-0000-0000-000079770000}"/>
    <cellStyle name="Explanatory Text 14" xfId="21686" xr:uid="{00000000-0005-0000-0000-00007A770000}"/>
    <cellStyle name="Explanatory Text 14 2" xfId="21687" xr:uid="{00000000-0005-0000-0000-00007B770000}"/>
    <cellStyle name="Explanatory Text 14 3" xfId="21688" xr:uid="{00000000-0005-0000-0000-00007C770000}"/>
    <cellStyle name="Explanatory Text 14_AVA DVA EL" xfId="21689" xr:uid="{00000000-0005-0000-0000-00007D770000}"/>
    <cellStyle name="Explanatory Text 15" xfId="21690" xr:uid="{00000000-0005-0000-0000-00007E770000}"/>
    <cellStyle name="Explanatory Text 15 2" xfId="21691" xr:uid="{00000000-0005-0000-0000-00007F770000}"/>
    <cellStyle name="Explanatory Text 15 3" xfId="21692" xr:uid="{00000000-0005-0000-0000-000080770000}"/>
    <cellStyle name="Explanatory Text 15_AVA DVA EL" xfId="21693" xr:uid="{00000000-0005-0000-0000-000081770000}"/>
    <cellStyle name="Explanatory Text 16" xfId="38431" xr:uid="{00000000-0005-0000-0000-000082770000}"/>
    <cellStyle name="Explanatory Text 17" xfId="46446" xr:uid="{00000000-0005-0000-0000-000083770000}"/>
    <cellStyle name="Explanatory Text 18" xfId="46447" xr:uid="{00000000-0005-0000-0000-000084770000}"/>
    <cellStyle name="Explanatory Text 2" xfId="6495" xr:uid="{00000000-0005-0000-0000-000085770000}"/>
    <cellStyle name="Explanatory Text 2 2" xfId="6496" xr:uid="{00000000-0005-0000-0000-000086770000}"/>
    <cellStyle name="Explanatory Text 2 2 2" xfId="21694" xr:uid="{00000000-0005-0000-0000-000087770000}"/>
    <cellStyle name="Explanatory Text 2 2 2 2" xfId="21695" xr:uid="{00000000-0005-0000-0000-000088770000}"/>
    <cellStyle name="Explanatory Text 2 2 2 3" xfId="21696" xr:uid="{00000000-0005-0000-0000-000089770000}"/>
    <cellStyle name="Explanatory Text 2 2 2_AVA DVA EL" xfId="21697" xr:uid="{00000000-0005-0000-0000-00008A770000}"/>
    <cellStyle name="Explanatory Text 2 2 3" xfId="21698" xr:uid="{00000000-0005-0000-0000-00008B770000}"/>
    <cellStyle name="Explanatory Text 2 2_A01" xfId="34320" xr:uid="{00000000-0005-0000-0000-00008C770000}"/>
    <cellStyle name="Explanatory Text 2 3" xfId="21699" xr:uid="{00000000-0005-0000-0000-00008D770000}"/>
    <cellStyle name="Explanatory Text 2 3 2" xfId="21700" xr:uid="{00000000-0005-0000-0000-00008E770000}"/>
    <cellStyle name="Explanatory Text 2 3 3" xfId="21701" xr:uid="{00000000-0005-0000-0000-00008F770000}"/>
    <cellStyle name="Explanatory Text 2 3_AVA DVA EL" xfId="21702" xr:uid="{00000000-0005-0000-0000-000090770000}"/>
    <cellStyle name="Explanatory Text 2 4" xfId="21703" xr:uid="{00000000-0005-0000-0000-000091770000}"/>
    <cellStyle name="Explanatory Text 2 4 2" xfId="21704" xr:uid="{00000000-0005-0000-0000-000092770000}"/>
    <cellStyle name="Explanatory Text 2 4 3" xfId="21705" xr:uid="{00000000-0005-0000-0000-000093770000}"/>
    <cellStyle name="Explanatory Text 2 4_AVA DVA EL" xfId="21706" xr:uid="{00000000-0005-0000-0000-000094770000}"/>
    <cellStyle name="Explanatory Text 2 5" xfId="21707" xr:uid="{00000000-0005-0000-0000-000095770000}"/>
    <cellStyle name="Explanatory Text 2 6" xfId="46448" xr:uid="{00000000-0005-0000-0000-000096770000}"/>
    <cellStyle name="Explanatory Text 2_4 manuell" xfId="54152" xr:uid="{4F5D6AFF-C69E-48A4-A2FC-3B646CADB28C}"/>
    <cellStyle name="Explanatory Text 3" xfId="6497" xr:uid="{00000000-0005-0000-0000-000098770000}"/>
    <cellStyle name="Explanatory Text 3 2" xfId="21708" xr:uid="{00000000-0005-0000-0000-000099770000}"/>
    <cellStyle name="Explanatory Text 3 2 2" xfId="21709" xr:uid="{00000000-0005-0000-0000-00009A770000}"/>
    <cellStyle name="Explanatory Text 3 2 3" xfId="21710" xr:uid="{00000000-0005-0000-0000-00009B770000}"/>
    <cellStyle name="Explanatory Text 3 2_AVA DVA EL" xfId="21711" xr:uid="{00000000-0005-0000-0000-00009C770000}"/>
    <cellStyle name="Explanatory Text 3 3" xfId="21712" xr:uid="{00000000-0005-0000-0000-00009D770000}"/>
    <cellStyle name="Explanatory Text 3_4 manuell" xfId="54153" xr:uid="{CE4EB593-B54F-40FD-A1A2-9406FF14E14A}"/>
    <cellStyle name="Explanatory Text 4" xfId="6498" xr:uid="{00000000-0005-0000-0000-00009F770000}"/>
    <cellStyle name="Explanatory Text 4 2" xfId="21713" xr:uid="{00000000-0005-0000-0000-0000A0770000}"/>
    <cellStyle name="Explanatory Text 4 2 2" xfId="21714" xr:uid="{00000000-0005-0000-0000-0000A1770000}"/>
    <cellStyle name="Explanatory Text 4 2 3" xfId="21715" xr:uid="{00000000-0005-0000-0000-0000A2770000}"/>
    <cellStyle name="Explanatory Text 4 2_AVA DVA EL" xfId="21716" xr:uid="{00000000-0005-0000-0000-0000A3770000}"/>
    <cellStyle name="Explanatory Text 4 3" xfId="21717" xr:uid="{00000000-0005-0000-0000-0000A4770000}"/>
    <cellStyle name="Explanatory Text 4 3 2" xfId="21718" xr:uid="{00000000-0005-0000-0000-0000A5770000}"/>
    <cellStyle name="Explanatory Text 4 3 3" xfId="21719" xr:uid="{00000000-0005-0000-0000-0000A6770000}"/>
    <cellStyle name="Explanatory Text 4 3_AVA DVA EL" xfId="21720" xr:uid="{00000000-0005-0000-0000-0000A7770000}"/>
    <cellStyle name="Explanatory Text 4 4" xfId="21721" xr:uid="{00000000-0005-0000-0000-0000A8770000}"/>
    <cellStyle name="Explanatory Text 4 4 2" xfId="21722" xr:uid="{00000000-0005-0000-0000-0000A9770000}"/>
    <cellStyle name="Explanatory Text 4 4 3" xfId="21723" xr:uid="{00000000-0005-0000-0000-0000AA770000}"/>
    <cellStyle name="Explanatory Text 4 4_AVA DVA EL" xfId="21724" xr:uid="{00000000-0005-0000-0000-0000AB770000}"/>
    <cellStyle name="Explanatory Text 4 5" xfId="21725" xr:uid="{00000000-0005-0000-0000-0000AC770000}"/>
    <cellStyle name="Explanatory Text 4_AVA DVA EL" xfId="21726" xr:uid="{00000000-0005-0000-0000-0000AD770000}"/>
    <cellStyle name="Explanatory Text 5" xfId="6499" xr:uid="{00000000-0005-0000-0000-0000AE770000}"/>
    <cellStyle name="Explanatory Text 5 2" xfId="21727" xr:uid="{00000000-0005-0000-0000-0000AF770000}"/>
    <cellStyle name="Explanatory Text 5 2 2" xfId="21728" xr:uid="{00000000-0005-0000-0000-0000B0770000}"/>
    <cellStyle name="Explanatory Text 5 2 3" xfId="21729" xr:uid="{00000000-0005-0000-0000-0000B1770000}"/>
    <cellStyle name="Explanatory Text 5 2_AVA DVA EL" xfId="21730" xr:uid="{00000000-0005-0000-0000-0000B2770000}"/>
    <cellStyle name="Explanatory Text 5 3" xfId="21731" xr:uid="{00000000-0005-0000-0000-0000B3770000}"/>
    <cellStyle name="Explanatory Text 5 3 2" xfId="21732" xr:uid="{00000000-0005-0000-0000-0000B4770000}"/>
    <cellStyle name="Explanatory Text 5 3 3" xfId="21733" xr:uid="{00000000-0005-0000-0000-0000B5770000}"/>
    <cellStyle name="Explanatory Text 5 3_AVA DVA EL" xfId="21734" xr:uid="{00000000-0005-0000-0000-0000B6770000}"/>
    <cellStyle name="Explanatory Text 5 4" xfId="21735" xr:uid="{00000000-0005-0000-0000-0000B7770000}"/>
    <cellStyle name="Explanatory Text 5 4 2" xfId="21736" xr:uid="{00000000-0005-0000-0000-0000B8770000}"/>
    <cellStyle name="Explanatory Text 5 4 3" xfId="21737" xr:uid="{00000000-0005-0000-0000-0000B9770000}"/>
    <cellStyle name="Explanatory Text 5 4_AVA DVA EL" xfId="21738" xr:uid="{00000000-0005-0000-0000-0000BA770000}"/>
    <cellStyle name="Explanatory Text 5 5" xfId="21739" xr:uid="{00000000-0005-0000-0000-0000BB770000}"/>
    <cellStyle name="Explanatory Text 5 5 2" xfId="21740" xr:uid="{00000000-0005-0000-0000-0000BC770000}"/>
    <cellStyle name="Explanatory Text 5 5 3" xfId="21741" xr:uid="{00000000-0005-0000-0000-0000BD770000}"/>
    <cellStyle name="Explanatory Text 5 5_AVA DVA EL" xfId="21742" xr:uid="{00000000-0005-0000-0000-0000BE770000}"/>
    <cellStyle name="Explanatory Text 5 6" xfId="21743" xr:uid="{00000000-0005-0000-0000-0000BF770000}"/>
    <cellStyle name="Explanatory Text 5 6 2" xfId="21744" xr:uid="{00000000-0005-0000-0000-0000C0770000}"/>
    <cellStyle name="Explanatory Text 5 6 3" xfId="21745" xr:uid="{00000000-0005-0000-0000-0000C1770000}"/>
    <cellStyle name="Explanatory Text 5 6_AVA DVA EL" xfId="21746" xr:uid="{00000000-0005-0000-0000-0000C2770000}"/>
    <cellStyle name="Explanatory Text 5 7" xfId="21747" xr:uid="{00000000-0005-0000-0000-0000C3770000}"/>
    <cellStyle name="Explanatory Text 5_AVA DVA EL" xfId="21748" xr:uid="{00000000-0005-0000-0000-0000C4770000}"/>
    <cellStyle name="Explanatory Text 6" xfId="6500" xr:uid="{00000000-0005-0000-0000-0000C5770000}"/>
    <cellStyle name="Explanatory Text 6 2" xfId="21749" xr:uid="{00000000-0005-0000-0000-0000C6770000}"/>
    <cellStyle name="Explanatory Text 6 2 2" xfId="21750" xr:uid="{00000000-0005-0000-0000-0000C7770000}"/>
    <cellStyle name="Explanatory Text 6 2 3" xfId="21751" xr:uid="{00000000-0005-0000-0000-0000C8770000}"/>
    <cellStyle name="Explanatory Text 6 2_AVA DVA EL" xfId="21752" xr:uid="{00000000-0005-0000-0000-0000C9770000}"/>
    <cellStyle name="Explanatory Text 6 3" xfId="21753" xr:uid="{00000000-0005-0000-0000-0000CA770000}"/>
    <cellStyle name="Explanatory Text 6_AVA DVA EL" xfId="21754" xr:uid="{00000000-0005-0000-0000-0000CB770000}"/>
    <cellStyle name="Explanatory Text 7" xfId="6501" xr:uid="{00000000-0005-0000-0000-0000CC770000}"/>
    <cellStyle name="Explanatory Text 7 2" xfId="21755" xr:uid="{00000000-0005-0000-0000-0000CD770000}"/>
    <cellStyle name="Explanatory Text 7 2 2" xfId="21756" xr:uid="{00000000-0005-0000-0000-0000CE770000}"/>
    <cellStyle name="Explanatory Text 7 2 3" xfId="21757" xr:uid="{00000000-0005-0000-0000-0000CF770000}"/>
    <cellStyle name="Explanatory Text 7 2_AVA DVA EL" xfId="21758" xr:uid="{00000000-0005-0000-0000-0000D0770000}"/>
    <cellStyle name="Explanatory Text 7 3" xfId="21759" xr:uid="{00000000-0005-0000-0000-0000D1770000}"/>
    <cellStyle name="Explanatory Text 7 3 2" xfId="21760" xr:uid="{00000000-0005-0000-0000-0000D2770000}"/>
    <cellStyle name="Explanatory Text 7 3 3" xfId="21761" xr:uid="{00000000-0005-0000-0000-0000D3770000}"/>
    <cellStyle name="Explanatory Text 7 3_AVA DVA EL" xfId="21762" xr:uid="{00000000-0005-0000-0000-0000D4770000}"/>
    <cellStyle name="Explanatory Text 7 4" xfId="21763" xr:uid="{00000000-0005-0000-0000-0000D5770000}"/>
    <cellStyle name="Explanatory Text 7 4 2" xfId="21764" xr:uid="{00000000-0005-0000-0000-0000D6770000}"/>
    <cellStyle name="Explanatory Text 7 4 3" xfId="21765" xr:uid="{00000000-0005-0000-0000-0000D7770000}"/>
    <cellStyle name="Explanatory Text 7 4_AVA DVA EL" xfId="21766" xr:uid="{00000000-0005-0000-0000-0000D8770000}"/>
    <cellStyle name="Explanatory Text 7 5" xfId="21767" xr:uid="{00000000-0005-0000-0000-0000D9770000}"/>
    <cellStyle name="Explanatory Text 7 5 2" xfId="21768" xr:uid="{00000000-0005-0000-0000-0000DA770000}"/>
    <cellStyle name="Explanatory Text 7 5 3" xfId="21769" xr:uid="{00000000-0005-0000-0000-0000DB770000}"/>
    <cellStyle name="Explanatory Text 7 5_AVA DVA EL" xfId="21770" xr:uid="{00000000-0005-0000-0000-0000DC770000}"/>
    <cellStyle name="Explanatory Text 7 6" xfId="21771" xr:uid="{00000000-0005-0000-0000-0000DD770000}"/>
    <cellStyle name="Explanatory Text 7 6 2" xfId="21772" xr:uid="{00000000-0005-0000-0000-0000DE770000}"/>
    <cellStyle name="Explanatory Text 7 6 3" xfId="21773" xr:uid="{00000000-0005-0000-0000-0000DF770000}"/>
    <cellStyle name="Explanatory Text 7 6_AVA DVA EL" xfId="21774" xr:uid="{00000000-0005-0000-0000-0000E0770000}"/>
    <cellStyle name="Explanatory Text 7 7" xfId="21775" xr:uid="{00000000-0005-0000-0000-0000E1770000}"/>
    <cellStyle name="Explanatory Text 7 7 2" xfId="21776" xr:uid="{00000000-0005-0000-0000-0000E2770000}"/>
    <cellStyle name="Explanatory Text 7 7 3" xfId="21777" xr:uid="{00000000-0005-0000-0000-0000E3770000}"/>
    <cellStyle name="Explanatory Text 7 7_AVA DVA EL" xfId="21778" xr:uid="{00000000-0005-0000-0000-0000E4770000}"/>
    <cellStyle name="Explanatory Text 7 8" xfId="21779" xr:uid="{00000000-0005-0000-0000-0000E5770000}"/>
    <cellStyle name="Explanatory Text 7 8 2" xfId="21780" xr:uid="{00000000-0005-0000-0000-0000E6770000}"/>
    <cellStyle name="Explanatory Text 7 8 3" xfId="21781" xr:uid="{00000000-0005-0000-0000-0000E7770000}"/>
    <cellStyle name="Explanatory Text 7 8_AVA DVA EL" xfId="21782" xr:uid="{00000000-0005-0000-0000-0000E8770000}"/>
    <cellStyle name="Explanatory Text 7 9" xfId="21783" xr:uid="{00000000-0005-0000-0000-0000E9770000}"/>
    <cellStyle name="Explanatory Text 7_AVA DVA EL" xfId="21784" xr:uid="{00000000-0005-0000-0000-0000EA770000}"/>
    <cellStyle name="Explanatory Text 8" xfId="6502" xr:uid="{00000000-0005-0000-0000-0000EB770000}"/>
    <cellStyle name="Explanatory Text 8 2" xfId="21785" xr:uid="{00000000-0005-0000-0000-0000EC770000}"/>
    <cellStyle name="Explanatory Text 8 2 2" xfId="21786" xr:uid="{00000000-0005-0000-0000-0000ED770000}"/>
    <cellStyle name="Explanatory Text 8 2 3" xfId="21787" xr:uid="{00000000-0005-0000-0000-0000EE770000}"/>
    <cellStyle name="Explanatory Text 8 2_AVA DVA EL" xfId="21788" xr:uid="{00000000-0005-0000-0000-0000EF770000}"/>
    <cellStyle name="Explanatory Text 8 3" xfId="21789" xr:uid="{00000000-0005-0000-0000-0000F0770000}"/>
    <cellStyle name="Explanatory Text 8 3 2" xfId="21790" xr:uid="{00000000-0005-0000-0000-0000F1770000}"/>
    <cellStyle name="Explanatory Text 8 3 3" xfId="21791" xr:uid="{00000000-0005-0000-0000-0000F2770000}"/>
    <cellStyle name="Explanatory Text 8 3_AVA DVA EL" xfId="21792" xr:uid="{00000000-0005-0000-0000-0000F3770000}"/>
    <cellStyle name="Explanatory Text 8 4" xfId="21793" xr:uid="{00000000-0005-0000-0000-0000F4770000}"/>
    <cellStyle name="Explanatory Text 8 4 2" xfId="21794" xr:uid="{00000000-0005-0000-0000-0000F5770000}"/>
    <cellStyle name="Explanatory Text 8 4 3" xfId="21795" xr:uid="{00000000-0005-0000-0000-0000F6770000}"/>
    <cellStyle name="Explanatory Text 8 4_AVA DVA EL" xfId="21796" xr:uid="{00000000-0005-0000-0000-0000F7770000}"/>
    <cellStyle name="Explanatory Text 8 5" xfId="21797" xr:uid="{00000000-0005-0000-0000-0000F8770000}"/>
    <cellStyle name="Explanatory Text 8 5 2" xfId="21798" xr:uid="{00000000-0005-0000-0000-0000F9770000}"/>
    <cellStyle name="Explanatory Text 8 5 3" xfId="21799" xr:uid="{00000000-0005-0000-0000-0000FA770000}"/>
    <cellStyle name="Explanatory Text 8 5_AVA DVA EL" xfId="21800" xr:uid="{00000000-0005-0000-0000-0000FB770000}"/>
    <cellStyle name="Explanatory Text 8 6" xfId="21801" xr:uid="{00000000-0005-0000-0000-0000FC770000}"/>
    <cellStyle name="Explanatory Text 8 6 2" xfId="21802" xr:uid="{00000000-0005-0000-0000-0000FD770000}"/>
    <cellStyle name="Explanatory Text 8 6 3" xfId="21803" xr:uid="{00000000-0005-0000-0000-0000FE770000}"/>
    <cellStyle name="Explanatory Text 8 6_AVA DVA EL" xfId="21804" xr:uid="{00000000-0005-0000-0000-0000FF770000}"/>
    <cellStyle name="Explanatory Text 8 7" xfId="21805" xr:uid="{00000000-0005-0000-0000-000000780000}"/>
    <cellStyle name="Explanatory Text 8 7 2" xfId="21806" xr:uid="{00000000-0005-0000-0000-000001780000}"/>
    <cellStyle name="Explanatory Text 8 7 3" xfId="21807" xr:uid="{00000000-0005-0000-0000-000002780000}"/>
    <cellStyle name="Explanatory Text 8 7_AVA DVA EL" xfId="21808" xr:uid="{00000000-0005-0000-0000-000003780000}"/>
    <cellStyle name="Explanatory Text 8 8" xfId="21809" xr:uid="{00000000-0005-0000-0000-000004780000}"/>
    <cellStyle name="Explanatory Text 8 8 2" xfId="21810" xr:uid="{00000000-0005-0000-0000-000005780000}"/>
    <cellStyle name="Explanatory Text 8 8 3" xfId="21811" xr:uid="{00000000-0005-0000-0000-000006780000}"/>
    <cellStyle name="Explanatory Text 8 8_AVA DVA EL" xfId="21812" xr:uid="{00000000-0005-0000-0000-000007780000}"/>
    <cellStyle name="Explanatory Text 8 9" xfId="21813" xr:uid="{00000000-0005-0000-0000-000008780000}"/>
    <cellStyle name="Explanatory Text 8_AVA DVA EL" xfId="21814" xr:uid="{00000000-0005-0000-0000-000009780000}"/>
    <cellStyle name="Explanatory Text 9" xfId="6503" xr:uid="{00000000-0005-0000-0000-00000A780000}"/>
    <cellStyle name="Explanatory Text 9 2" xfId="21815" xr:uid="{00000000-0005-0000-0000-00000B780000}"/>
    <cellStyle name="Explanatory Text 9 2 2" xfId="21816" xr:uid="{00000000-0005-0000-0000-00000C780000}"/>
    <cellStyle name="Explanatory Text 9 2 3" xfId="21817" xr:uid="{00000000-0005-0000-0000-00000D780000}"/>
    <cellStyle name="Explanatory Text 9 2_AVA DVA EL" xfId="21818" xr:uid="{00000000-0005-0000-0000-00000E780000}"/>
    <cellStyle name="Explanatory Text 9 3" xfId="21819" xr:uid="{00000000-0005-0000-0000-00000F780000}"/>
    <cellStyle name="Explanatory Text 9 3 2" xfId="21820" xr:uid="{00000000-0005-0000-0000-000010780000}"/>
    <cellStyle name="Explanatory Text 9 3 3" xfId="21821" xr:uid="{00000000-0005-0000-0000-000011780000}"/>
    <cellStyle name="Explanatory Text 9 3_AVA DVA EL" xfId="21822" xr:uid="{00000000-0005-0000-0000-000012780000}"/>
    <cellStyle name="Explanatory Text 9 4" xfId="21823" xr:uid="{00000000-0005-0000-0000-000013780000}"/>
    <cellStyle name="Explanatory Text 9 4 2" xfId="21824" xr:uid="{00000000-0005-0000-0000-000014780000}"/>
    <cellStyle name="Explanatory Text 9 4 3" xfId="21825" xr:uid="{00000000-0005-0000-0000-000015780000}"/>
    <cellStyle name="Explanatory Text 9 4_AVA DVA EL" xfId="21826" xr:uid="{00000000-0005-0000-0000-000016780000}"/>
    <cellStyle name="Explanatory Text 9 5" xfId="21827" xr:uid="{00000000-0005-0000-0000-000017780000}"/>
    <cellStyle name="Explanatory Text 9 5 2" xfId="21828" xr:uid="{00000000-0005-0000-0000-000018780000}"/>
    <cellStyle name="Explanatory Text 9 5 3" xfId="21829" xr:uid="{00000000-0005-0000-0000-000019780000}"/>
    <cellStyle name="Explanatory Text 9 5_AVA DVA EL" xfId="21830" xr:uid="{00000000-0005-0000-0000-00001A780000}"/>
    <cellStyle name="Explanatory Text 9 6" xfId="21831" xr:uid="{00000000-0005-0000-0000-00001B780000}"/>
    <cellStyle name="Explanatory Text 9 6 2" xfId="21832" xr:uid="{00000000-0005-0000-0000-00001C780000}"/>
    <cellStyle name="Explanatory Text 9 6 3" xfId="21833" xr:uid="{00000000-0005-0000-0000-00001D780000}"/>
    <cellStyle name="Explanatory Text 9 6_AVA DVA EL" xfId="21834" xr:uid="{00000000-0005-0000-0000-00001E780000}"/>
    <cellStyle name="Explanatory Text 9 7" xfId="21835" xr:uid="{00000000-0005-0000-0000-00001F780000}"/>
    <cellStyle name="Explanatory Text 9 7 2" xfId="21836" xr:uid="{00000000-0005-0000-0000-000020780000}"/>
    <cellStyle name="Explanatory Text 9 7 3" xfId="21837" xr:uid="{00000000-0005-0000-0000-000021780000}"/>
    <cellStyle name="Explanatory Text 9 7_AVA DVA EL" xfId="21838" xr:uid="{00000000-0005-0000-0000-000022780000}"/>
    <cellStyle name="Explanatory Text 9 8" xfId="21839" xr:uid="{00000000-0005-0000-0000-000023780000}"/>
    <cellStyle name="Explanatory Text 9 8 2" xfId="21840" xr:uid="{00000000-0005-0000-0000-000024780000}"/>
    <cellStyle name="Explanatory Text 9 8 3" xfId="21841" xr:uid="{00000000-0005-0000-0000-000025780000}"/>
    <cellStyle name="Explanatory Text 9 8_AVA DVA EL" xfId="21842" xr:uid="{00000000-0005-0000-0000-000026780000}"/>
    <cellStyle name="Explanatory Text 9 9" xfId="21843" xr:uid="{00000000-0005-0000-0000-000027780000}"/>
    <cellStyle name="Explanatory Text 9_AVA DVA EL" xfId="21844" xr:uid="{00000000-0005-0000-0000-000028780000}"/>
    <cellStyle name="Explanatory Text_2" xfId="54154" xr:uid="{DF65E62A-65F3-4FF4-ADCA-E16C5A4130BC}"/>
    <cellStyle name="External File Cells" xfId="6504" xr:uid="{00000000-0005-0000-0000-00002A780000}"/>
    <cellStyle name="External File Cells 10" xfId="6505" xr:uid="{00000000-0005-0000-0000-00002B780000}"/>
    <cellStyle name="External File Cells 11" xfId="34452" xr:uid="{00000000-0005-0000-0000-00002C780000}"/>
    <cellStyle name="External File Cells 12" xfId="35235" xr:uid="{00000000-0005-0000-0000-00002D780000}"/>
    <cellStyle name="External File Cells 13" xfId="46449" xr:uid="{00000000-0005-0000-0000-00002E780000}"/>
    <cellStyle name="External File Cells 14" xfId="46450" xr:uid="{00000000-0005-0000-0000-00002F780000}"/>
    <cellStyle name="External File Cells 15" xfId="46451" xr:uid="{00000000-0005-0000-0000-000030780000}"/>
    <cellStyle name="External File Cells 16" xfId="46452" xr:uid="{00000000-0005-0000-0000-000031780000}"/>
    <cellStyle name="External File Cells 17" xfId="46453" xr:uid="{00000000-0005-0000-0000-000032780000}"/>
    <cellStyle name="External File Cells 18" xfId="46454" xr:uid="{00000000-0005-0000-0000-000033780000}"/>
    <cellStyle name="External File Cells 19" xfId="46455" xr:uid="{00000000-0005-0000-0000-000034780000}"/>
    <cellStyle name="External File Cells 2" xfId="6506" xr:uid="{00000000-0005-0000-0000-000035780000}"/>
    <cellStyle name="External File Cells 2 10" xfId="34451" xr:uid="{00000000-0005-0000-0000-000036780000}"/>
    <cellStyle name="External File Cells 2 11" xfId="35236" xr:uid="{00000000-0005-0000-0000-000037780000}"/>
    <cellStyle name="External File Cells 2 2" xfId="6507" xr:uid="{00000000-0005-0000-0000-000038780000}"/>
    <cellStyle name="External File Cells 2 2 10" xfId="6508" xr:uid="{00000000-0005-0000-0000-000039780000}"/>
    <cellStyle name="External File Cells 2 2 11" xfId="35108" xr:uid="{00000000-0005-0000-0000-00003A780000}"/>
    <cellStyle name="External File Cells 2 2 2" xfId="6509" xr:uid="{00000000-0005-0000-0000-00003B780000}"/>
    <cellStyle name="External File Cells 2 2 3" xfId="6510" xr:uid="{00000000-0005-0000-0000-00003C780000}"/>
    <cellStyle name="External File Cells 2 2 4" xfId="6511" xr:uid="{00000000-0005-0000-0000-00003D780000}"/>
    <cellStyle name="External File Cells 2 2 5" xfId="6512" xr:uid="{00000000-0005-0000-0000-00003E780000}"/>
    <cellStyle name="External File Cells 2 2 6" xfId="6513" xr:uid="{00000000-0005-0000-0000-00003F780000}"/>
    <cellStyle name="External File Cells 2 2 7" xfId="6514" xr:uid="{00000000-0005-0000-0000-000040780000}"/>
    <cellStyle name="External File Cells 2 2 8" xfId="6515" xr:uid="{00000000-0005-0000-0000-000041780000}"/>
    <cellStyle name="External File Cells 2 2 9" xfId="6516" xr:uid="{00000000-0005-0000-0000-000042780000}"/>
    <cellStyle name="External File Cells 2 2_AVA DVA EL" xfId="46456" xr:uid="{00000000-0005-0000-0000-000043780000}"/>
    <cellStyle name="External File Cells 2 3" xfId="6517" xr:uid="{00000000-0005-0000-0000-000044780000}"/>
    <cellStyle name="External File Cells 2 3 10" xfId="6518" xr:uid="{00000000-0005-0000-0000-000045780000}"/>
    <cellStyle name="External File Cells 2 3 11" xfId="34884" xr:uid="{00000000-0005-0000-0000-000046780000}"/>
    <cellStyle name="External File Cells 2 3 12" xfId="35095" xr:uid="{00000000-0005-0000-0000-000047780000}"/>
    <cellStyle name="External File Cells 2 3 2" xfId="6519" xr:uid="{00000000-0005-0000-0000-000048780000}"/>
    <cellStyle name="External File Cells 2 3 3" xfId="6520" xr:uid="{00000000-0005-0000-0000-000049780000}"/>
    <cellStyle name="External File Cells 2 3 4" xfId="6521" xr:uid="{00000000-0005-0000-0000-00004A780000}"/>
    <cellStyle name="External File Cells 2 3 5" xfId="6522" xr:uid="{00000000-0005-0000-0000-00004B780000}"/>
    <cellStyle name="External File Cells 2 3 6" xfId="6523" xr:uid="{00000000-0005-0000-0000-00004C780000}"/>
    <cellStyle name="External File Cells 2 3 7" xfId="6524" xr:uid="{00000000-0005-0000-0000-00004D780000}"/>
    <cellStyle name="External File Cells 2 3 8" xfId="6525" xr:uid="{00000000-0005-0000-0000-00004E780000}"/>
    <cellStyle name="External File Cells 2 3 9" xfId="6526" xr:uid="{00000000-0005-0000-0000-00004F780000}"/>
    <cellStyle name="External File Cells 2 3_CR4_19" xfId="6527" xr:uid="{00000000-0005-0000-0000-000050780000}"/>
    <cellStyle name="External File Cells 2 4" xfId="6528" xr:uid="{00000000-0005-0000-0000-000051780000}"/>
    <cellStyle name="External File Cells 2 4 10" xfId="6529" xr:uid="{00000000-0005-0000-0000-000052780000}"/>
    <cellStyle name="External File Cells 2 4 2" xfId="6530" xr:uid="{00000000-0005-0000-0000-000053780000}"/>
    <cellStyle name="External File Cells 2 4 3" xfId="6531" xr:uid="{00000000-0005-0000-0000-000054780000}"/>
    <cellStyle name="External File Cells 2 4 4" xfId="6532" xr:uid="{00000000-0005-0000-0000-000055780000}"/>
    <cellStyle name="External File Cells 2 4 5" xfId="6533" xr:uid="{00000000-0005-0000-0000-000056780000}"/>
    <cellStyle name="External File Cells 2 4 6" xfId="6534" xr:uid="{00000000-0005-0000-0000-000057780000}"/>
    <cellStyle name="External File Cells 2 4 7" xfId="6535" xr:uid="{00000000-0005-0000-0000-000058780000}"/>
    <cellStyle name="External File Cells 2 4 8" xfId="6536" xr:uid="{00000000-0005-0000-0000-000059780000}"/>
    <cellStyle name="External File Cells 2 4 9" xfId="6537" xr:uid="{00000000-0005-0000-0000-00005A780000}"/>
    <cellStyle name="External File Cells 2 4_CR4_19" xfId="6538" xr:uid="{00000000-0005-0000-0000-00005B780000}"/>
    <cellStyle name="External File Cells 2 5" xfId="6539" xr:uid="{00000000-0005-0000-0000-00005C780000}"/>
    <cellStyle name="External File Cells 2 5 10" xfId="6540" xr:uid="{00000000-0005-0000-0000-00005D780000}"/>
    <cellStyle name="External File Cells 2 5 2" xfId="6541" xr:uid="{00000000-0005-0000-0000-00005E780000}"/>
    <cellStyle name="External File Cells 2 5 3" xfId="6542" xr:uid="{00000000-0005-0000-0000-00005F780000}"/>
    <cellStyle name="External File Cells 2 5 4" xfId="6543" xr:uid="{00000000-0005-0000-0000-000060780000}"/>
    <cellStyle name="External File Cells 2 5 5" xfId="6544" xr:uid="{00000000-0005-0000-0000-000061780000}"/>
    <cellStyle name="External File Cells 2 5 6" xfId="6545" xr:uid="{00000000-0005-0000-0000-000062780000}"/>
    <cellStyle name="External File Cells 2 5 7" xfId="6546" xr:uid="{00000000-0005-0000-0000-000063780000}"/>
    <cellStyle name="External File Cells 2 5 8" xfId="6547" xr:uid="{00000000-0005-0000-0000-000064780000}"/>
    <cellStyle name="External File Cells 2 5 9" xfId="6548" xr:uid="{00000000-0005-0000-0000-000065780000}"/>
    <cellStyle name="External File Cells 2 5_CR4_19" xfId="6549" xr:uid="{00000000-0005-0000-0000-000066780000}"/>
    <cellStyle name="External File Cells 2 6" xfId="6550" xr:uid="{00000000-0005-0000-0000-000067780000}"/>
    <cellStyle name="External File Cells 2 6 10" xfId="6551" xr:uid="{00000000-0005-0000-0000-000068780000}"/>
    <cellStyle name="External File Cells 2 6 2" xfId="6552" xr:uid="{00000000-0005-0000-0000-000069780000}"/>
    <cellStyle name="External File Cells 2 6 3" xfId="6553" xr:uid="{00000000-0005-0000-0000-00006A780000}"/>
    <cellStyle name="External File Cells 2 6 4" xfId="6554" xr:uid="{00000000-0005-0000-0000-00006B780000}"/>
    <cellStyle name="External File Cells 2 6 5" xfId="6555" xr:uid="{00000000-0005-0000-0000-00006C780000}"/>
    <cellStyle name="External File Cells 2 6 6" xfId="6556" xr:uid="{00000000-0005-0000-0000-00006D780000}"/>
    <cellStyle name="External File Cells 2 6 7" xfId="6557" xr:uid="{00000000-0005-0000-0000-00006E780000}"/>
    <cellStyle name="External File Cells 2 6 8" xfId="6558" xr:uid="{00000000-0005-0000-0000-00006F780000}"/>
    <cellStyle name="External File Cells 2 6 9" xfId="6559" xr:uid="{00000000-0005-0000-0000-000070780000}"/>
    <cellStyle name="External File Cells 2 6_CR4_19" xfId="6560" xr:uid="{00000000-0005-0000-0000-000071780000}"/>
    <cellStyle name="External File Cells 2 7" xfId="6561" xr:uid="{00000000-0005-0000-0000-000072780000}"/>
    <cellStyle name="External File Cells 2 7 2" xfId="6562" xr:uid="{00000000-0005-0000-0000-000073780000}"/>
    <cellStyle name="External File Cells 2 7 3" xfId="6563" xr:uid="{00000000-0005-0000-0000-000074780000}"/>
    <cellStyle name="External File Cells 2 7 4" xfId="6564" xr:uid="{00000000-0005-0000-0000-000075780000}"/>
    <cellStyle name="External File Cells 2 7 5" xfId="6565" xr:uid="{00000000-0005-0000-0000-000076780000}"/>
    <cellStyle name="External File Cells 2 7 6" xfId="6566" xr:uid="{00000000-0005-0000-0000-000077780000}"/>
    <cellStyle name="External File Cells 2 7 7" xfId="6567" xr:uid="{00000000-0005-0000-0000-000078780000}"/>
    <cellStyle name="External File Cells 2 7 8" xfId="6568" xr:uid="{00000000-0005-0000-0000-000079780000}"/>
    <cellStyle name="External File Cells 2 7 9" xfId="6569" xr:uid="{00000000-0005-0000-0000-00007A780000}"/>
    <cellStyle name="External File Cells 2 7_CR4_19" xfId="6570" xr:uid="{00000000-0005-0000-0000-00007B780000}"/>
    <cellStyle name="External File Cells 2 8" xfId="6571" xr:uid="{00000000-0005-0000-0000-00007C780000}"/>
    <cellStyle name="External File Cells 2 9" xfId="6572" xr:uid="{00000000-0005-0000-0000-00007D780000}"/>
    <cellStyle name="External File Cells 2_A01" xfId="12465" xr:uid="{00000000-0005-0000-0000-00007E780000}"/>
    <cellStyle name="External File Cells 20" xfId="46457" xr:uid="{00000000-0005-0000-0000-00007F780000}"/>
    <cellStyle name="External File Cells 21" xfId="46458" xr:uid="{00000000-0005-0000-0000-000080780000}"/>
    <cellStyle name="External File Cells 22" xfId="46459" xr:uid="{00000000-0005-0000-0000-000081780000}"/>
    <cellStyle name="External File Cells 23" xfId="46460" xr:uid="{00000000-0005-0000-0000-000082780000}"/>
    <cellStyle name="External File Cells 24" xfId="46461" xr:uid="{00000000-0005-0000-0000-000083780000}"/>
    <cellStyle name="External File Cells 25" xfId="46462" xr:uid="{00000000-0005-0000-0000-000084780000}"/>
    <cellStyle name="External File Cells 26" xfId="46463" xr:uid="{00000000-0005-0000-0000-000085780000}"/>
    <cellStyle name="External File Cells 3" xfId="6573" xr:uid="{00000000-0005-0000-0000-000086780000}"/>
    <cellStyle name="External File Cells 3 10" xfId="6574" xr:uid="{00000000-0005-0000-0000-000087780000}"/>
    <cellStyle name="External File Cells 3 11" xfId="35107" xr:uid="{00000000-0005-0000-0000-000088780000}"/>
    <cellStyle name="External File Cells 3 2" xfId="6575" xr:uid="{00000000-0005-0000-0000-000089780000}"/>
    <cellStyle name="External File Cells 3 2 2" xfId="21845" xr:uid="{00000000-0005-0000-0000-00008A780000}"/>
    <cellStyle name="External File Cells 3 2 2 2" xfId="46464" xr:uid="{00000000-0005-0000-0000-00008B780000}"/>
    <cellStyle name="External File Cells 3 2 3" xfId="21846" xr:uid="{00000000-0005-0000-0000-00008C780000}"/>
    <cellStyle name="External File Cells 3 2_AVA DVA EL" xfId="21847" xr:uid="{00000000-0005-0000-0000-00008D780000}"/>
    <cellStyle name="External File Cells 3 3" xfId="6576" xr:uid="{00000000-0005-0000-0000-00008E780000}"/>
    <cellStyle name="External File Cells 3 3 2" xfId="46465" xr:uid="{00000000-0005-0000-0000-00008F780000}"/>
    <cellStyle name="External File Cells 3 3_EU CC1" xfId="54155" xr:uid="{547D711F-7267-40B5-924F-D772C6BD8562}"/>
    <cellStyle name="External File Cells 3 4" xfId="6577" xr:uid="{00000000-0005-0000-0000-000090780000}"/>
    <cellStyle name="External File Cells 3 5" xfId="6578" xr:uid="{00000000-0005-0000-0000-000091780000}"/>
    <cellStyle name="External File Cells 3 6" xfId="6579" xr:uid="{00000000-0005-0000-0000-000092780000}"/>
    <cellStyle name="External File Cells 3 7" xfId="6580" xr:uid="{00000000-0005-0000-0000-000093780000}"/>
    <cellStyle name="External File Cells 3 8" xfId="6581" xr:uid="{00000000-0005-0000-0000-000094780000}"/>
    <cellStyle name="External File Cells 3 9" xfId="6582" xr:uid="{00000000-0005-0000-0000-000095780000}"/>
    <cellStyle name="External File Cells 3_Adjustment-BalanceSheet" xfId="21848" xr:uid="{00000000-0005-0000-0000-000096780000}"/>
    <cellStyle name="External File Cells 4" xfId="6583" xr:uid="{00000000-0005-0000-0000-000097780000}"/>
    <cellStyle name="External File Cells 4 10" xfId="6584" xr:uid="{00000000-0005-0000-0000-000098780000}"/>
    <cellStyle name="External File Cells 4 11" xfId="34883" xr:uid="{00000000-0005-0000-0000-000099780000}"/>
    <cellStyle name="External File Cells 4 12" xfId="35094" xr:uid="{00000000-0005-0000-0000-00009A780000}"/>
    <cellStyle name="External File Cells 4 2" xfId="6585" xr:uid="{00000000-0005-0000-0000-00009B780000}"/>
    <cellStyle name="External File Cells 4 3" xfId="6586" xr:uid="{00000000-0005-0000-0000-00009C780000}"/>
    <cellStyle name="External File Cells 4 4" xfId="6587" xr:uid="{00000000-0005-0000-0000-00009D780000}"/>
    <cellStyle name="External File Cells 4 5" xfId="6588" xr:uid="{00000000-0005-0000-0000-00009E780000}"/>
    <cellStyle name="External File Cells 4 6" xfId="6589" xr:uid="{00000000-0005-0000-0000-00009F780000}"/>
    <cellStyle name="External File Cells 4 7" xfId="6590" xr:uid="{00000000-0005-0000-0000-0000A0780000}"/>
    <cellStyle name="External File Cells 4 8" xfId="6591" xr:uid="{00000000-0005-0000-0000-0000A1780000}"/>
    <cellStyle name="External File Cells 4 9" xfId="6592" xr:uid="{00000000-0005-0000-0000-0000A2780000}"/>
    <cellStyle name="External File Cells 4_CR4_19" xfId="6593" xr:uid="{00000000-0005-0000-0000-0000A3780000}"/>
    <cellStyle name="External File Cells 5" xfId="6594" xr:uid="{00000000-0005-0000-0000-0000A4780000}"/>
    <cellStyle name="External File Cells 5 10" xfId="6595" xr:uid="{00000000-0005-0000-0000-0000A5780000}"/>
    <cellStyle name="External File Cells 5 2" xfId="6596" xr:uid="{00000000-0005-0000-0000-0000A6780000}"/>
    <cellStyle name="External File Cells 5 3" xfId="6597" xr:uid="{00000000-0005-0000-0000-0000A7780000}"/>
    <cellStyle name="External File Cells 5 4" xfId="6598" xr:uid="{00000000-0005-0000-0000-0000A8780000}"/>
    <cellStyle name="External File Cells 5 5" xfId="6599" xr:uid="{00000000-0005-0000-0000-0000A9780000}"/>
    <cellStyle name="External File Cells 5 6" xfId="6600" xr:uid="{00000000-0005-0000-0000-0000AA780000}"/>
    <cellStyle name="External File Cells 5 7" xfId="6601" xr:uid="{00000000-0005-0000-0000-0000AB780000}"/>
    <cellStyle name="External File Cells 5 8" xfId="6602" xr:uid="{00000000-0005-0000-0000-0000AC780000}"/>
    <cellStyle name="External File Cells 5 9" xfId="6603" xr:uid="{00000000-0005-0000-0000-0000AD780000}"/>
    <cellStyle name="External File Cells 5_CR4_19" xfId="6604" xr:uid="{00000000-0005-0000-0000-0000AE780000}"/>
    <cellStyle name="External File Cells 6" xfId="6605" xr:uid="{00000000-0005-0000-0000-0000AF780000}"/>
    <cellStyle name="External File Cells 6 10" xfId="6606" xr:uid="{00000000-0005-0000-0000-0000B0780000}"/>
    <cellStyle name="External File Cells 6 2" xfId="6607" xr:uid="{00000000-0005-0000-0000-0000B1780000}"/>
    <cellStyle name="External File Cells 6 3" xfId="6608" xr:uid="{00000000-0005-0000-0000-0000B2780000}"/>
    <cellStyle name="External File Cells 6 4" xfId="6609" xr:uid="{00000000-0005-0000-0000-0000B3780000}"/>
    <cellStyle name="External File Cells 6 5" xfId="6610" xr:uid="{00000000-0005-0000-0000-0000B4780000}"/>
    <cellStyle name="External File Cells 6 6" xfId="6611" xr:uid="{00000000-0005-0000-0000-0000B5780000}"/>
    <cellStyle name="External File Cells 6 7" xfId="6612" xr:uid="{00000000-0005-0000-0000-0000B6780000}"/>
    <cellStyle name="External File Cells 6 8" xfId="6613" xr:uid="{00000000-0005-0000-0000-0000B7780000}"/>
    <cellStyle name="External File Cells 6 9" xfId="6614" xr:uid="{00000000-0005-0000-0000-0000B8780000}"/>
    <cellStyle name="External File Cells 6_CR4_19" xfId="6615" xr:uid="{00000000-0005-0000-0000-0000B9780000}"/>
    <cellStyle name="External File Cells 7" xfId="6616" xr:uid="{00000000-0005-0000-0000-0000BA780000}"/>
    <cellStyle name="External File Cells 7 10" xfId="6617" xr:uid="{00000000-0005-0000-0000-0000BB780000}"/>
    <cellStyle name="External File Cells 7 2" xfId="6618" xr:uid="{00000000-0005-0000-0000-0000BC780000}"/>
    <cellStyle name="External File Cells 7 3" xfId="6619" xr:uid="{00000000-0005-0000-0000-0000BD780000}"/>
    <cellStyle name="External File Cells 7 4" xfId="6620" xr:uid="{00000000-0005-0000-0000-0000BE780000}"/>
    <cellStyle name="External File Cells 7 5" xfId="6621" xr:uid="{00000000-0005-0000-0000-0000BF780000}"/>
    <cellStyle name="External File Cells 7 6" xfId="6622" xr:uid="{00000000-0005-0000-0000-0000C0780000}"/>
    <cellStyle name="External File Cells 7 7" xfId="6623" xr:uid="{00000000-0005-0000-0000-0000C1780000}"/>
    <cellStyle name="External File Cells 7 8" xfId="6624" xr:uid="{00000000-0005-0000-0000-0000C2780000}"/>
    <cellStyle name="External File Cells 7 9" xfId="6625" xr:uid="{00000000-0005-0000-0000-0000C3780000}"/>
    <cellStyle name="External File Cells 7_CR4_19" xfId="6626" xr:uid="{00000000-0005-0000-0000-0000C4780000}"/>
    <cellStyle name="External File Cells 8" xfId="6627" xr:uid="{00000000-0005-0000-0000-0000C5780000}"/>
    <cellStyle name="External File Cells 8 2" xfId="6628" xr:uid="{00000000-0005-0000-0000-0000C6780000}"/>
    <cellStyle name="External File Cells 8 3" xfId="6629" xr:uid="{00000000-0005-0000-0000-0000C7780000}"/>
    <cellStyle name="External File Cells 8 4" xfId="6630" xr:uid="{00000000-0005-0000-0000-0000C8780000}"/>
    <cellStyle name="External File Cells 8 5" xfId="6631" xr:uid="{00000000-0005-0000-0000-0000C9780000}"/>
    <cellStyle name="External File Cells 8 6" xfId="6632" xr:uid="{00000000-0005-0000-0000-0000CA780000}"/>
    <cellStyle name="External File Cells 8 7" xfId="6633" xr:uid="{00000000-0005-0000-0000-0000CB780000}"/>
    <cellStyle name="External File Cells 8 8" xfId="6634" xr:uid="{00000000-0005-0000-0000-0000CC780000}"/>
    <cellStyle name="External File Cells 8 9" xfId="6635" xr:uid="{00000000-0005-0000-0000-0000CD780000}"/>
    <cellStyle name="External File Cells 8_CR4_19" xfId="6636" xr:uid="{00000000-0005-0000-0000-0000CE780000}"/>
    <cellStyle name="External File Cells 9" xfId="6637" xr:uid="{00000000-0005-0000-0000-0000CF780000}"/>
    <cellStyle name="External File Cells_A01" xfId="12464" xr:uid="{00000000-0005-0000-0000-0000D0780000}"/>
    <cellStyle name="F2" xfId="6638" xr:uid="{00000000-0005-0000-0000-0000D1780000}"/>
    <cellStyle name="F3" xfId="6639" xr:uid="{00000000-0005-0000-0000-0000D2780000}"/>
    <cellStyle name="F4" xfId="6640" xr:uid="{00000000-0005-0000-0000-0000D3780000}"/>
    <cellStyle name="F5" xfId="6641" xr:uid="{00000000-0005-0000-0000-0000D4780000}"/>
    <cellStyle name="F6" xfId="6642" xr:uid="{00000000-0005-0000-0000-0000D5780000}"/>
    <cellStyle name="F7" xfId="6643" xr:uid="{00000000-0005-0000-0000-0000D6780000}"/>
    <cellStyle name="F8" xfId="6644" xr:uid="{00000000-0005-0000-0000-0000D7780000}"/>
    <cellStyle name="FeltDataDecimal" xfId="6645" xr:uid="{00000000-0005-0000-0000-0000D8780000}"/>
    <cellStyle name="FeltDataDecimal 2" xfId="21849" xr:uid="{00000000-0005-0000-0000-0000D9780000}"/>
    <cellStyle name="FeltDataDecimal 2 2" xfId="46466" xr:uid="{00000000-0005-0000-0000-0000DA780000}"/>
    <cellStyle name="FeltDataDecimal 2 2 2" xfId="46467" xr:uid="{00000000-0005-0000-0000-0000DB780000}"/>
    <cellStyle name="FeltDataDecimal 2 2 3" xfId="46468" xr:uid="{00000000-0005-0000-0000-0000DC780000}"/>
    <cellStyle name="FeltDataDecimal 2 2 4" xfId="46469" xr:uid="{00000000-0005-0000-0000-0000DD780000}"/>
    <cellStyle name="FeltDataDecimal 2 2_Results &amp; key fig." xfId="46470" xr:uid="{00000000-0005-0000-0000-0000DE780000}"/>
    <cellStyle name="FeltDataDecimal 2 3" xfId="46471" xr:uid="{00000000-0005-0000-0000-0000DF780000}"/>
    <cellStyle name="FeltDataDecimal 2 4" xfId="46472" xr:uid="{00000000-0005-0000-0000-0000E0780000}"/>
    <cellStyle name="FeltDataDecimal 2 5" xfId="46473" xr:uid="{00000000-0005-0000-0000-0000E1780000}"/>
    <cellStyle name="FeltDataDecimal 2_AVA DVA EL" xfId="46474" xr:uid="{00000000-0005-0000-0000-0000E2780000}"/>
    <cellStyle name="FeltDataDecimal 3" xfId="21850" xr:uid="{00000000-0005-0000-0000-0000E3780000}"/>
    <cellStyle name="FeltDataDecimal 3 2" xfId="46475" xr:uid="{00000000-0005-0000-0000-0000E4780000}"/>
    <cellStyle name="FeltDataDecimal 3 3" xfId="46476" xr:uid="{00000000-0005-0000-0000-0000E5780000}"/>
    <cellStyle name="FeltDataDecimal 3 4" xfId="46477" xr:uid="{00000000-0005-0000-0000-0000E6780000}"/>
    <cellStyle name="FeltDataDecimal 3 5" xfId="46478" xr:uid="{00000000-0005-0000-0000-0000E7780000}"/>
    <cellStyle name="FeltDataDecimal 4" xfId="46479" xr:uid="{00000000-0005-0000-0000-0000E8780000}"/>
    <cellStyle name="FeltDataDecimal 5" xfId="46480" xr:uid="{00000000-0005-0000-0000-0000E9780000}"/>
    <cellStyle name="FeltDataDecimal 6" xfId="46481" xr:uid="{00000000-0005-0000-0000-0000EA780000}"/>
    <cellStyle name="FeltDataDecimal_AVA DVA EL" xfId="21851" xr:uid="{00000000-0005-0000-0000-0000EB780000}"/>
    <cellStyle name="FeltDataNormal" xfId="6646" xr:uid="{00000000-0005-0000-0000-0000EC780000}"/>
    <cellStyle name="FeltDataNormal 2" xfId="21852" xr:uid="{00000000-0005-0000-0000-0000ED780000}"/>
    <cellStyle name="FeltDataNormal 2 2" xfId="46482" xr:uid="{00000000-0005-0000-0000-0000EE780000}"/>
    <cellStyle name="FeltDataNormal 2 2 2" xfId="46483" xr:uid="{00000000-0005-0000-0000-0000EF780000}"/>
    <cellStyle name="FeltDataNormal 2 2 3" xfId="46484" xr:uid="{00000000-0005-0000-0000-0000F0780000}"/>
    <cellStyle name="FeltDataNormal 2 2 4" xfId="46485" xr:uid="{00000000-0005-0000-0000-0000F1780000}"/>
    <cellStyle name="FeltDataNormal 2 2_Results &amp; key fig." xfId="46486" xr:uid="{00000000-0005-0000-0000-0000F2780000}"/>
    <cellStyle name="FeltDataNormal 2 3" xfId="46487" xr:uid="{00000000-0005-0000-0000-0000F3780000}"/>
    <cellStyle name="FeltDataNormal 2 4" xfId="46488" xr:uid="{00000000-0005-0000-0000-0000F4780000}"/>
    <cellStyle name="FeltDataNormal 2 5" xfId="46489" xr:uid="{00000000-0005-0000-0000-0000F5780000}"/>
    <cellStyle name="FeltDataNormal 2_AVA DVA EL" xfId="46490" xr:uid="{00000000-0005-0000-0000-0000F6780000}"/>
    <cellStyle name="FeltDataNormal 3" xfId="46491" xr:uid="{00000000-0005-0000-0000-0000F7780000}"/>
    <cellStyle name="FeltDataNormal 3 2" xfId="46492" xr:uid="{00000000-0005-0000-0000-0000F8780000}"/>
    <cellStyle name="FeltDataNormal 3 3" xfId="46493" xr:uid="{00000000-0005-0000-0000-0000F9780000}"/>
    <cellStyle name="FeltDataNormal 3 4" xfId="46494" xr:uid="{00000000-0005-0000-0000-0000FA780000}"/>
    <cellStyle name="FeltDataNormal 4" xfId="46495" xr:uid="{00000000-0005-0000-0000-0000FB780000}"/>
    <cellStyle name="FeltDataNormal 5" xfId="46496" xr:uid="{00000000-0005-0000-0000-0000FC780000}"/>
    <cellStyle name="FeltDataNormal 6" xfId="46497" xr:uid="{00000000-0005-0000-0000-0000FD780000}"/>
    <cellStyle name="FeltDataNormal_A02" xfId="53979" xr:uid="{F2E8B566-7D71-4981-A5C9-C7E7D3F9217A}"/>
    <cellStyle name="FeltDataString" xfId="21853" xr:uid="{00000000-0005-0000-0000-0000FF780000}"/>
    <cellStyle name="FeltDataString 2" xfId="21854" xr:uid="{00000000-0005-0000-0000-000000790000}"/>
    <cellStyle name="FeltDataString 3" xfId="21855" xr:uid="{00000000-0005-0000-0000-000001790000}"/>
    <cellStyle name="FeltDataString_AVA DVA EL" xfId="21856" xr:uid="{00000000-0005-0000-0000-000002790000}"/>
    <cellStyle name="FeltDataTal" xfId="21857" xr:uid="{00000000-0005-0000-0000-000003790000}"/>
    <cellStyle name="FeltDataTal 2" xfId="21858" xr:uid="{00000000-0005-0000-0000-000004790000}"/>
    <cellStyle name="FeltDataTal 3" xfId="21859" xr:uid="{00000000-0005-0000-0000-000005790000}"/>
    <cellStyle name="FeltDataTal 4" xfId="46498" xr:uid="{00000000-0005-0000-0000-000006790000}"/>
    <cellStyle name="FeltDataTal_AVA DVA EL" xfId="21860" xr:uid="{00000000-0005-0000-0000-000007790000}"/>
    <cellStyle name="FeltID" xfId="6647" xr:uid="{00000000-0005-0000-0000-000008790000}"/>
    <cellStyle name="FeltID 2" xfId="21861" xr:uid="{00000000-0005-0000-0000-000009790000}"/>
    <cellStyle name="FeltID 2 2" xfId="46499" xr:uid="{00000000-0005-0000-0000-00000A790000}"/>
    <cellStyle name="FeltID 2 2 2" xfId="46500" xr:uid="{00000000-0005-0000-0000-00000B790000}"/>
    <cellStyle name="FeltID 2 2 3" xfId="46501" xr:uid="{00000000-0005-0000-0000-00000C790000}"/>
    <cellStyle name="FeltID 2 2 4" xfId="46502" xr:uid="{00000000-0005-0000-0000-00000D790000}"/>
    <cellStyle name="FeltID 2 2_Results &amp; key fig." xfId="46503" xr:uid="{00000000-0005-0000-0000-00000E790000}"/>
    <cellStyle name="FeltID 2 3" xfId="46504" xr:uid="{00000000-0005-0000-0000-00000F790000}"/>
    <cellStyle name="FeltID 2 4" xfId="46505" xr:uid="{00000000-0005-0000-0000-000010790000}"/>
    <cellStyle name="FeltID 2 5" xfId="46506" xr:uid="{00000000-0005-0000-0000-000011790000}"/>
    <cellStyle name="FeltID 2_AVA DVA EL" xfId="46507" xr:uid="{00000000-0005-0000-0000-000012790000}"/>
    <cellStyle name="FeltID 3" xfId="46508" xr:uid="{00000000-0005-0000-0000-000013790000}"/>
    <cellStyle name="FeltID 3 2" xfId="46509" xr:uid="{00000000-0005-0000-0000-000014790000}"/>
    <cellStyle name="FeltID 3 3" xfId="46510" xr:uid="{00000000-0005-0000-0000-000015790000}"/>
    <cellStyle name="FeltID 3 4" xfId="46511" xr:uid="{00000000-0005-0000-0000-000016790000}"/>
    <cellStyle name="FeltID 4" xfId="46512" xr:uid="{00000000-0005-0000-0000-000017790000}"/>
    <cellStyle name="FeltID 5" xfId="46513" xr:uid="{00000000-0005-0000-0000-000018790000}"/>
    <cellStyle name="FeltID 6" xfId="46514" xr:uid="{00000000-0005-0000-0000-000019790000}"/>
    <cellStyle name="FeltID_A02" xfId="53980" xr:uid="{BA88F660-C617-4223-A937-5492C1E63E06}"/>
    <cellStyle name="Figyelmeztetés" xfId="6648" xr:uid="{00000000-0005-0000-0000-00001B790000}"/>
    <cellStyle name="Figyelmeztetés 2" xfId="21862" xr:uid="{00000000-0005-0000-0000-00001C790000}"/>
    <cellStyle name="Figyelmeztetés_4 manuell" xfId="54156" xr:uid="{8108C211-F17A-4615-9400-11EAB34E5D3A}"/>
    <cellStyle name="Fijo" xfId="6649" xr:uid="{00000000-0005-0000-0000-00001E790000}"/>
    <cellStyle name="Financiero" xfId="6650" xr:uid="{00000000-0005-0000-0000-00001F790000}"/>
    <cellStyle name="Finstilt" xfId="21863" xr:uid="{00000000-0005-0000-0000-000020790000}"/>
    <cellStyle name="Finstilt 2" xfId="21864" xr:uid="{00000000-0005-0000-0000-000021790000}"/>
    <cellStyle name="Finstilt 3" xfId="21865" xr:uid="{00000000-0005-0000-0000-000022790000}"/>
    <cellStyle name="Finstilt 4" xfId="46515" xr:uid="{00000000-0005-0000-0000-000023790000}"/>
    <cellStyle name="Finstilt låst" xfId="21866" xr:uid="{00000000-0005-0000-0000-000024790000}"/>
    <cellStyle name="Finstilt låst 2" xfId="21867" xr:uid="{00000000-0005-0000-0000-000025790000}"/>
    <cellStyle name="Finstilt låst 3" xfId="21868" xr:uid="{00000000-0005-0000-0000-000026790000}"/>
    <cellStyle name="Finstilt låst 4" xfId="46516" xr:uid="{00000000-0005-0000-0000-000027790000}"/>
    <cellStyle name="Finstilt låst_AVA DVA EL" xfId="21869" xr:uid="{00000000-0005-0000-0000-000028790000}"/>
    <cellStyle name="Finstilt_Adjustment-BalanceSheet" xfId="21870" xr:uid="{00000000-0005-0000-0000-000029790000}"/>
    <cellStyle name="Followed Hyperlink" xfId="6651" xr:uid="{00000000-0005-0000-0000-00002A790000}"/>
    <cellStyle name="Followed Hyperlink 2" xfId="6652" xr:uid="{00000000-0005-0000-0000-00002B790000}"/>
    <cellStyle name="Followed Hyperlink 2 2" xfId="21871" xr:uid="{00000000-0005-0000-0000-00002C790000}"/>
    <cellStyle name="Followed Hyperlink 2 2 2" xfId="46517" xr:uid="{00000000-0005-0000-0000-00002D790000}"/>
    <cellStyle name="Followed Hyperlink 2_A01" xfId="34321" xr:uid="{00000000-0005-0000-0000-00002E790000}"/>
    <cellStyle name="Followed Hyperlink 3" xfId="21872" xr:uid="{00000000-0005-0000-0000-00002F790000}"/>
    <cellStyle name="Followed Hyperlink 3 2" xfId="21873" xr:uid="{00000000-0005-0000-0000-000030790000}"/>
    <cellStyle name="Followed Hyperlink 3 2 2" xfId="21874" xr:uid="{00000000-0005-0000-0000-000031790000}"/>
    <cellStyle name="Followed Hyperlink 3 2 3" xfId="21875" xr:uid="{00000000-0005-0000-0000-000032790000}"/>
    <cellStyle name="Followed Hyperlink 3 2_AVA DVA EL" xfId="21876" xr:uid="{00000000-0005-0000-0000-000033790000}"/>
    <cellStyle name="Followed Hyperlink 3 3" xfId="21877" xr:uid="{00000000-0005-0000-0000-000034790000}"/>
    <cellStyle name="Followed Hyperlink 3 4" xfId="21878" xr:uid="{00000000-0005-0000-0000-000035790000}"/>
    <cellStyle name="Followed Hyperlink 3_Adjustment-BalanceSheet" xfId="21879" xr:uid="{00000000-0005-0000-0000-000036790000}"/>
    <cellStyle name="Followed Hyperlink 4" xfId="21880" xr:uid="{00000000-0005-0000-0000-000037790000}"/>
    <cellStyle name="Followed Hyperlink 4 2" xfId="46518" xr:uid="{00000000-0005-0000-0000-000038790000}"/>
    <cellStyle name="Followed Hyperlink_8" xfId="46519" xr:uid="{00000000-0005-0000-0000-000039790000}"/>
    <cellStyle name="Footer SBILogo1" xfId="21881" xr:uid="{00000000-0005-0000-0000-00003A790000}"/>
    <cellStyle name="Footer SBILogo1 2" xfId="21882" xr:uid="{00000000-0005-0000-0000-00003B790000}"/>
    <cellStyle name="Footer SBILogo1 3" xfId="21883" xr:uid="{00000000-0005-0000-0000-00003C790000}"/>
    <cellStyle name="Footer SBILogo1_AVA DVA EL" xfId="21884" xr:uid="{00000000-0005-0000-0000-00003D790000}"/>
    <cellStyle name="Footer SBILogo2" xfId="21885" xr:uid="{00000000-0005-0000-0000-00003E790000}"/>
    <cellStyle name="Footer SBILogo2 2" xfId="21886" xr:uid="{00000000-0005-0000-0000-00003F790000}"/>
    <cellStyle name="Footer SBILogo2 3" xfId="21887" xr:uid="{00000000-0005-0000-0000-000040790000}"/>
    <cellStyle name="Footer SBILogo2_AVA DVA EL" xfId="21888" xr:uid="{00000000-0005-0000-0000-000041790000}"/>
    <cellStyle name="Footnote" xfId="21889" xr:uid="{00000000-0005-0000-0000-000042790000}"/>
    <cellStyle name="Footnote 2" xfId="21890" xr:uid="{00000000-0005-0000-0000-000043790000}"/>
    <cellStyle name="Footnote 3" xfId="21891" xr:uid="{00000000-0005-0000-0000-000044790000}"/>
    <cellStyle name="Footnote Reference" xfId="21892" xr:uid="{00000000-0005-0000-0000-000045790000}"/>
    <cellStyle name="Footnote Reference 2" xfId="21893" xr:uid="{00000000-0005-0000-0000-000046790000}"/>
    <cellStyle name="Footnote Reference 3" xfId="21894" xr:uid="{00000000-0005-0000-0000-000047790000}"/>
    <cellStyle name="Footnote Reference_AVA DVA EL" xfId="21895" xr:uid="{00000000-0005-0000-0000-000048790000}"/>
    <cellStyle name="Footnote_AM Comps M&amp;A JA" xfId="21896" xr:uid="{00000000-0005-0000-0000-000049790000}"/>
    <cellStyle name="Forecast Cells" xfId="6653" xr:uid="{00000000-0005-0000-0000-00004A790000}"/>
    <cellStyle name="Forecast Cells 2" xfId="6654" xr:uid="{00000000-0005-0000-0000-00004B790000}"/>
    <cellStyle name="Forecast Cells 2 2" xfId="21897" xr:uid="{00000000-0005-0000-0000-00004C790000}"/>
    <cellStyle name="Forecast Cells 2 2 2" xfId="46520" xr:uid="{00000000-0005-0000-0000-00004D790000}"/>
    <cellStyle name="Forecast Cells 2_AVA DVA EL" xfId="21898" xr:uid="{00000000-0005-0000-0000-00004E790000}"/>
    <cellStyle name="Forecast Cells 3" xfId="21899" xr:uid="{00000000-0005-0000-0000-00004F790000}"/>
    <cellStyle name="Forecast Cells 3 2" xfId="21900" xr:uid="{00000000-0005-0000-0000-000050790000}"/>
    <cellStyle name="Forecast Cells 3 2 2" xfId="21901" xr:uid="{00000000-0005-0000-0000-000051790000}"/>
    <cellStyle name="Forecast Cells 3 2 3" xfId="21902" xr:uid="{00000000-0005-0000-0000-000052790000}"/>
    <cellStyle name="Forecast Cells 3 2_AVA DVA EL" xfId="21903" xr:uid="{00000000-0005-0000-0000-000053790000}"/>
    <cellStyle name="Forecast Cells 3 3" xfId="21904" xr:uid="{00000000-0005-0000-0000-000054790000}"/>
    <cellStyle name="Forecast Cells 3 4" xfId="21905" xr:uid="{00000000-0005-0000-0000-000055790000}"/>
    <cellStyle name="Forecast Cells 3_AVA DVA EL" xfId="21906" xr:uid="{00000000-0005-0000-0000-000056790000}"/>
    <cellStyle name="Forecast Cells 4" xfId="21907" xr:uid="{00000000-0005-0000-0000-000057790000}"/>
    <cellStyle name="Forecast Cells_1" xfId="46521" xr:uid="{00000000-0005-0000-0000-000058790000}"/>
    <cellStyle name="Forklarende tekst" xfId="34664" xr:uid="{00000000-0005-0000-0000-000059790000}"/>
    <cellStyle name="Forklarende tekst 2" xfId="6655" xr:uid="{00000000-0005-0000-0000-00005A790000}"/>
    <cellStyle name="Forklarende tekst 2 2" xfId="21908" xr:uid="{00000000-0005-0000-0000-00005B790000}"/>
    <cellStyle name="Forklarende tekst 2 2 2" xfId="21909" xr:uid="{00000000-0005-0000-0000-00005C790000}"/>
    <cellStyle name="Forklarende tekst 2 2 3" xfId="21910" xr:uid="{00000000-0005-0000-0000-00005D790000}"/>
    <cellStyle name="Forklarende tekst 2 2 4" xfId="38432" xr:uid="{00000000-0005-0000-0000-00005E790000}"/>
    <cellStyle name="Forklarende tekst 2 2_AVA DVA EL" xfId="21911" xr:uid="{00000000-0005-0000-0000-00005F790000}"/>
    <cellStyle name="Forklarende tekst 2 3" xfId="21912" xr:uid="{00000000-0005-0000-0000-000060790000}"/>
    <cellStyle name="Forklarende tekst 2 3 2" xfId="38433" xr:uid="{00000000-0005-0000-0000-000061790000}"/>
    <cellStyle name="Forklarende tekst 2 4" xfId="46522" xr:uid="{00000000-0005-0000-0000-000062790000}"/>
    <cellStyle name="Forklarende tekst 2 5" xfId="46523" xr:uid="{00000000-0005-0000-0000-000063790000}"/>
    <cellStyle name="Forklarende tekst 2 6" xfId="46524" xr:uid="{00000000-0005-0000-0000-000064790000}"/>
    <cellStyle name="Forklarende tekst 2_A01" xfId="34322" xr:uid="{00000000-0005-0000-0000-000065790000}"/>
    <cellStyle name="Forklarende tekst 3" xfId="21913" xr:uid="{00000000-0005-0000-0000-000066790000}"/>
    <cellStyle name="Forklarende tekst 3 2" xfId="21914" xr:uid="{00000000-0005-0000-0000-000067790000}"/>
    <cellStyle name="Forklarende tekst 3 3" xfId="21915" xr:uid="{00000000-0005-0000-0000-000068790000}"/>
    <cellStyle name="Forklarende tekst 3 4" xfId="38434" xr:uid="{00000000-0005-0000-0000-000069790000}"/>
    <cellStyle name="Forklarende tekst 3_AVA DVA EL" xfId="21916" xr:uid="{00000000-0005-0000-0000-00006A790000}"/>
    <cellStyle name="Forklarende tekst 4" xfId="21917" xr:uid="{00000000-0005-0000-0000-00006B790000}"/>
    <cellStyle name="Forklarende tekst 4 2" xfId="38435" xr:uid="{00000000-0005-0000-0000-00006C790000}"/>
    <cellStyle name="Forklarende tekst 5" xfId="21918" xr:uid="{00000000-0005-0000-0000-00006D790000}"/>
    <cellStyle name="Forklarende tekst_4 manuell" xfId="54157" xr:uid="{A4E037D8-AF88-4D0E-9065-C28DABC5FB7B}"/>
    <cellStyle name="Forside overskrift 1" xfId="6656" xr:uid="{00000000-0005-0000-0000-00006F790000}"/>
    <cellStyle name="Forside overskrift 1 2" xfId="21919" xr:uid="{00000000-0005-0000-0000-000070790000}"/>
    <cellStyle name="Forside overskrift 1_AVA DVA EL" xfId="21920" xr:uid="{00000000-0005-0000-0000-000071790000}"/>
    <cellStyle name="Forside overskrift 2" xfId="6657" xr:uid="{00000000-0005-0000-0000-000072790000}"/>
    <cellStyle name="Forside overskrift 2 2" xfId="21921" xr:uid="{00000000-0005-0000-0000-000073790000}"/>
    <cellStyle name="Forside overskrift 2_AVA DVA EL" xfId="21922" xr:uid="{00000000-0005-0000-0000-000074790000}"/>
    <cellStyle name="FSC Calculated amount" xfId="6658" xr:uid="{00000000-0005-0000-0000-000075790000}"/>
    <cellStyle name="FSC Calculated amount 2" xfId="21923" xr:uid="{00000000-0005-0000-0000-000076790000}"/>
    <cellStyle name="FSC Calculated amount 2 2" xfId="34895" xr:uid="{00000000-0005-0000-0000-000077790000}"/>
    <cellStyle name="FSC Calculated amount 2 3" xfId="35109" xr:uid="{00000000-0005-0000-0000-000078790000}"/>
    <cellStyle name="FSC Calculated amount 3" xfId="34881" xr:uid="{00000000-0005-0000-0000-000079790000}"/>
    <cellStyle name="FSC Calculated amount 3 2" xfId="35085" xr:uid="{00000000-0005-0000-0000-00007A790000}"/>
    <cellStyle name="FSC Calculated amount_AVA DVA EL" xfId="21924" xr:uid="{00000000-0005-0000-0000-00007B790000}"/>
    <cellStyle name="FSC Calculated boolean" xfId="21925" xr:uid="{00000000-0005-0000-0000-00007C790000}"/>
    <cellStyle name="FSC Calculated boolean 2" xfId="21926" xr:uid="{00000000-0005-0000-0000-00007D790000}"/>
    <cellStyle name="FSC Calculated boolean 3" xfId="21927" xr:uid="{00000000-0005-0000-0000-00007E790000}"/>
    <cellStyle name="FSC Calculated boolean_AVA DVA EL" xfId="21928" xr:uid="{00000000-0005-0000-0000-00007F790000}"/>
    <cellStyle name="FSC Calculated number" xfId="21929" xr:uid="{00000000-0005-0000-0000-000080790000}"/>
    <cellStyle name="FSC Calculated number 2" xfId="21930" xr:uid="{00000000-0005-0000-0000-000081790000}"/>
    <cellStyle name="FSC Calculated number 3" xfId="21931" xr:uid="{00000000-0005-0000-0000-000082790000}"/>
    <cellStyle name="FSC Calculated number_AVA DVA EL" xfId="21932" xr:uid="{00000000-0005-0000-0000-000083790000}"/>
    <cellStyle name="FSC Calculated percent" xfId="21933" xr:uid="{00000000-0005-0000-0000-000084790000}"/>
    <cellStyle name="FSC Calculated percent 2" xfId="21934" xr:uid="{00000000-0005-0000-0000-000085790000}"/>
    <cellStyle name="FSC Calculated percent 3" xfId="21935" xr:uid="{00000000-0005-0000-0000-000086790000}"/>
    <cellStyle name="FSC Calculated percent_AVA DVA EL" xfId="21936" xr:uid="{00000000-0005-0000-0000-000087790000}"/>
    <cellStyle name="FSC Calculated text" xfId="21937" xr:uid="{00000000-0005-0000-0000-000088790000}"/>
    <cellStyle name="FSC Calculated text 2" xfId="21938" xr:uid="{00000000-0005-0000-0000-000089790000}"/>
    <cellStyle name="FSC Calculated text 3" xfId="21939" xr:uid="{00000000-0005-0000-0000-00008A790000}"/>
    <cellStyle name="FSC Calculated text_AVA DVA EL" xfId="21940" xr:uid="{00000000-0005-0000-0000-00008B790000}"/>
    <cellStyle name="FSC Column title" xfId="6659" xr:uid="{00000000-0005-0000-0000-00008C790000}"/>
    <cellStyle name="FSC Column title 2" xfId="21941" xr:uid="{00000000-0005-0000-0000-00008D790000}"/>
    <cellStyle name="FSC Column title 2 2" xfId="34896" xr:uid="{00000000-0005-0000-0000-00008E790000}"/>
    <cellStyle name="FSC Column title 2 3" xfId="35110" xr:uid="{00000000-0005-0000-0000-00008F790000}"/>
    <cellStyle name="FSC Column title 3" xfId="34880" xr:uid="{00000000-0005-0000-0000-000090790000}"/>
    <cellStyle name="FSC Column title 3 2" xfId="35084" xr:uid="{00000000-0005-0000-0000-000091790000}"/>
    <cellStyle name="FSC Column title dotted" xfId="6660" xr:uid="{00000000-0005-0000-0000-000092790000}"/>
    <cellStyle name="FSC Column title dotted 2" xfId="21942" xr:uid="{00000000-0005-0000-0000-000093790000}"/>
    <cellStyle name="FSC Column title dotted 2 2" xfId="21943" xr:uid="{00000000-0005-0000-0000-000094790000}"/>
    <cellStyle name="FSC Column title dotted 2 3" xfId="21944" xr:uid="{00000000-0005-0000-0000-000095790000}"/>
    <cellStyle name="FSC Column title dotted 2 4" xfId="34897" xr:uid="{00000000-0005-0000-0000-000096790000}"/>
    <cellStyle name="FSC Column title dotted 2 5" xfId="35111" xr:uid="{00000000-0005-0000-0000-000097790000}"/>
    <cellStyle name="FSC Column title dotted 2_AVA DVA EL" xfId="21945" xr:uid="{00000000-0005-0000-0000-000098790000}"/>
    <cellStyle name="FSC Column title dotted 3" xfId="21946" xr:uid="{00000000-0005-0000-0000-000099790000}"/>
    <cellStyle name="FSC Column title dotted 3 2" xfId="34879" xr:uid="{00000000-0005-0000-0000-00009A790000}"/>
    <cellStyle name="FSC Column title dotted 3 3" xfId="35083" xr:uid="{00000000-0005-0000-0000-00009B790000}"/>
    <cellStyle name="FSC Column title dotted 4" xfId="46525" xr:uid="{00000000-0005-0000-0000-00009C790000}"/>
    <cellStyle name="FSC Column title dotted_AVA DVA EL" xfId="21947" xr:uid="{00000000-0005-0000-0000-00009D790000}"/>
    <cellStyle name="FSC Column title_Adj_Basel III" xfId="53981" xr:uid="{7B78CD72-F883-41E0-A931-1C636AB3F1B2}"/>
    <cellStyle name="FSC Comment" xfId="21948" xr:uid="{00000000-0005-0000-0000-00009F790000}"/>
    <cellStyle name="FSC Comment 2" xfId="21949" xr:uid="{00000000-0005-0000-0000-0000A0790000}"/>
    <cellStyle name="FSC Comment 3" xfId="21950" xr:uid="{00000000-0005-0000-0000-0000A1790000}"/>
    <cellStyle name="FSC Comment_AVA DVA EL" xfId="21951" xr:uid="{00000000-0005-0000-0000-0000A2790000}"/>
    <cellStyle name="FSC Default" xfId="6661" xr:uid="{00000000-0005-0000-0000-0000A3790000}"/>
    <cellStyle name="FSC Default 2" xfId="21952" xr:uid="{00000000-0005-0000-0000-0000A4790000}"/>
    <cellStyle name="FSC Default_AVA DVA EL" xfId="21953" xr:uid="{00000000-0005-0000-0000-0000A5790000}"/>
    <cellStyle name="FSC Disabled" xfId="6662" xr:uid="{00000000-0005-0000-0000-0000A6790000}"/>
    <cellStyle name="FSC Disabled 2" xfId="21954" xr:uid="{00000000-0005-0000-0000-0000A7790000}"/>
    <cellStyle name="FSC Disabled 2 2" xfId="34898" xr:uid="{00000000-0005-0000-0000-0000A8790000}"/>
    <cellStyle name="FSC Disabled 2 3" xfId="35112" xr:uid="{00000000-0005-0000-0000-0000A9790000}"/>
    <cellStyle name="FSC Disabled 3" xfId="34878" xr:uid="{00000000-0005-0000-0000-0000AA790000}"/>
    <cellStyle name="FSC Disabled 3 2" xfId="35082" xr:uid="{00000000-0005-0000-0000-0000AB790000}"/>
    <cellStyle name="FSC Disabled_AVA DVA EL" xfId="21955" xr:uid="{00000000-0005-0000-0000-0000AC790000}"/>
    <cellStyle name="FSC Editable amount" xfId="6663" xr:uid="{00000000-0005-0000-0000-0000AD790000}"/>
    <cellStyle name="FSC Editable amount 2" xfId="21956" xr:uid="{00000000-0005-0000-0000-0000AE790000}"/>
    <cellStyle name="FSC Editable amount 2 2" xfId="21957" xr:uid="{00000000-0005-0000-0000-0000AF790000}"/>
    <cellStyle name="FSC Editable amount 2 3" xfId="21958" xr:uid="{00000000-0005-0000-0000-0000B0790000}"/>
    <cellStyle name="FSC Editable amount 2 4" xfId="34899" xr:uid="{00000000-0005-0000-0000-0000B1790000}"/>
    <cellStyle name="FSC Editable amount 2 5" xfId="35113" xr:uid="{00000000-0005-0000-0000-0000B2790000}"/>
    <cellStyle name="FSC Editable amount 2_AVA DVA EL" xfId="21959" xr:uid="{00000000-0005-0000-0000-0000B3790000}"/>
    <cellStyle name="FSC Editable amount 3" xfId="21960" xr:uid="{00000000-0005-0000-0000-0000B4790000}"/>
    <cellStyle name="FSC Editable amount 3 2" xfId="21961" xr:uid="{00000000-0005-0000-0000-0000B5790000}"/>
    <cellStyle name="FSC Editable amount 3 3" xfId="21962" xr:uid="{00000000-0005-0000-0000-0000B6790000}"/>
    <cellStyle name="FSC Editable amount 3 4" xfId="34877" xr:uid="{00000000-0005-0000-0000-0000B7790000}"/>
    <cellStyle name="FSC Editable amount 3 5" xfId="35081" xr:uid="{00000000-0005-0000-0000-0000B8790000}"/>
    <cellStyle name="FSC Editable amount 3_AVA DVA EL" xfId="21963" xr:uid="{00000000-0005-0000-0000-0000B9790000}"/>
    <cellStyle name="FSC Editable amount 4" xfId="21964" xr:uid="{00000000-0005-0000-0000-0000BA790000}"/>
    <cellStyle name="FSC Editable amount 5" xfId="46526" xr:uid="{00000000-0005-0000-0000-0000BB790000}"/>
    <cellStyle name="FSC Editable amount_Adjustment-BalanceSheet" xfId="21965" xr:uid="{00000000-0005-0000-0000-0000BC790000}"/>
    <cellStyle name="FSC Editable boolean" xfId="21966" xr:uid="{00000000-0005-0000-0000-0000BD790000}"/>
    <cellStyle name="FSC Editable boolean 2" xfId="21967" xr:uid="{00000000-0005-0000-0000-0000BE790000}"/>
    <cellStyle name="FSC Editable boolean 3" xfId="21968" xr:uid="{00000000-0005-0000-0000-0000BF790000}"/>
    <cellStyle name="FSC Editable boolean_AVA DVA EL" xfId="21969" xr:uid="{00000000-0005-0000-0000-0000C0790000}"/>
    <cellStyle name="FSC Editable number" xfId="21970" xr:uid="{00000000-0005-0000-0000-0000C1790000}"/>
    <cellStyle name="FSC Editable number 2" xfId="21971" xr:uid="{00000000-0005-0000-0000-0000C2790000}"/>
    <cellStyle name="FSC Editable number 3" xfId="21972" xr:uid="{00000000-0005-0000-0000-0000C3790000}"/>
    <cellStyle name="FSC Editable number_AVA DVA EL" xfId="21973" xr:uid="{00000000-0005-0000-0000-0000C4790000}"/>
    <cellStyle name="FSC Editable percent" xfId="21974" xr:uid="{00000000-0005-0000-0000-0000C5790000}"/>
    <cellStyle name="FSC Editable percent 2" xfId="21975" xr:uid="{00000000-0005-0000-0000-0000C6790000}"/>
    <cellStyle name="FSC Editable percent 3" xfId="21976" xr:uid="{00000000-0005-0000-0000-0000C7790000}"/>
    <cellStyle name="FSC Editable percent_AVA DVA EL" xfId="21977" xr:uid="{00000000-0005-0000-0000-0000C8790000}"/>
    <cellStyle name="FSC Editable Sum" xfId="21978" xr:uid="{00000000-0005-0000-0000-0000C9790000}"/>
    <cellStyle name="FSC Editable Sum 2" xfId="21979" xr:uid="{00000000-0005-0000-0000-0000CA790000}"/>
    <cellStyle name="FSC Editable Sum 3" xfId="21980" xr:uid="{00000000-0005-0000-0000-0000CB790000}"/>
    <cellStyle name="FSC Editable Sum_AVA DVA EL" xfId="21981" xr:uid="{00000000-0005-0000-0000-0000CC790000}"/>
    <cellStyle name="FSC Editable text" xfId="21982" xr:uid="{00000000-0005-0000-0000-0000CD790000}"/>
    <cellStyle name="FSC Editable text 2" xfId="21983" xr:uid="{00000000-0005-0000-0000-0000CE790000}"/>
    <cellStyle name="FSC Editable text 3" xfId="21984" xr:uid="{00000000-0005-0000-0000-0000CF790000}"/>
    <cellStyle name="FSC Editable text_AVA DVA EL" xfId="21985" xr:uid="{00000000-0005-0000-0000-0000D0790000}"/>
    <cellStyle name="FSC Property range" xfId="21986" xr:uid="{00000000-0005-0000-0000-0000D1790000}"/>
    <cellStyle name="FSC Property range 2" xfId="21987" xr:uid="{00000000-0005-0000-0000-0000D2790000}"/>
    <cellStyle name="FSC Property range 3" xfId="21988" xr:uid="{00000000-0005-0000-0000-0000D3790000}"/>
    <cellStyle name="FSC Property range_AVA DVA EL" xfId="21989" xr:uid="{00000000-0005-0000-0000-0000D4790000}"/>
    <cellStyle name="FSC Range label" xfId="6664" xr:uid="{00000000-0005-0000-0000-0000D5790000}"/>
    <cellStyle name="FSC Range label 2" xfId="21990" xr:uid="{00000000-0005-0000-0000-0000D6790000}"/>
    <cellStyle name="FSC Range label_AVA DVA EL" xfId="21991" xr:uid="{00000000-0005-0000-0000-0000D7790000}"/>
    <cellStyle name="FSC Report subtitle" xfId="21992" xr:uid="{00000000-0005-0000-0000-0000D8790000}"/>
    <cellStyle name="FSC Report subtitle 2" xfId="21993" xr:uid="{00000000-0005-0000-0000-0000D9790000}"/>
    <cellStyle name="FSC Report subtitle 3" xfId="21994" xr:uid="{00000000-0005-0000-0000-0000DA790000}"/>
    <cellStyle name="FSC Report subtitle_AVA DVA EL" xfId="21995" xr:uid="{00000000-0005-0000-0000-0000DB790000}"/>
    <cellStyle name="FSC Report tile" xfId="6665" xr:uid="{00000000-0005-0000-0000-0000DC790000}"/>
    <cellStyle name="FSC Report tile 2" xfId="21996" xr:uid="{00000000-0005-0000-0000-0000DD790000}"/>
    <cellStyle name="FSC Report tile_AVA DVA EL" xfId="21997" xr:uid="{00000000-0005-0000-0000-0000DE790000}"/>
    <cellStyle name="FSC Row title" xfId="6666" xr:uid="{00000000-0005-0000-0000-0000DF790000}"/>
    <cellStyle name="FSC Row title 2" xfId="21998" xr:uid="{00000000-0005-0000-0000-0000E0790000}"/>
    <cellStyle name="FSC Row title dotted" xfId="6667" xr:uid="{00000000-0005-0000-0000-0000E1790000}"/>
    <cellStyle name="FSC Row title dotted 2" xfId="21999" xr:uid="{00000000-0005-0000-0000-0000E2790000}"/>
    <cellStyle name="FSC Row title dotted 2 2" xfId="22000" xr:uid="{00000000-0005-0000-0000-0000E3790000}"/>
    <cellStyle name="FSC Row title dotted 2 3" xfId="22001" xr:uid="{00000000-0005-0000-0000-0000E4790000}"/>
    <cellStyle name="FSC Row title dotted 2_AVA DVA EL" xfId="22002" xr:uid="{00000000-0005-0000-0000-0000E5790000}"/>
    <cellStyle name="FSC Row title dotted 3" xfId="22003" xr:uid="{00000000-0005-0000-0000-0000E6790000}"/>
    <cellStyle name="FSC Row title dotted 4" xfId="46527" xr:uid="{00000000-0005-0000-0000-0000E7790000}"/>
    <cellStyle name="FSC Row title dotted_AVA DVA EL" xfId="22004" xr:uid="{00000000-0005-0000-0000-0000E8790000}"/>
    <cellStyle name="FSC Row title_AVA DVA EL" xfId="22005" xr:uid="{00000000-0005-0000-0000-0000E9790000}"/>
    <cellStyle name="G1_1999 figures" xfId="6668" xr:uid="{00000000-0005-0000-0000-0000EA790000}"/>
    <cellStyle name="Geras" xfId="6669" xr:uid="{00000000-0005-0000-0000-0000EB790000}"/>
    <cellStyle name="Geras 2" xfId="22006" xr:uid="{00000000-0005-0000-0000-0000EC790000}"/>
    <cellStyle name="Geras_A01" xfId="34323" xr:uid="{00000000-0005-0000-0000-0000ED790000}"/>
    <cellStyle name="God" xfId="34665" xr:uid="{00000000-0005-0000-0000-0000EE790000}"/>
    <cellStyle name="God 2" xfId="6670" xr:uid="{00000000-0005-0000-0000-0000EF790000}"/>
    <cellStyle name="God 2 2" xfId="22007" xr:uid="{00000000-0005-0000-0000-0000F0790000}"/>
    <cellStyle name="God 2 2 2" xfId="22008" xr:uid="{00000000-0005-0000-0000-0000F1790000}"/>
    <cellStyle name="God 2 2 3" xfId="22009" xr:uid="{00000000-0005-0000-0000-0000F2790000}"/>
    <cellStyle name="God 2 2 4" xfId="38436" xr:uid="{00000000-0005-0000-0000-0000F3790000}"/>
    <cellStyle name="God 2 2_AVA DVA EL" xfId="22010" xr:uid="{00000000-0005-0000-0000-0000F4790000}"/>
    <cellStyle name="God 2 3" xfId="38437" xr:uid="{00000000-0005-0000-0000-0000F5790000}"/>
    <cellStyle name="God 2 4" xfId="38438" xr:uid="{00000000-0005-0000-0000-0000F6790000}"/>
    <cellStyle name="God 2 5" xfId="46528" xr:uid="{00000000-0005-0000-0000-0000F7790000}"/>
    <cellStyle name="God 2_A01" xfId="34324" xr:uid="{00000000-0005-0000-0000-0000F8790000}"/>
    <cellStyle name="God 3" xfId="12466" xr:uid="{00000000-0005-0000-0000-0000F9790000}"/>
    <cellStyle name="God 3 2" xfId="22011" xr:uid="{00000000-0005-0000-0000-0000FA790000}"/>
    <cellStyle name="God 3 3" xfId="38439" xr:uid="{00000000-0005-0000-0000-0000FB790000}"/>
    <cellStyle name="God 3_A02" xfId="53982" xr:uid="{535FD91D-1990-412F-A074-F237DCF761F7}"/>
    <cellStyle name="God 4" xfId="22012" xr:uid="{00000000-0005-0000-0000-0000FD790000}"/>
    <cellStyle name="God 4 2" xfId="22013" xr:uid="{00000000-0005-0000-0000-0000FE790000}"/>
    <cellStyle name="God 4 3" xfId="22014" xr:uid="{00000000-0005-0000-0000-0000FF790000}"/>
    <cellStyle name="God 4 4" xfId="38440" xr:uid="{00000000-0005-0000-0000-0000007A0000}"/>
    <cellStyle name="God 4_AVA DVA EL" xfId="22015" xr:uid="{00000000-0005-0000-0000-0000017A0000}"/>
    <cellStyle name="God 5" xfId="22016" xr:uid="{00000000-0005-0000-0000-0000027A0000}"/>
    <cellStyle name="God 5 2" xfId="38441" xr:uid="{00000000-0005-0000-0000-0000037A0000}"/>
    <cellStyle name="God 6" xfId="22017" xr:uid="{00000000-0005-0000-0000-0000047A0000}"/>
    <cellStyle name="God 7" xfId="46529" xr:uid="{00000000-0005-0000-0000-0000057A0000}"/>
    <cellStyle name="God_7. Other MTM adjustments" xfId="46530" xr:uid="{00000000-0005-0000-0000-0000067A0000}"/>
    <cellStyle name="Good" xfId="6671" xr:uid="{00000000-0005-0000-0000-0000077A0000}"/>
    <cellStyle name="Good 10" xfId="6672" xr:uid="{00000000-0005-0000-0000-0000087A0000}"/>
    <cellStyle name="Good 11" xfId="46531" xr:uid="{00000000-0005-0000-0000-0000097A0000}"/>
    <cellStyle name="Good 2" xfId="6673" xr:uid="{00000000-0005-0000-0000-00000A7A0000}"/>
    <cellStyle name="Good 2 2" xfId="6674" xr:uid="{00000000-0005-0000-0000-00000B7A0000}"/>
    <cellStyle name="Good 2 2 2" xfId="22018" xr:uid="{00000000-0005-0000-0000-00000C7A0000}"/>
    <cellStyle name="Good 2 2 2 2" xfId="22019" xr:uid="{00000000-0005-0000-0000-00000D7A0000}"/>
    <cellStyle name="Good 2 2 2 3" xfId="22020" xr:uid="{00000000-0005-0000-0000-00000E7A0000}"/>
    <cellStyle name="Good 2 2 2_AVA DVA EL" xfId="22021" xr:uid="{00000000-0005-0000-0000-00000F7A0000}"/>
    <cellStyle name="Good 2 2 3" xfId="22022" xr:uid="{00000000-0005-0000-0000-0000107A0000}"/>
    <cellStyle name="Good 2 2 3 2" xfId="22023" xr:uid="{00000000-0005-0000-0000-0000117A0000}"/>
    <cellStyle name="Good 2 2 3 3" xfId="22024" xr:uid="{00000000-0005-0000-0000-0000127A0000}"/>
    <cellStyle name="Good 2 2 3_AVA DVA EL" xfId="22025" xr:uid="{00000000-0005-0000-0000-0000137A0000}"/>
    <cellStyle name="Good 2 2 4" xfId="22026" xr:uid="{00000000-0005-0000-0000-0000147A0000}"/>
    <cellStyle name="Good 2 2 4 2" xfId="22027" xr:uid="{00000000-0005-0000-0000-0000157A0000}"/>
    <cellStyle name="Good 2 2 4 3" xfId="22028" xr:uid="{00000000-0005-0000-0000-0000167A0000}"/>
    <cellStyle name="Good 2 2 4_AVA DVA EL" xfId="22029" xr:uid="{00000000-0005-0000-0000-0000177A0000}"/>
    <cellStyle name="Good 2 2 5" xfId="22030" xr:uid="{00000000-0005-0000-0000-0000187A0000}"/>
    <cellStyle name="Good 2 2 5 2" xfId="22031" xr:uid="{00000000-0005-0000-0000-0000197A0000}"/>
    <cellStyle name="Good 2 2 5 3" xfId="22032" xr:uid="{00000000-0005-0000-0000-00001A7A0000}"/>
    <cellStyle name="Good 2 2 5_AVA DVA EL" xfId="22033" xr:uid="{00000000-0005-0000-0000-00001B7A0000}"/>
    <cellStyle name="Good 2 2 6" xfId="22034" xr:uid="{00000000-0005-0000-0000-00001C7A0000}"/>
    <cellStyle name="Good 2 2 6 2" xfId="22035" xr:uid="{00000000-0005-0000-0000-00001D7A0000}"/>
    <cellStyle name="Good 2 2 6 3" xfId="22036" xr:uid="{00000000-0005-0000-0000-00001E7A0000}"/>
    <cellStyle name="Good 2 2 6_AVA DVA EL" xfId="22037" xr:uid="{00000000-0005-0000-0000-00001F7A0000}"/>
    <cellStyle name="Good 2 2 7" xfId="22038" xr:uid="{00000000-0005-0000-0000-0000207A0000}"/>
    <cellStyle name="Good 2 2_A01" xfId="34325" xr:uid="{00000000-0005-0000-0000-0000217A0000}"/>
    <cellStyle name="Good 2 3" xfId="22039" xr:uid="{00000000-0005-0000-0000-0000227A0000}"/>
    <cellStyle name="Good 2 3 2" xfId="22040" xr:uid="{00000000-0005-0000-0000-0000237A0000}"/>
    <cellStyle name="Good 2 3 3" xfId="22041" xr:uid="{00000000-0005-0000-0000-0000247A0000}"/>
    <cellStyle name="Good 2 3_AVA DVA EL" xfId="22042" xr:uid="{00000000-0005-0000-0000-0000257A0000}"/>
    <cellStyle name="Good 2 4" xfId="22043" xr:uid="{00000000-0005-0000-0000-0000267A0000}"/>
    <cellStyle name="Good 2 4 2" xfId="22044" xr:uid="{00000000-0005-0000-0000-0000277A0000}"/>
    <cellStyle name="Good 2 4 3" xfId="22045" xr:uid="{00000000-0005-0000-0000-0000287A0000}"/>
    <cellStyle name="Good 2 4_AVA DVA EL" xfId="22046" xr:uid="{00000000-0005-0000-0000-0000297A0000}"/>
    <cellStyle name="Good 2 5" xfId="22047" xr:uid="{00000000-0005-0000-0000-00002A7A0000}"/>
    <cellStyle name="Good 2 5 2" xfId="22048" xr:uid="{00000000-0005-0000-0000-00002B7A0000}"/>
    <cellStyle name="Good 2 5 3" xfId="22049" xr:uid="{00000000-0005-0000-0000-00002C7A0000}"/>
    <cellStyle name="Good 2 5_AVA DVA EL" xfId="22050" xr:uid="{00000000-0005-0000-0000-00002D7A0000}"/>
    <cellStyle name="Good 2 6" xfId="22051" xr:uid="{00000000-0005-0000-0000-00002E7A0000}"/>
    <cellStyle name="Good 2 6 2" xfId="22052" xr:uid="{00000000-0005-0000-0000-00002F7A0000}"/>
    <cellStyle name="Good 2 6 3" xfId="22053" xr:uid="{00000000-0005-0000-0000-0000307A0000}"/>
    <cellStyle name="Good 2 6_AVA DVA EL" xfId="22054" xr:uid="{00000000-0005-0000-0000-0000317A0000}"/>
    <cellStyle name="Good 2 7" xfId="22055" xr:uid="{00000000-0005-0000-0000-0000327A0000}"/>
    <cellStyle name="Good 2 7 2" xfId="22056" xr:uid="{00000000-0005-0000-0000-0000337A0000}"/>
    <cellStyle name="Good 2 7 3" xfId="22057" xr:uid="{00000000-0005-0000-0000-0000347A0000}"/>
    <cellStyle name="Good 2 7_AVA DVA EL" xfId="22058" xr:uid="{00000000-0005-0000-0000-0000357A0000}"/>
    <cellStyle name="Good 2 8" xfId="22059" xr:uid="{00000000-0005-0000-0000-0000367A0000}"/>
    <cellStyle name="Good 2 9" xfId="46532" xr:uid="{00000000-0005-0000-0000-0000377A0000}"/>
    <cellStyle name="Good 2_4 manuell" xfId="54158" xr:uid="{6D39299D-186F-4760-9D0C-64D71171CCF3}"/>
    <cellStyle name="Good 3" xfId="6675" xr:uid="{00000000-0005-0000-0000-0000397A0000}"/>
    <cellStyle name="Good 3 2" xfId="22060" xr:uid="{00000000-0005-0000-0000-00003A7A0000}"/>
    <cellStyle name="Good 3 3" xfId="22061" xr:uid="{00000000-0005-0000-0000-00003B7A0000}"/>
    <cellStyle name="Good 3_4 manuell" xfId="54159" xr:uid="{1FB98828-CEC0-42B3-A44F-E2AC074CAD63}"/>
    <cellStyle name="Good 4" xfId="6676" xr:uid="{00000000-0005-0000-0000-00003D7A0000}"/>
    <cellStyle name="Good 4 2" xfId="22062" xr:uid="{00000000-0005-0000-0000-00003E7A0000}"/>
    <cellStyle name="Good 4 2 2" xfId="22063" xr:uid="{00000000-0005-0000-0000-00003F7A0000}"/>
    <cellStyle name="Good 4 2 3" xfId="22064" xr:uid="{00000000-0005-0000-0000-0000407A0000}"/>
    <cellStyle name="Good 4 2_AVA DVA EL" xfId="22065" xr:uid="{00000000-0005-0000-0000-0000417A0000}"/>
    <cellStyle name="Good 4 3" xfId="22066" xr:uid="{00000000-0005-0000-0000-0000427A0000}"/>
    <cellStyle name="Good 4 3 2" xfId="22067" xr:uid="{00000000-0005-0000-0000-0000437A0000}"/>
    <cellStyle name="Good 4 3 3" xfId="22068" xr:uid="{00000000-0005-0000-0000-0000447A0000}"/>
    <cellStyle name="Good 4 3_AVA DVA EL" xfId="22069" xr:uid="{00000000-0005-0000-0000-0000457A0000}"/>
    <cellStyle name="Good 4 4" xfId="22070" xr:uid="{00000000-0005-0000-0000-0000467A0000}"/>
    <cellStyle name="Good 4 5" xfId="22071" xr:uid="{00000000-0005-0000-0000-0000477A0000}"/>
    <cellStyle name="Good 4_AVA DVA EL" xfId="22072" xr:uid="{00000000-0005-0000-0000-0000487A0000}"/>
    <cellStyle name="Good 5" xfId="6677" xr:uid="{00000000-0005-0000-0000-0000497A0000}"/>
    <cellStyle name="Good 5 2" xfId="22073" xr:uid="{00000000-0005-0000-0000-00004A7A0000}"/>
    <cellStyle name="Good 5 3" xfId="22074" xr:uid="{00000000-0005-0000-0000-00004B7A0000}"/>
    <cellStyle name="Good 5_AVA DVA EL" xfId="22075" xr:uid="{00000000-0005-0000-0000-00004C7A0000}"/>
    <cellStyle name="Good 6" xfId="6678" xr:uid="{00000000-0005-0000-0000-00004D7A0000}"/>
    <cellStyle name="Good 6 2" xfId="22076" xr:uid="{00000000-0005-0000-0000-00004E7A0000}"/>
    <cellStyle name="Good 6 3" xfId="22077" xr:uid="{00000000-0005-0000-0000-00004F7A0000}"/>
    <cellStyle name="Good 6_AVA DVA EL" xfId="22078" xr:uid="{00000000-0005-0000-0000-0000507A0000}"/>
    <cellStyle name="Good 7" xfId="6679" xr:uid="{00000000-0005-0000-0000-0000517A0000}"/>
    <cellStyle name="Good 8" xfId="6680" xr:uid="{00000000-0005-0000-0000-0000527A0000}"/>
    <cellStyle name="Good 9" xfId="6681" xr:uid="{00000000-0005-0000-0000-0000537A0000}"/>
    <cellStyle name="Good_4Q16" xfId="22079" xr:uid="{00000000-0005-0000-0000-0000547A0000}"/>
    <cellStyle name="greyed" xfId="6682" xr:uid="{00000000-0005-0000-0000-0000BD7A0000}"/>
    <cellStyle name="greyed 2" xfId="6683" xr:uid="{00000000-0005-0000-0000-0000BE7A0000}"/>
    <cellStyle name="greyed 2 2" xfId="22080" xr:uid="{00000000-0005-0000-0000-0000BF7A0000}"/>
    <cellStyle name="greyed 2 3" xfId="34900" xr:uid="{00000000-0005-0000-0000-0000C07A0000}"/>
    <cellStyle name="greyed 2 4" xfId="35114" xr:uid="{00000000-0005-0000-0000-0000C17A0000}"/>
    <cellStyle name="greyed 2_4 manuell" xfId="54160" xr:uid="{904424B0-732D-4B1B-A27A-C3CC969F3EB2}"/>
    <cellStyle name="greyed 3" xfId="34992" xr:uid="{00000000-0005-0000-0000-0000C37A0000}"/>
    <cellStyle name="greyed 3 2" xfId="35197" xr:uid="{00000000-0005-0000-0000-0000C47A0000}"/>
    <cellStyle name="greyed_4 manuell" xfId="54161" xr:uid="{1CF5A187-8197-4032-AED2-ADEA37EAFE85}"/>
    <cellStyle name="GruppeOverskrift" xfId="6684" xr:uid="{00000000-0005-0000-0000-0000C67A0000}"/>
    <cellStyle name="GruppeOverskrift 2" xfId="22081" xr:uid="{00000000-0005-0000-0000-0000C77A0000}"/>
    <cellStyle name="GruppeOverskrift 3" xfId="22082" xr:uid="{00000000-0005-0000-0000-0000C87A0000}"/>
    <cellStyle name="GruppeOverskrift_AVA DVA EL" xfId="22083" xr:uid="{00000000-0005-0000-0000-0000C97A0000}"/>
    <cellStyle name="GråKant" xfId="6685" xr:uid="{00000000-0005-0000-0000-0000557A0000}"/>
    <cellStyle name="GråKant 10" xfId="46533" xr:uid="{00000000-0005-0000-0000-0000567A0000}"/>
    <cellStyle name="GråKant 11" xfId="46534" xr:uid="{00000000-0005-0000-0000-0000577A0000}"/>
    <cellStyle name="GråKant 12" xfId="46535" xr:uid="{00000000-0005-0000-0000-0000587A0000}"/>
    <cellStyle name="GråKant 13" xfId="46536" xr:uid="{00000000-0005-0000-0000-0000597A0000}"/>
    <cellStyle name="GråKant 14" xfId="46537" xr:uid="{00000000-0005-0000-0000-00005A7A0000}"/>
    <cellStyle name="GråKant 15" xfId="46538" xr:uid="{00000000-0005-0000-0000-00005B7A0000}"/>
    <cellStyle name="GråKant 16" xfId="46539" xr:uid="{00000000-0005-0000-0000-00005C7A0000}"/>
    <cellStyle name="GråKant 17" xfId="46540" xr:uid="{00000000-0005-0000-0000-00005D7A0000}"/>
    <cellStyle name="GråKant 17 2" xfId="46541" xr:uid="{00000000-0005-0000-0000-00005E7A0000}"/>
    <cellStyle name="GråKant 18" xfId="46542" xr:uid="{00000000-0005-0000-0000-00005F7A0000}"/>
    <cellStyle name="GråKant 18 2" xfId="46543" xr:uid="{00000000-0005-0000-0000-0000607A0000}"/>
    <cellStyle name="GråKant 19" xfId="46544" xr:uid="{00000000-0005-0000-0000-0000617A0000}"/>
    <cellStyle name="GråKant 19 2" xfId="46545" xr:uid="{00000000-0005-0000-0000-0000627A0000}"/>
    <cellStyle name="GråKant 2" xfId="6686" xr:uid="{00000000-0005-0000-0000-0000637A0000}"/>
    <cellStyle name="GråKant 2 10" xfId="6687" xr:uid="{00000000-0005-0000-0000-0000647A0000}"/>
    <cellStyle name="GråKant 2 11" xfId="6688" xr:uid="{00000000-0005-0000-0000-0000657A0000}"/>
    <cellStyle name="GråKant 2 12" xfId="35115" xr:uid="{00000000-0005-0000-0000-0000667A0000}"/>
    <cellStyle name="GråKant 2 2" xfId="6689" xr:uid="{00000000-0005-0000-0000-0000677A0000}"/>
    <cellStyle name="GråKant 2 2 2" xfId="46546" xr:uid="{00000000-0005-0000-0000-0000687A0000}"/>
    <cellStyle name="GråKant 2 3" xfId="6690" xr:uid="{00000000-0005-0000-0000-0000697A0000}"/>
    <cellStyle name="GråKant 2 4" xfId="6691" xr:uid="{00000000-0005-0000-0000-00006A7A0000}"/>
    <cellStyle name="GråKant 2 5" xfId="6692" xr:uid="{00000000-0005-0000-0000-00006B7A0000}"/>
    <cellStyle name="GråKant 2 6" xfId="6693" xr:uid="{00000000-0005-0000-0000-00006C7A0000}"/>
    <cellStyle name="GråKant 2 7" xfId="6694" xr:uid="{00000000-0005-0000-0000-00006D7A0000}"/>
    <cellStyle name="GråKant 2 8" xfId="6695" xr:uid="{00000000-0005-0000-0000-00006E7A0000}"/>
    <cellStyle name="GråKant 2 9" xfId="6696" xr:uid="{00000000-0005-0000-0000-00006F7A0000}"/>
    <cellStyle name="GråKant 2_AVA DVA EL" xfId="46547" xr:uid="{00000000-0005-0000-0000-0000707A0000}"/>
    <cellStyle name="GråKant 20" xfId="46548" xr:uid="{00000000-0005-0000-0000-0000717A0000}"/>
    <cellStyle name="GråKant 20 2" xfId="46549" xr:uid="{00000000-0005-0000-0000-0000727A0000}"/>
    <cellStyle name="GråKant 21" xfId="46550" xr:uid="{00000000-0005-0000-0000-0000737A0000}"/>
    <cellStyle name="GråKant 21 2" xfId="46551" xr:uid="{00000000-0005-0000-0000-0000747A0000}"/>
    <cellStyle name="GråKant 22" xfId="46552" xr:uid="{00000000-0005-0000-0000-0000757A0000}"/>
    <cellStyle name="GråKant 22 2" xfId="46553" xr:uid="{00000000-0005-0000-0000-0000767A0000}"/>
    <cellStyle name="GråKant 23" xfId="46554" xr:uid="{00000000-0005-0000-0000-0000777A0000}"/>
    <cellStyle name="GråKant 23 2" xfId="46555" xr:uid="{00000000-0005-0000-0000-0000787A0000}"/>
    <cellStyle name="GråKant 24" xfId="46556" xr:uid="{00000000-0005-0000-0000-0000797A0000}"/>
    <cellStyle name="GråKant 24 2" xfId="46557" xr:uid="{00000000-0005-0000-0000-00007A7A0000}"/>
    <cellStyle name="GråKant 3" xfId="6697" xr:uid="{00000000-0005-0000-0000-00007B7A0000}"/>
    <cellStyle name="GråKant 3 10" xfId="6698" xr:uid="{00000000-0005-0000-0000-00007C7A0000}"/>
    <cellStyle name="GråKant 3 11" xfId="6699" xr:uid="{00000000-0005-0000-0000-00007D7A0000}"/>
    <cellStyle name="GråKant 3 12" xfId="34885" xr:uid="{00000000-0005-0000-0000-00007E7A0000}"/>
    <cellStyle name="GråKant 3 13" xfId="35096" xr:uid="{00000000-0005-0000-0000-00007F7A0000}"/>
    <cellStyle name="GråKant 3 2" xfId="6700" xr:uid="{00000000-0005-0000-0000-0000807A0000}"/>
    <cellStyle name="GråKant 3 3" xfId="6701" xr:uid="{00000000-0005-0000-0000-0000817A0000}"/>
    <cellStyle name="GråKant 3 4" xfId="6702" xr:uid="{00000000-0005-0000-0000-0000827A0000}"/>
    <cellStyle name="GråKant 3 5" xfId="6703" xr:uid="{00000000-0005-0000-0000-0000837A0000}"/>
    <cellStyle name="GråKant 3 6" xfId="6704" xr:uid="{00000000-0005-0000-0000-0000847A0000}"/>
    <cellStyle name="GråKant 3 7" xfId="6705" xr:uid="{00000000-0005-0000-0000-0000857A0000}"/>
    <cellStyle name="GråKant 3 8" xfId="6706" xr:uid="{00000000-0005-0000-0000-0000867A0000}"/>
    <cellStyle name="GråKant 3 9" xfId="6707" xr:uid="{00000000-0005-0000-0000-0000877A0000}"/>
    <cellStyle name="GråKant 3_CR4_19" xfId="6708" xr:uid="{00000000-0005-0000-0000-0000887A0000}"/>
    <cellStyle name="GråKant 4" xfId="6709" xr:uid="{00000000-0005-0000-0000-0000897A0000}"/>
    <cellStyle name="GråKant 4 10" xfId="6710" xr:uid="{00000000-0005-0000-0000-00008A7A0000}"/>
    <cellStyle name="GråKant 4 11" xfId="6711" xr:uid="{00000000-0005-0000-0000-00008B7A0000}"/>
    <cellStyle name="GråKant 4 2" xfId="6712" xr:uid="{00000000-0005-0000-0000-00008C7A0000}"/>
    <cellStyle name="GråKant 4 3" xfId="6713" xr:uid="{00000000-0005-0000-0000-00008D7A0000}"/>
    <cellStyle name="GråKant 4 4" xfId="6714" xr:uid="{00000000-0005-0000-0000-00008E7A0000}"/>
    <cellStyle name="GråKant 4 5" xfId="6715" xr:uid="{00000000-0005-0000-0000-00008F7A0000}"/>
    <cellStyle name="GråKant 4 6" xfId="6716" xr:uid="{00000000-0005-0000-0000-0000907A0000}"/>
    <cellStyle name="GråKant 4 7" xfId="6717" xr:uid="{00000000-0005-0000-0000-0000917A0000}"/>
    <cellStyle name="GråKant 4 8" xfId="6718" xr:uid="{00000000-0005-0000-0000-0000927A0000}"/>
    <cellStyle name="GråKant 4 9" xfId="6719" xr:uid="{00000000-0005-0000-0000-0000937A0000}"/>
    <cellStyle name="GråKant 4_CR4_19" xfId="6720" xr:uid="{00000000-0005-0000-0000-0000947A0000}"/>
    <cellStyle name="GråKant 5" xfId="6721" xr:uid="{00000000-0005-0000-0000-0000957A0000}"/>
    <cellStyle name="GråKant 5 10" xfId="6722" xr:uid="{00000000-0005-0000-0000-0000967A0000}"/>
    <cellStyle name="GråKant 5 11" xfId="6723" xr:uid="{00000000-0005-0000-0000-0000977A0000}"/>
    <cellStyle name="GråKant 5 2" xfId="6724" xr:uid="{00000000-0005-0000-0000-0000987A0000}"/>
    <cellStyle name="GråKant 5 3" xfId="6725" xr:uid="{00000000-0005-0000-0000-0000997A0000}"/>
    <cellStyle name="GråKant 5 4" xfId="6726" xr:uid="{00000000-0005-0000-0000-00009A7A0000}"/>
    <cellStyle name="GråKant 5 5" xfId="6727" xr:uid="{00000000-0005-0000-0000-00009B7A0000}"/>
    <cellStyle name="GråKant 5 6" xfId="6728" xr:uid="{00000000-0005-0000-0000-00009C7A0000}"/>
    <cellStyle name="GråKant 5 7" xfId="6729" xr:uid="{00000000-0005-0000-0000-00009D7A0000}"/>
    <cellStyle name="GråKant 5 8" xfId="6730" xr:uid="{00000000-0005-0000-0000-00009E7A0000}"/>
    <cellStyle name="GråKant 5 9" xfId="6731" xr:uid="{00000000-0005-0000-0000-00009F7A0000}"/>
    <cellStyle name="GråKant 5_CR4_19" xfId="6732" xr:uid="{00000000-0005-0000-0000-0000A07A0000}"/>
    <cellStyle name="GråKant 6" xfId="6733" xr:uid="{00000000-0005-0000-0000-0000A17A0000}"/>
    <cellStyle name="GråKant 6 10" xfId="6734" xr:uid="{00000000-0005-0000-0000-0000A27A0000}"/>
    <cellStyle name="GråKant 6 11" xfId="6735" xr:uid="{00000000-0005-0000-0000-0000A37A0000}"/>
    <cellStyle name="GråKant 6 2" xfId="6736" xr:uid="{00000000-0005-0000-0000-0000A47A0000}"/>
    <cellStyle name="GråKant 6 3" xfId="6737" xr:uid="{00000000-0005-0000-0000-0000A57A0000}"/>
    <cellStyle name="GråKant 6 4" xfId="6738" xr:uid="{00000000-0005-0000-0000-0000A67A0000}"/>
    <cellStyle name="GråKant 6 5" xfId="6739" xr:uid="{00000000-0005-0000-0000-0000A77A0000}"/>
    <cellStyle name="GråKant 6 6" xfId="6740" xr:uid="{00000000-0005-0000-0000-0000A87A0000}"/>
    <cellStyle name="GråKant 6 7" xfId="6741" xr:uid="{00000000-0005-0000-0000-0000A97A0000}"/>
    <cellStyle name="GråKant 6 8" xfId="6742" xr:uid="{00000000-0005-0000-0000-0000AA7A0000}"/>
    <cellStyle name="GråKant 6 9" xfId="6743" xr:uid="{00000000-0005-0000-0000-0000AB7A0000}"/>
    <cellStyle name="GråKant 6_CR4_19" xfId="6744" xr:uid="{00000000-0005-0000-0000-0000AC7A0000}"/>
    <cellStyle name="GråKant 7" xfId="6745" xr:uid="{00000000-0005-0000-0000-0000AD7A0000}"/>
    <cellStyle name="GråKant 7 10" xfId="6746" xr:uid="{00000000-0005-0000-0000-0000AE7A0000}"/>
    <cellStyle name="GråKant 7 2" xfId="6747" xr:uid="{00000000-0005-0000-0000-0000AF7A0000}"/>
    <cellStyle name="GråKant 7 3" xfId="6748" xr:uid="{00000000-0005-0000-0000-0000B07A0000}"/>
    <cellStyle name="GråKant 7 4" xfId="6749" xr:uid="{00000000-0005-0000-0000-0000B17A0000}"/>
    <cellStyle name="GråKant 7 5" xfId="6750" xr:uid="{00000000-0005-0000-0000-0000B27A0000}"/>
    <cellStyle name="GråKant 7 6" xfId="6751" xr:uid="{00000000-0005-0000-0000-0000B37A0000}"/>
    <cellStyle name="GråKant 7 7" xfId="6752" xr:uid="{00000000-0005-0000-0000-0000B47A0000}"/>
    <cellStyle name="GråKant 7 8" xfId="6753" xr:uid="{00000000-0005-0000-0000-0000B57A0000}"/>
    <cellStyle name="GråKant 7 9" xfId="6754" xr:uid="{00000000-0005-0000-0000-0000B67A0000}"/>
    <cellStyle name="GråKant 7_CR4_19" xfId="6755" xr:uid="{00000000-0005-0000-0000-0000B77A0000}"/>
    <cellStyle name="GråKant 8" xfId="34450" xr:uid="{00000000-0005-0000-0000-0000B87A0000}"/>
    <cellStyle name="GråKant 8 2" xfId="46558" xr:uid="{00000000-0005-0000-0000-0000B97A0000}"/>
    <cellStyle name="GråKant 9" xfId="46559" xr:uid="{00000000-0005-0000-0000-0000BA7A0000}"/>
    <cellStyle name="GråKant 9 2" xfId="46560" xr:uid="{00000000-0005-0000-0000-0000BB7A0000}"/>
    <cellStyle name="GråKant_AVA DVA EL" xfId="22084" xr:uid="{00000000-0005-0000-0000-0000BC7A0000}"/>
    <cellStyle name="H_1998_col_head" xfId="6756" xr:uid="{00000000-0005-0000-0000-0000CA7A0000}"/>
    <cellStyle name="H_1998_col_head 2" xfId="6757" xr:uid="{00000000-0005-0000-0000-0000CB7A0000}"/>
    <cellStyle name="H_1998_col_head 2 2" xfId="22087" xr:uid="{00000000-0005-0000-0000-0000CC7A0000}"/>
    <cellStyle name="H_1998_col_head 2 2 2" xfId="46561" xr:uid="{00000000-0005-0000-0000-0000CD7A0000}"/>
    <cellStyle name="H_1998_col_head 2 2_AVA DVA EL" xfId="46562" xr:uid="{00000000-0005-0000-0000-0000CE7A0000}"/>
    <cellStyle name="H_1998_col_head 2 2_Avstemming Bank" xfId="46563" xr:uid="{00000000-0005-0000-0000-0000CF7A0000}"/>
    <cellStyle name="H_1998_col_head 2 2_Avstemming Konsern CRD IV" xfId="46564" xr:uid="{00000000-0005-0000-0000-0000D07A0000}"/>
    <cellStyle name="H_1998_col_head 2 2_BANKVOL" xfId="46565" xr:uid="{00000000-0005-0000-0000-0000D17A0000}"/>
    <cellStyle name="H_1998_col_head 2 2_BANKVOL_AVA DVA EL" xfId="46566" xr:uid="{00000000-0005-0000-0000-0000D27A0000}"/>
    <cellStyle name="H_1998_col_head 2 2_BANKVOL_Avstemming Bank" xfId="46567" xr:uid="{00000000-0005-0000-0000-0000D37A0000}"/>
    <cellStyle name="H_1998_col_head 2 2_BANKVOL_Avstemming Konsern CRD IV" xfId="46568" xr:uid="{00000000-0005-0000-0000-0000D47A0000}"/>
    <cellStyle name="H_1998_col_head 2 2_BANKVOL_Mars 2018" xfId="46569" xr:uid="{00000000-0005-0000-0000-0000D57A0000}"/>
    <cellStyle name="H_1998_col_head 2 2_BANKVOL_Mars 2018_1" xfId="46570" xr:uid="{00000000-0005-0000-0000-0000D67A0000}"/>
    <cellStyle name="H_1998_col_head 2 2_Desember 2017" xfId="46571" xr:uid="{00000000-0005-0000-0000-0000D77A0000}"/>
    <cellStyle name="H_1998_col_head 2 2_Elimineringer i SAP" xfId="46572" xr:uid="{00000000-0005-0000-0000-0000D87A0000}"/>
    <cellStyle name="H_1998_col_head 2 2_Juni 2017" xfId="22088" xr:uid="{00000000-0005-0000-0000-0000D97A0000}"/>
    <cellStyle name="H_1998_col_head 2 2_Juni 2017_Avkortning" xfId="46573" xr:uid="{00000000-0005-0000-0000-0000DA7A0000}"/>
    <cellStyle name="H_1998_col_head 2 2_Juni 2017_Desember 2017" xfId="46574" xr:uid="{00000000-0005-0000-0000-0000DB7A0000}"/>
    <cellStyle name="H_1998_col_head 2 2_Korr reklassifisering" xfId="46575" xr:uid="{00000000-0005-0000-0000-0000DC7A0000}"/>
    <cellStyle name="H_1998_col_head 2 2_Manuell input" xfId="46576" xr:uid="{00000000-0005-0000-0000-0000DE7A0000}"/>
    <cellStyle name="H_1998_col_head 2 2_Manuell input_Månedsanalyse" xfId="46577" xr:uid="{00000000-0005-0000-0000-0000DF7A0000}"/>
    <cellStyle name="H_1998_col_head 2 2_Mars 2018" xfId="46578" xr:uid="{00000000-0005-0000-0000-0000E07A0000}"/>
    <cellStyle name="H_1998_col_head 2 2_Mars 2018_1" xfId="46579" xr:uid="{00000000-0005-0000-0000-0000E17A0000}"/>
    <cellStyle name="H_1998_col_head 2 2_Månedsanalyse" xfId="46580" xr:uid="{00000000-0005-0000-0000-0000DD7A0000}"/>
    <cellStyle name="H_1998_col_head 2 2_Note Bank" xfId="46581" xr:uid="{00000000-0005-0000-0000-0000E27A0000}"/>
    <cellStyle name="H_1998_col_head 2 2_Note Bankkonsern" xfId="46582" xr:uid="{00000000-0005-0000-0000-0000E37A0000}"/>
    <cellStyle name="H_1998_col_head 2 2_September 2017" xfId="46583" xr:uid="{00000000-0005-0000-0000-0000E47A0000}"/>
    <cellStyle name="H_1998_col_head 2_1" xfId="46584" xr:uid="{00000000-0005-0000-0000-0000E57A0000}"/>
    <cellStyle name="H_1998_col_head 2_1 2" xfId="46585" xr:uid="{00000000-0005-0000-0000-0000E67A0000}"/>
    <cellStyle name="H_1998_col_head 2_1_Manuell input" xfId="46586" xr:uid="{00000000-0005-0000-0000-0000E87A0000}"/>
    <cellStyle name="H_1998_col_head 2_1_Manuell input_Månedsanalyse" xfId="46587" xr:uid="{00000000-0005-0000-0000-0000E97A0000}"/>
    <cellStyle name="H_1998_col_head 2_1_Månedsanalyse" xfId="46588" xr:uid="{00000000-0005-0000-0000-0000E77A0000}"/>
    <cellStyle name="H_1998_col_head 2_8" xfId="46589" xr:uid="{00000000-0005-0000-0000-0000EA7A0000}"/>
    <cellStyle name="H_1998_col_head 2_8 2" xfId="46590" xr:uid="{00000000-0005-0000-0000-0000EB7A0000}"/>
    <cellStyle name="H_1998_col_head 2_8_Manuell input" xfId="46591" xr:uid="{00000000-0005-0000-0000-0000ED7A0000}"/>
    <cellStyle name="H_1998_col_head 2_8_Manuell input_Månedsanalyse" xfId="46592" xr:uid="{00000000-0005-0000-0000-0000EE7A0000}"/>
    <cellStyle name="H_1998_col_head 2_8_Månedsanalyse" xfId="46593" xr:uid="{00000000-0005-0000-0000-0000EC7A0000}"/>
    <cellStyle name="H_1998_col_head 2_AVA DVA EL" xfId="22089" xr:uid="{00000000-0005-0000-0000-0000EF7A0000}"/>
    <cellStyle name="H_1998_col_head 2_AVA DVA EL_1" xfId="46594" xr:uid="{00000000-0005-0000-0000-0000F07A0000}"/>
    <cellStyle name="H_1998_col_head 2_Avkortning" xfId="46595" xr:uid="{00000000-0005-0000-0000-0000F17A0000}"/>
    <cellStyle name="H_1998_col_head 2_Avstemming Bank" xfId="46596" xr:uid="{00000000-0005-0000-0000-0000F27A0000}"/>
    <cellStyle name="H_1998_col_head 2_Avstemming Bankkonsern" xfId="46597" xr:uid="{00000000-0005-0000-0000-0000F37A0000}"/>
    <cellStyle name="H_1998_col_head 2_Avstemming Konsern CRD IV" xfId="46598" xr:uid="{00000000-0005-0000-0000-0000F47A0000}"/>
    <cellStyle name="H_1998_col_head 2_Balanse bankkonsern" xfId="22090" xr:uid="{00000000-0005-0000-0000-0000F57A0000}"/>
    <cellStyle name="H_1998_col_head 2_Balanse bankkonsern_AVA DVA EL" xfId="46599" xr:uid="{00000000-0005-0000-0000-0000F67A0000}"/>
    <cellStyle name="H_1998_col_head 2_Balanse bankkonsern_Avkortning" xfId="46600" xr:uid="{00000000-0005-0000-0000-0000F77A0000}"/>
    <cellStyle name="H_1998_col_head 2_Balanse bankkonsern_Avstemming Bank" xfId="46601" xr:uid="{00000000-0005-0000-0000-0000F87A0000}"/>
    <cellStyle name="H_1998_col_head 2_Balanse bankkonsern_Avstemming Konsern CRD IV" xfId="46602" xr:uid="{00000000-0005-0000-0000-0000F97A0000}"/>
    <cellStyle name="H_1998_col_head 2_Balanse bankkonsern_BANKVOL" xfId="46603" xr:uid="{00000000-0005-0000-0000-0000FA7A0000}"/>
    <cellStyle name="H_1998_col_head 2_Balanse bankkonsern_BANKVOL_AVA DVA EL" xfId="46604" xr:uid="{00000000-0005-0000-0000-0000FB7A0000}"/>
    <cellStyle name="H_1998_col_head 2_Balanse bankkonsern_BANKVOL_Avstemming Bank" xfId="46605" xr:uid="{00000000-0005-0000-0000-0000FC7A0000}"/>
    <cellStyle name="H_1998_col_head 2_Balanse bankkonsern_BANKVOL_Avstemming Konsern CRD IV" xfId="46606" xr:uid="{00000000-0005-0000-0000-0000FD7A0000}"/>
    <cellStyle name="H_1998_col_head 2_Balanse bankkonsern_BANKVOL_Mars 2018" xfId="46607" xr:uid="{00000000-0005-0000-0000-0000FE7A0000}"/>
    <cellStyle name="H_1998_col_head 2_Balanse bankkonsern_BANKVOL_Mars 2018_1" xfId="46608" xr:uid="{00000000-0005-0000-0000-0000FF7A0000}"/>
    <cellStyle name="H_1998_col_head 2_Balanse bankkonsern_Desember 2017" xfId="46609" xr:uid="{00000000-0005-0000-0000-0000007B0000}"/>
    <cellStyle name="H_1998_col_head 2_Balanse bankkonsern_Desember 2017_1" xfId="46610" xr:uid="{00000000-0005-0000-0000-0000017B0000}"/>
    <cellStyle name="H_1998_col_head 2_Balanse bankkonsern_Mars 2018" xfId="46611" xr:uid="{00000000-0005-0000-0000-0000027B0000}"/>
    <cellStyle name="H_1998_col_head 2_Balanse bankkonsern_Mars 2018_1" xfId="46612" xr:uid="{00000000-0005-0000-0000-0000037B0000}"/>
    <cellStyle name="H_1998_col_head 2_Balanse bankkonsern_Note Bank" xfId="46613" xr:uid="{00000000-0005-0000-0000-0000047B0000}"/>
    <cellStyle name="H_1998_col_head 2_Balanse bankkonsern_Note Bankkonsern" xfId="46614" xr:uid="{00000000-0005-0000-0000-0000057B0000}"/>
    <cellStyle name="H_1998_col_head 2_Balanse bankkonsern_September 2017" xfId="46615" xr:uid="{00000000-0005-0000-0000-0000067B0000}"/>
    <cellStyle name="H_1998_col_head 2_BANKVOL" xfId="22091" xr:uid="{00000000-0005-0000-0000-0000077B0000}"/>
    <cellStyle name="H_1998_col_head 2_BANKVOL_1" xfId="46616" xr:uid="{00000000-0005-0000-0000-0000087B0000}"/>
    <cellStyle name="H_1998_col_head 2_BANKVOL_1_AVA DVA EL" xfId="46617" xr:uid="{00000000-0005-0000-0000-0000097B0000}"/>
    <cellStyle name="H_1998_col_head 2_BANKVOL_1_Avstemming Bank" xfId="46618" xr:uid="{00000000-0005-0000-0000-00000A7B0000}"/>
    <cellStyle name="H_1998_col_head 2_BANKVOL_1_Avstemming Konsern CRD IV" xfId="46619" xr:uid="{00000000-0005-0000-0000-00000B7B0000}"/>
    <cellStyle name="H_1998_col_head 2_BANKVOL_1_Mars 2018" xfId="46620" xr:uid="{00000000-0005-0000-0000-00000C7B0000}"/>
    <cellStyle name="H_1998_col_head 2_BANKVOL_1_Mars 2018_1" xfId="46621" xr:uid="{00000000-0005-0000-0000-00000D7B0000}"/>
    <cellStyle name="H_1998_col_head 2_BANKVOL_AVA DVA EL" xfId="46622" xr:uid="{00000000-0005-0000-0000-00000E7B0000}"/>
    <cellStyle name="H_1998_col_head 2_BANKVOL_Avkortning" xfId="46623" xr:uid="{00000000-0005-0000-0000-00000F7B0000}"/>
    <cellStyle name="H_1998_col_head 2_BANKVOL_Avstemming Bank" xfId="46624" xr:uid="{00000000-0005-0000-0000-0000107B0000}"/>
    <cellStyle name="H_1998_col_head 2_BANKVOL_Avstemming Konsern CRD IV" xfId="46625" xr:uid="{00000000-0005-0000-0000-0000117B0000}"/>
    <cellStyle name="H_1998_col_head 2_BANKVOL_BANKVOL" xfId="46626" xr:uid="{00000000-0005-0000-0000-0000127B0000}"/>
    <cellStyle name="H_1998_col_head 2_BANKVOL_BANKVOL_AVA DVA EL" xfId="46627" xr:uid="{00000000-0005-0000-0000-0000137B0000}"/>
    <cellStyle name="H_1998_col_head 2_BANKVOL_BANKVOL_Avstemming Bank" xfId="46628" xr:uid="{00000000-0005-0000-0000-0000147B0000}"/>
    <cellStyle name="H_1998_col_head 2_BANKVOL_BANKVOL_Avstemming Konsern CRD IV" xfId="46629" xr:uid="{00000000-0005-0000-0000-0000157B0000}"/>
    <cellStyle name="H_1998_col_head 2_BANKVOL_BANKVOL_Mars 2018" xfId="46630" xr:uid="{00000000-0005-0000-0000-0000167B0000}"/>
    <cellStyle name="H_1998_col_head 2_BANKVOL_BANKVOL_Mars 2018_1" xfId="46631" xr:uid="{00000000-0005-0000-0000-0000177B0000}"/>
    <cellStyle name="H_1998_col_head 2_BANKVOL_Desember 2017" xfId="46632" xr:uid="{00000000-0005-0000-0000-0000187B0000}"/>
    <cellStyle name="H_1998_col_head 2_BANKVOL_Desember 2017_1" xfId="46633" xr:uid="{00000000-0005-0000-0000-0000197B0000}"/>
    <cellStyle name="H_1998_col_head 2_BANKVOL_Mars 2018" xfId="46634" xr:uid="{00000000-0005-0000-0000-00001A7B0000}"/>
    <cellStyle name="H_1998_col_head 2_BANKVOL_Mars 2018_1" xfId="46635" xr:uid="{00000000-0005-0000-0000-00001B7B0000}"/>
    <cellStyle name="H_1998_col_head 2_BANKVOL_Note Bank" xfId="46636" xr:uid="{00000000-0005-0000-0000-00001C7B0000}"/>
    <cellStyle name="H_1998_col_head 2_BANKVOL_Note Bankkonsern" xfId="46637" xr:uid="{00000000-0005-0000-0000-00001D7B0000}"/>
    <cellStyle name="H_1998_col_head 2_BANKVOL_September 2017" xfId="46638" xr:uid="{00000000-0005-0000-0000-00001E7B0000}"/>
    <cellStyle name="H_1998_col_head 2_CCR3" xfId="6758" xr:uid="{00000000-0005-0000-0000-00001F7B0000}"/>
    <cellStyle name="H_1998_col_head 2_CR4_19" xfId="6759" xr:uid="{00000000-0005-0000-0000-0000207B0000}"/>
    <cellStyle name="H_1998_col_head 2_Derivater B1" xfId="22092" xr:uid="{00000000-0005-0000-0000-0000217B0000}"/>
    <cellStyle name="H_1998_col_head 2_Derivater B1_AVA DVA EL" xfId="46639" xr:uid="{00000000-0005-0000-0000-0000227B0000}"/>
    <cellStyle name="H_1998_col_head 2_Derivater B1_Avkortning" xfId="46640" xr:uid="{00000000-0005-0000-0000-0000237B0000}"/>
    <cellStyle name="H_1998_col_head 2_Derivater B1_Avstemming Bank" xfId="46641" xr:uid="{00000000-0005-0000-0000-0000247B0000}"/>
    <cellStyle name="H_1998_col_head 2_Derivater B1_Avstemming Konsern CRD IV" xfId="46642" xr:uid="{00000000-0005-0000-0000-0000257B0000}"/>
    <cellStyle name="H_1998_col_head 2_Derivater B1_BANKVOL" xfId="46643" xr:uid="{00000000-0005-0000-0000-0000267B0000}"/>
    <cellStyle name="H_1998_col_head 2_Derivater B1_BANKVOL_AVA DVA EL" xfId="46644" xr:uid="{00000000-0005-0000-0000-0000277B0000}"/>
    <cellStyle name="H_1998_col_head 2_Derivater B1_BANKVOL_Avstemming Bank" xfId="46645" xr:uid="{00000000-0005-0000-0000-0000287B0000}"/>
    <cellStyle name="H_1998_col_head 2_Derivater B1_BANKVOL_Avstemming Konsern CRD IV" xfId="46646" xr:uid="{00000000-0005-0000-0000-0000297B0000}"/>
    <cellStyle name="H_1998_col_head 2_Derivater B1_BANKVOL_Mars 2018" xfId="46647" xr:uid="{00000000-0005-0000-0000-00002A7B0000}"/>
    <cellStyle name="H_1998_col_head 2_Derivater B1_BANKVOL_Mars 2018_1" xfId="46648" xr:uid="{00000000-0005-0000-0000-00002B7B0000}"/>
    <cellStyle name="H_1998_col_head 2_Derivater B1_Desember 2017" xfId="46649" xr:uid="{00000000-0005-0000-0000-00002C7B0000}"/>
    <cellStyle name="H_1998_col_head 2_Derivater B1_Desember 2017_1" xfId="46650" xr:uid="{00000000-0005-0000-0000-00002D7B0000}"/>
    <cellStyle name="H_1998_col_head 2_Derivater B1_Mars 2018" xfId="46651" xr:uid="{00000000-0005-0000-0000-00002E7B0000}"/>
    <cellStyle name="H_1998_col_head 2_Derivater B1_Mars 2018_1" xfId="46652" xr:uid="{00000000-0005-0000-0000-00002F7B0000}"/>
    <cellStyle name="H_1998_col_head 2_Derivater B1_Note Bank" xfId="46653" xr:uid="{00000000-0005-0000-0000-0000307B0000}"/>
    <cellStyle name="H_1998_col_head 2_Derivater B1_Note Bankkonsern" xfId="46654" xr:uid="{00000000-0005-0000-0000-0000317B0000}"/>
    <cellStyle name="H_1998_col_head 2_Derivater B1_September 2017" xfId="46655" xr:uid="{00000000-0005-0000-0000-0000327B0000}"/>
    <cellStyle name="H_1998_col_head 2_Desember 2017" xfId="46656" xr:uid="{00000000-0005-0000-0000-0000337B0000}"/>
    <cellStyle name="H_1998_col_head 2_Desember 2017_1" xfId="46657" xr:uid="{00000000-0005-0000-0000-0000347B0000}"/>
    <cellStyle name="H_1998_col_head 2_Elimineringer i SAP" xfId="46658" xr:uid="{00000000-0005-0000-0000-0000357B0000}"/>
    <cellStyle name="H_1998_col_head 2_EU CC1" xfId="54163" xr:uid="{DE927AEB-BBED-4775-9B13-6E94F6DDD6D9}"/>
    <cellStyle name="H_1998_col_head 2_Juni 2017" xfId="22093" xr:uid="{00000000-0005-0000-0000-0000367B0000}"/>
    <cellStyle name="H_1998_col_head 2_Juni 2017_Avkortning" xfId="46659" xr:uid="{00000000-0005-0000-0000-0000377B0000}"/>
    <cellStyle name="H_1998_col_head 2_Juni 2017_Desember 2017" xfId="46660" xr:uid="{00000000-0005-0000-0000-0000387B0000}"/>
    <cellStyle name="H_1998_col_head 2_Kap.dekn." xfId="22094" xr:uid="{00000000-0005-0000-0000-0000397B0000}"/>
    <cellStyle name="H_1998_col_head 2_Kap.dekn._AVA DVA EL" xfId="46661" xr:uid="{00000000-0005-0000-0000-00003A7B0000}"/>
    <cellStyle name="H_1998_col_head 2_Kap.dekn._Avkortning" xfId="46662" xr:uid="{00000000-0005-0000-0000-00003B7B0000}"/>
    <cellStyle name="H_1998_col_head 2_Kap.dekn._Avstemming Bank" xfId="46663" xr:uid="{00000000-0005-0000-0000-00003C7B0000}"/>
    <cellStyle name="H_1998_col_head 2_Kap.dekn._Avstemming Konsern CRD IV" xfId="46664" xr:uid="{00000000-0005-0000-0000-00003D7B0000}"/>
    <cellStyle name="H_1998_col_head 2_Kap.dekn._BANKVOL" xfId="46665" xr:uid="{00000000-0005-0000-0000-00003E7B0000}"/>
    <cellStyle name="H_1998_col_head 2_Kap.dekn._BANKVOL_AVA DVA EL" xfId="46666" xr:uid="{00000000-0005-0000-0000-00003F7B0000}"/>
    <cellStyle name="H_1998_col_head 2_Kap.dekn._BANKVOL_Avstemming Bank" xfId="46667" xr:uid="{00000000-0005-0000-0000-0000407B0000}"/>
    <cellStyle name="H_1998_col_head 2_Kap.dekn._BANKVOL_Avstemming Konsern CRD IV" xfId="46668" xr:uid="{00000000-0005-0000-0000-0000417B0000}"/>
    <cellStyle name="H_1998_col_head 2_Kap.dekn._BANKVOL_Mars 2018" xfId="46669" xr:uid="{00000000-0005-0000-0000-0000427B0000}"/>
    <cellStyle name="H_1998_col_head 2_Kap.dekn._BANKVOL_Mars 2018_1" xfId="46670" xr:uid="{00000000-0005-0000-0000-0000437B0000}"/>
    <cellStyle name="H_1998_col_head 2_Kap.dekn._Desember 2017" xfId="46671" xr:uid="{00000000-0005-0000-0000-0000447B0000}"/>
    <cellStyle name="H_1998_col_head 2_Kap.dekn._Desember 2017_1" xfId="46672" xr:uid="{00000000-0005-0000-0000-0000457B0000}"/>
    <cellStyle name="H_1998_col_head 2_Kap.dekn._Mars 2018" xfId="46673" xr:uid="{00000000-0005-0000-0000-0000467B0000}"/>
    <cellStyle name="H_1998_col_head 2_Kap.dekn._Mars 2018_1" xfId="46674" xr:uid="{00000000-0005-0000-0000-0000477B0000}"/>
    <cellStyle name="H_1998_col_head 2_Kap.dekn._Note Bank" xfId="46675" xr:uid="{00000000-0005-0000-0000-0000487B0000}"/>
    <cellStyle name="H_1998_col_head 2_Kap.dekn._Note Bankkonsern" xfId="46676" xr:uid="{00000000-0005-0000-0000-0000497B0000}"/>
    <cellStyle name="H_1998_col_head 2_Kap.dekn._September 2017" xfId="46677" xr:uid="{00000000-0005-0000-0000-00004A7B0000}"/>
    <cellStyle name="H_1998_col_head 2_KM1" xfId="22086" xr:uid="{00000000-0005-0000-0000-00004B7B0000}"/>
    <cellStyle name="H_1998_col_head 2_Korr reklassifisering" xfId="46678" xr:uid="{00000000-0005-0000-0000-00004C7B0000}"/>
    <cellStyle name="H_1998_col_head 2_LR2" xfId="51586" xr:uid="{D390A0D0-380B-422E-A0CE-F9ABA38746DA}"/>
    <cellStyle name="H_1998_col_head 2_Manuell input" xfId="46679" xr:uid="{00000000-0005-0000-0000-00004E7B0000}"/>
    <cellStyle name="H_1998_col_head 2_Manuell input_Månedsanalyse" xfId="46680" xr:uid="{00000000-0005-0000-0000-00004F7B0000}"/>
    <cellStyle name="H_1998_col_head 2_Mars 2018" xfId="46681" xr:uid="{00000000-0005-0000-0000-0000507B0000}"/>
    <cellStyle name="H_1998_col_head 2_Mars 2018_1" xfId="46682" xr:uid="{00000000-0005-0000-0000-0000517B0000}"/>
    <cellStyle name="H_1998_col_head 2_Månedsanalyse" xfId="46683" xr:uid="{00000000-0005-0000-0000-00004D7B0000}"/>
    <cellStyle name="H_1998_col_head 2_Note Bank" xfId="46684" xr:uid="{00000000-0005-0000-0000-0000527B0000}"/>
    <cellStyle name="H_1998_col_head 2_Note Bank_1" xfId="46685" xr:uid="{00000000-0005-0000-0000-0000537B0000}"/>
    <cellStyle name="H_1998_col_head 2_Note Bankkonsern" xfId="46686" xr:uid="{00000000-0005-0000-0000-0000547B0000}"/>
    <cellStyle name="H_1998_col_head 2_Note Bankkonsern_1" xfId="46687" xr:uid="{00000000-0005-0000-0000-0000557B0000}"/>
    <cellStyle name="H_1998_col_head 2_Note Konsern" xfId="46688" xr:uid="{00000000-0005-0000-0000-0000567B0000}"/>
    <cellStyle name="H_1998_col_head 2_Results &amp; key fig." xfId="46689" xr:uid="{00000000-0005-0000-0000-0000577B0000}"/>
    <cellStyle name="H_1998_col_head 2_September 2017" xfId="46690" xr:uid="{00000000-0005-0000-0000-0000587B0000}"/>
    <cellStyle name="H_1998_col_head 2_September 2017_1" xfId="46691" xr:uid="{00000000-0005-0000-0000-0000597B0000}"/>
    <cellStyle name="H_1998_col_head 3" xfId="22095" xr:uid="{00000000-0005-0000-0000-00005A7B0000}"/>
    <cellStyle name="H_1998_col_head 3 2" xfId="22096" xr:uid="{00000000-0005-0000-0000-00005B7B0000}"/>
    <cellStyle name="H_1998_col_head 3 2 2" xfId="22097" xr:uid="{00000000-0005-0000-0000-00005C7B0000}"/>
    <cellStyle name="H_1998_col_head 3 2 2_AVA DVA EL" xfId="46692" xr:uid="{00000000-0005-0000-0000-00005D7B0000}"/>
    <cellStyle name="H_1998_col_head 3 2 2_Avstemming Bank" xfId="46693" xr:uid="{00000000-0005-0000-0000-00005E7B0000}"/>
    <cellStyle name="H_1998_col_head 3 2 2_Avstemming Konsern CRD IV" xfId="46694" xr:uid="{00000000-0005-0000-0000-00005F7B0000}"/>
    <cellStyle name="H_1998_col_head 3 2 2_BANKVOL" xfId="46695" xr:uid="{00000000-0005-0000-0000-0000607B0000}"/>
    <cellStyle name="H_1998_col_head 3 2 2_BANKVOL_AVA DVA EL" xfId="46696" xr:uid="{00000000-0005-0000-0000-0000617B0000}"/>
    <cellStyle name="H_1998_col_head 3 2 2_BANKVOL_Avstemming Bank" xfId="46697" xr:uid="{00000000-0005-0000-0000-0000627B0000}"/>
    <cellStyle name="H_1998_col_head 3 2 2_BANKVOL_Avstemming Konsern CRD IV" xfId="46698" xr:uid="{00000000-0005-0000-0000-0000637B0000}"/>
    <cellStyle name="H_1998_col_head 3 2 2_BANKVOL_Mars 2018" xfId="46699" xr:uid="{00000000-0005-0000-0000-0000647B0000}"/>
    <cellStyle name="H_1998_col_head 3 2 2_BANKVOL_Mars 2018_1" xfId="46700" xr:uid="{00000000-0005-0000-0000-0000657B0000}"/>
    <cellStyle name="H_1998_col_head 3 2 2_Desember 2017" xfId="46701" xr:uid="{00000000-0005-0000-0000-0000667B0000}"/>
    <cellStyle name="H_1998_col_head 3 2 2_Elimineringer i SAP" xfId="46702" xr:uid="{00000000-0005-0000-0000-0000677B0000}"/>
    <cellStyle name="H_1998_col_head 3 2 2_Juni 2017" xfId="22098" xr:uid="{00000000-0005-0000-0000-0000687B0000}"/>
    <cellStyle name="H_1998_col_head 3 2 2_Juni 2017_Avkortning" xfId="46703" xr:uid="{00000000-0005-0000-0000-0000697B0000}"/>
    <cellStyle name="H_1998_col_head 3 2 2_Juni 2017_Desember 2017" xfId="46704" xr:uid="{00000000-0005-0000-0000-00006A7B0000}"/>
    <cellStyle name="H_1998_col_head 3 2 2_Korr reklassifisering" xfId="46705" xr:uid="{00000000-0005-0000-0000-00006B7B0000}"/>
    <cellStyle name="H_1998_col_head 3 2 2_Mars 2018" xfId="46706" xr:uid="{00000000-0005-0000-0000-00006C7B0000}"/>
    <cellStyle name="H_1998_col_head 3 2 2_Mars 2018_1" xfId="46707" xr:uid="{00000000-0005-0000-0000-00006D7B0000}"/>
    <cellStyle name="H_1998_col_head 3 2 2_Note Bank" xfId="46708" xr:uid="{00000000-0005-0000-0000-00006E7B0000}"/>
    <cellStyle name="H_1998_col_head 3 2 2_Note Bankkonsern" xfId="46709" xr:uid="{00000000-0005-0000-0000-00006F7B0000}"/>
    <cellStyle name="H_1998_col_head 3 2 2_September 2017" xfId="46710" xr:uid="{00000000-0005-0000-0000-0000707B0000}"/>
    <cellStyle name="H_1998_col_head 3 2 3" xfId="22099" xr:uid="{00000000-0005-0000-0000-0000717B0000}"/>
    <cellStyle name="H_1998_col_head 3 2 3_AVA DVA EL" xfId="46711" xr:uid="{00000000-0005-0000-0000-0000727B0000}"/>
    <cellStyle name="H_1998_col_head 3 2 3_Avkortning" xfId="46712" xr:uid="{00000000-0005-0000-0000-0000737B0000}"/>
    <cellStyle name="H_1998_col_head 3 2 3_Avstemming Bank" xfId="46713" xr:uid="{00000000-0005-0000-0000-0000747B0000}"/>
    <cellStyle name="H_1998_col_head 3 2 3_Avstemming Konsern CRD IV" xfId="46714" xr:uid="{00000000-0005-0000-0000-0000757B0000}"/>
    <cellStyle name="H_1998_col_head 3 2 3_BANKVOL" xfId="46715" xr:uid="{00000000-0005-0000-0000-0000767B0000}"/>
    <cellStyle name="H_1998_col_head 3 2 3_BANKVOL_AVA DVA EL" xfId="46716" xr:uid="{00000000-0005-0000-0000-0000777B0000}"/>
    <cellStyle name="H_1998_col_head 3 2 3_BANKVOL_Avstemming Bank" xfId="46717" xr:uid="{00000000-0005-0000-0000-0000787B0000}"/>
    <cellStyle name="H_1998_col_head 3 2 3_BANKVOL_Avstemming Konsern CRD IV" xfId="46718" xr:uid="{00000000-0005-0000-0000-0000797B0000}"/>
    <cellStyle name="H_1998_col_head 3 2 3_BANKVOL_Mars 2018" xfId="46719" xr:uid="{00000000-0005-0000-0000-00007A7B0000}"/>
    <cellStyle name="H_1998_col_head 3 2 3_BANKVOL_Mars 2018_1" xfId="46720" xr:uid="{00000000-0005-0000-0000-00007B7B0000}"/>
    <cellStyle name="H_1998_col_head 3 2 3_Desember 2017" xfId="46721" xr:uid="{00000000-0005-0000-0000-00007C7B0000}"/>
    <cellStyle name="H_1998_col_head 3 2 3_Desember 2017_1" xfId="46722" xr:uid="{00000000-0005-0000-0000-00007D7B0000}"/>
    <cellStyle name="H_1998_col_head 3 2 3_Kap.dekn." xfId="22100" xr:uid="{00000000-0005-0000-0000-00007E7B0000}"/>
    <cellStyle name="H_1998_col_head 3 2 3_Mars 2018" xfId="46723" xr:uid="{00000000-0005-0000-0000-00007F7B0000}"/>
    <cellStyle name="H_1998_col_head 3 2 3_Mars 2018_1" xfId="46724" xr:uid="{00000000-0005-0000-0000-0000807B0000}"/>
    <cellStyle name="H_1998_col_head 3 2 3_Note Bank" xfId="46725" xr:uid="{00000000-0005-0000-0000-0000817B0000}"/>
    <cellStyle name="H_1998_col_head 3 2 3_Note Bankkonsern" xfId="46726" xr:uid="{00000000-0005-0000-0000-0000827B0000}"/>
    <cellStyle name="H_1998_col_head 3 2 3_September 2017" xfId="46727" xr:uid="{00000000-0005-0000-0000-0000837B0000}"/>
    <cellStyle name="H_1998_col_head 3 2_AVA DVA EL" xfId="22101" xr:uid="{00000000-0005-0000-0000-0000847B0000}"/>
    <cellStyle name="H_1998_col_head 3 2_AVA DVA EL_1" xfId="46728" xr:uid="{00000000-0005-0000-0000-0000857B0000}"/>
    <cellStyle name="H_1998_col_head 3 2_Avkortning" xfId="46729" xr:uid="{00000000-0005-0000-0000-0000867B0000}"/>
    <cellStyle name="H_1998_col_head 3 2_Avstemming Bank" xfId="46730" xr:uid="{00000000-0005-0000-0000-0000877B0000}"/>
    <cellStyle name="H_1998_col_head 3 2_Avstemming Konsern CRD IV" xfId="46731" xr:uid="{00000000-0005-0000-0000-0000887B0000}"/>
    <cellStyle name="H_1998_col_head 3 2_Balanse bankkonsern" xfId="22102" xr:uid="{00000000-0005-0000-0000-0000897B0000}"/>
    <cellStyle name="H_1998_col_head 3 2_Balanse bankkonsern_AVA DVA EL" xfId="46732" xr:uid="{00000000-0005-0000-0000-00008A7B0000}"/>
    <cellStyle name="H_1998_col_head 3 2_Balanse bankkonsern_Avkortning" xfId="46733" xr:uid="{00000000-0005-0000-0000-00008B7B0000}"/>
    <cellStyle name="H_1998_col_head 3 2_Balanse bankkonsern_Avstemming Bank" xfId="46734" xr:uid="{00000000-0005-0000-0000-00008C7B0000}"/>
    <cellStyle name="H_1998_col_head 3 2_Balanse bankkonsern_Avstemming Konsern CRD IV" xfId="46735" xr:uid="{00000000-0005-0000-0000-00008D7B0000}"/>
    <cellStyle name="H_1998_col_head 3 2_Balanse bankkonsern_BANKVOL" xfId="46736" xr:uid="{00000000-0005-0000-0000-00008E7B0000}"/>
    <cellStyle name="H_1998_col_head 3 2_Balanse bankkonsern_BANKVOL_AVA DVA EL" xfId="46737" xr:uid="{00000000-0005-0000-0000-00008F7B0000}"/>
    <cellStyle name="H_1998_col_head 3 2_Balanse bankkonsern_BANKVOL_Avstemming Bank" xfId="46738" xr:uid="{00000000-0005-0000-0000-0000907B0000}"/>
    <cellStyle name="H_1998_col_head 3 2_Balanse bankkonsern_BANKVOL_Avstemming Konsern CRD IV" xfId="46739" xr:uid="{00000000-0005-0000-0000-0000917B0000}"/>
    <cellStyle name="H_1998_col_head 3 2_Balanse bankkonsern_BANKVOL_Mars 2018" xfId="46740" xr:uid="{00000000-0005-0000-0000-0000927B0000}"/>
    <cellStyle name="H_1998_col_head 3 2_Balanse bankkonsern_BANKVOL_Mars 2018_1" xfId="46741" xr:uid="{00000000-0005-0000-0000-0000937B0000}"/>
    <cellStyle name="H_1998_col_head 3 2_Balanse bankkonsern_Desember 2017" xfId="46742" xr:uid="{00000000-0005-0000-0000-0000947B0000}"/>
    <cellStyle name="H_1998_col_head 3 2_Balanse bankkonsern_Desember 2017_1" xfId="46743" xr:uid="{00000000-0005-0000-0000-0000957B0000}"/>
    <cellStyle name="H_1998_col_head 3 2_Balanse bankkonsern_Mars 2018" xfId="46744" xr:uid="{00000000-0005-0000-0000-0000967B0000}"/>
    <cellStyle name="H_1998_col_head 3 2_Balanse bankkonsern_Mars 2018_1" xfId="46745" xr:uid="{00000000-0005-0000-0000-0000977B0000}"/>
    <cellStyle name="H_1998_col_head 3 2_Balanse bankkonsern_Note Bank" xfId="46746" xr:uid="{00000000-0005-0000-0000-0000987B0000}"/>
    <cellStyle name="H_1998_col_head 3 2_Balanse bankkonsern_Note Bankkonsern" xfId="46747" xr:uid="{00000000-0005-0000-0000-0000997B0000}"/>
    <cellStyle name="H_1998_col_head 3 2_Balanse bankkonsern_September 2017" xfId="46748" xr:uid="{00000000-0005-0000-0000-00009A7B0000}"/>
    <cellStyle name="H_1998_col_head 3 2_BANKVOL" xfId="46749" xr:uid="{00000000-0005-0000-0000-00009B7B0000}"/>
    <cellStyle name="H_1998_col_head 3 2_BANKVOL_AVA DVA EL" xfId="46750" xr:uid="{00000000-0005-0000-0000-00009C7B0000}"/>
    <cellStyle name="H_1998_col_head 3 2_BANKVOL_Avstemming Bank" xfId="46751" xr:uid="{00000000-0005-0000-0000-00009D7B0000}"/>
    <cellStyle name="H_1998_col_head 3 2_BANKVOL_Avstemming Konsern CRD IV" xfId="46752" xr:uid="{00000000-0005-0000-0000-00009E7B0000}"/>
    <cellStyle name="H_1998_col_head 3 2_BANKVOL_Mars 2018" xfId="46753" xr:uid="{00000000-0005-0000-0000-00009F7B0000}"/>
    <cellStyle name="H_1998_col_head 3 2_BANKVOL_Mars 2018_1" xfId="46754" xr:uid="{00000000-0005-0000-0000-0000A07B0000}"/>
    <cellStyle name="H_1998_col_head 3 2_Desember 2017" xfId="46755" xr:uid="{00000000-0005-0000-0000-0000A17B0000}"/>
    <cellStyle name="H_1998_col_head 3 2_Desember 2017_1" xfId="46756" xr:uid="{00000000-0005-0000-0000-0000A27B0000}"/>
    <cellStyle name="H_1998_col_head 3 2_Elimineringer i SAP" xfId="46757" xr:uid="{00000000-0005-0000-0000-0000A37B0000}"/>
    <cellStyle name="H_1998_col_head 3 2_Juni 2017" xfId="22103" xr:uid="{00000000-0005-0000-0000-0000A47B0000}"/>
    <cellStyle name="H_1998_col_head 3 2_Juni 2017_Avkortning" xfId="46758" xr:uid="{00000000-0005-0000-0000-0000A57B0000}"/>
    <cellStyle name="H_1998_col_head 3 2_Juni 2017_Desember 2017" xfId="46759" xr:uid="{00000000-0005-0000-0000-0000A67B0000}"/>
    <cellStyle name="H_1998_col_head 3 2_Korr reklassifisering" xfId="46760" xr:uid="{00000000-0005-0000-0000-0000A77B0000}"/>
    <cellStyle name="H_1998_col_head 3 2_Manuell input" xfId="46761" xr:uid="{00000000-0005-0000-0000-0000A97B0000}"/>
    <cellStyle name="H_1998_col_head 3 2_Manuell input_Månedsanalyse" xfId="46762" xr:uid="{00000000-0005-0000-0000-0000AA7B0000}"/>
    <cellStyle name="H_1998_col_head 3 2_Mars 2018" xfId="46763" xr:uid="{00000000-0005-0000-0000-0000AB7B0000}"/>
    <cellStyle name="H_1998_col_head 3 2_Mars 2018_1" xfId="46764" xr:uid="{00000000-0005-0000-0000-0000AC7B0000}"/>
    <cellStyle name="H_1998_col_head 3 2_Månedsanalyse" xfId="46765" xr:uid="{00000000-0005-0000-0000-0000A87B0000}"/>
    <cellStyle name="H_1998_col_head 3 2_Note Bank" xfId="46766" xr:uid="{00000000-0005-0000-0000-0000AD7B0000}"/>
    <cellStyle name="H_1998_col_head 3 2_Note Bankkonsern" xfId="46767" xr:uid="{00000000-0005-0000-0000-0000AE7B0000}"/>
    <cellStyle name="H_1998_col_head 3 2_Results &amp; key fig." xfId="46768" xr:uid="{00000000-0005-0000-0000-0000AF7B0000}"/>
    <cellStyle name="H_1998_col_head 3 2_September 2017" xfId="46769" xr:uid="{00000000-0005-0000-0000-0000B07B0000}"/>
    <cellStyle name="H_1998_col_head 3 2_September 2017_1" xfId="46770" xr:uid="{00000000-0005-0000-0000-0000B17B0000}"/>
    <cellStyle name="H_1998_col_head 3 3" xfId="22104" xr:uid="{00000000-0005-0000-0000-0000B27B0000}"/>
    <cellStyle name="H_1998_col_head 3 3_AVA DVA EL" xfId="46771" xr:uid="{00000000-0005-0000-0000-0000B37B0000}"/>
    <cellStyle name="H_1998_col_head 3 3_Avstemming Bank" xfId="46772" xr:uid="{00000000-0005-0000-0000-0000B47B0000}"/>
    <cellStyle name="H_1998_col_head 3 3_Avstemming Konsern CRD IV" xfId="46773" xr:uid="{00000000-0005-0000-0000-0000B57B0000}"/>
    <cellStyle name="H_1998_col_head 3 3_BANKVOL" xfId="46774" xr:uid="{00000000-0005-0000-0000-0000B67B0000}"/>
    <cellStyle name="H_1998_col_head 3 3_BANKVOL_AVA DVA EL" xfId="46775" xr:uid="{00000000-0005-0000-0000-0000B77B0000}"/>
    <cellStyle name="H_1998_col_head 3 3_BANKVOL_Avstemming Bank" xfId="46776" xr:uid="{00000000-0005-0000-0000-0000B87B0000}"/>
    <cellStyle name="H_1998_col_head 3 3_BANKVOL_Avstemming Konsern CRD IV" xfId="46777" xr:uid="{00000000-0005-0000-0000-0000B97B0000}"/>
    <cellStyle name="H_1998_col_head 3 3_BANKVOL_Mars 2018" xfId="46778" xr:uid="{00000000-0005-0000-0000-0000BA7B0000}"/>
    <cellStyle name="H_1998_col_head 3 3_BANKVOL_Mars 2018_1" xfId="46779" xr:uid="{00000000-0005-0000-0000-0000BB7B0000}"/>
    <cellStyle name="H_1998_col_head 3 3_Desember 2017" xfId="46780" xr:uid="{00000000-0005-0000-0000-0000BC7B0000}"/>
    <cellStyle name="H_1998_col_head 3 3_Elimineringer i SAP" xfId="46781" xr:uid="{00000000-0005-0000-0000-0000BD7B0000}"/>
    <cellStyle name="H_1998_col_head 3 3_Juni 2017" xfId="22105" xr:uid="{00000000-0005-0000-0000-0000BE7B0000}"/>
    <cellStyle name="H_1998_col_head 3 3_Juni 2017_Avkortning" xfId="46782" xr:uid="{00000000-0005-0000-0000-0000BF7B0000}"/>
    <cellStyle name="H_1998_col_head 3 3_Juni 2017_Desember 2017" xfId="46783" xr:uid="{00000000-0005-0000-0000-0000C07B0000}"/>
    <cellStyle name="H_1998_col_head 3 3_Korr reklassifisering" xfId="46784" xr:uid="{00000000-0005-0000-0000-0000C17B0000}"/>
    <cellStyle name="H_1998_col_head 3 3_Mars 2018" xfId="46785" xr:uid="{00000000-0005-0000-0000-0000C27B0000}"/>
    <cellStyle name="H_1998_col_head 3 3_Mars 2018_1" xfId="46786" xr:uid="{00000000-0005-0000-0000-0000C37B0000}"/>
    <cellStyle name="H_1998_col_head 3 3_Note Bank" xfId="46787" xr:uid="{00000000-0005-0000-0000-0000C47B0000}"/>
    <cellStyle name="H_1998_col_head 3 3_Note Bankkonsern" xfId="46788" xr:uid="{00000000-0005-0000-0000-0000C57B0000}"/>
    <cellStyle name="H_1998_col_head 3 3_September 2017" xfId="46789" xr:uid="{00000000-0005-0000-0000-0000C67B0000}"/>
    <cellStyle name="H_1998_col_head 3 4" xfId="22106" xr:uid="{00000000-0005-0000-0000-0000C77B0000}"/>
    <cellStyle name="H_1998_col_head 3 4_AVA DVA EL" xfId="46790" xr:uid="{00000000-0005-0000-0000-0000C87B0000}"/>
    <cellStyle name="H_1998_col_head 3 4_Avkortning" xfId="46791" xr:uid="{00000000-0005-0000-0000-0000C97B0000}"/>
    <cellStyle name="H_1998_col_head 3 4_Avstemming Bank" xfId="46792" xr:uid="{00000000-0005-0000-0000-0000CA7B0000}"/>
    <cellStyle name="H_1998_col_head 3 4_Avstemming Konsern CRD IV" xfId="46793" xr:uid="{00000000-0005-0000-0000-0000CB7B0000}"/>
    <cellStyle name="H_1998_col_head 3 4_BANKVOL" xfId="46794" xr:uid="{00000000-0005-0000-0000-0000CC7B0000}"/>
    <cellStyle name="H_1998_col_head 3 4_BANKVOL_AVA DVA EL" xfId="46795" xr:uid="{00000000-0005-0000-0000-0000CD7B0000}"/>
    <cellStyle name="H_1998_col_head 3 4_BANKVOL_Avstemming Bank" xfId="46796" xr:uid="{00000000-0005-0000-0000-0000CE7B0000}"/>
    <cellStyle name="H_1998_col_head 3 4_BANKVOL_Avstemming Konsern CRD IV" xfId="46797" xr:uid="{00000000-0005-0000-0000-0000CF7B0000}"/>
    <cellStyle name="H_1998_col_head 3 4_BANKVOL_Mars 2018" xfId="46798" xr:uid="{00000000-0005-0000-0000-0000D07B0000}"/>
    <cellStyle name="H_1998_col_head 3 4_BANKVOL_Mars 2018_1" xfId="46799" xr:uid="{00000000-0005-0000-0000-0000D17B0000}"/>
    <cellStyle name="H_1998_col_head 3 4_Desember 2017" xfId="46800" xr:uid="{00000000-0005-0000-0000-0000D27B0000}"/>
    <cellStyle name="H_1998_col_head 3 4_Desember 2017_1" xfId="46801" xr:uid="{00000000-0005-0000-0000-0000D37B0000}"/>
    <cellStyle name="H_1998_col_head 3 4_Kap.dekn." xfId="22107" xr:uid="{00000000-0005-0000-0000-0000D47B0000}"/>
    <cellStyle name="H_1998_col_head 3 4_Mars 2018" xfId="46802" xr:uid="{00000000-0005-0000-0000-0000D57B0000}"/>
    <cellStyle name="H_1998_col_head 3 4_Mars 2018_1" xfId="46803" xr:uid="{00000000-0005-0000-0000-0000D67B0000}"/>
    <cellStyle name="H_1998_col_head 3 4_Note Bank" xfId="46804" xr:uid="{00000000-0005-0000-0000-0000D77B0000}"/>
    <cellStyle name="H_1998_col_head 3 4_Note Bankkonsern" xfId="46805" xr:uid="{00000000-0005-0000-0000-0000D87B0000}"/>
    <cellStyle name="H_1998_col_head 3 4_September 2017" xfId="46806" xr:uid="{00000000-0005-0000-0000-0000D97B0000}"/>
    <cellStyle name="H_1998_col_head 3_AVA DVA EL" xfId="22108" xr:uid="{00000000-0005-0000-0000-0000DA7B0000}"/>
    <cellStyle name="H_1998_col_head 3_AVA DVA EL_1" xfId="46807" xr:uid="{00000000-0005-0000-0000-0000DB7B0000}"/>
    <cellStyle name="H_1998_col_head 3_Avkortning" xfId="46808" xr:uid="{00000000-0005-0000-0000-0000DC7B0000}"/>
    <cellStyle name="H_1998_col_head 3_Avstemming Bank" xfId="46809" xr:uid="{00000000-0005-0000-0000-0000DD7B0000}"/>
    <cellStyle name="H_1998_col_head 3_Avstemming Konsern CRD IV" xfId="46810" xr:uid="{00000000-0005-0000-0000-0000DE7B0000}"/>
    <cellStyle name="H_1998_col_head 3_Balanse bankkonsern" xfId="22109" xr:uid="{00000000-0005-0000-0000-0000DF7B0000}"/>
    <cellStyle name="H_1998_col_head 3_Balanse bankkonsern_AVA DVA EL" xfId="46811" xr:uid="{00000000-0005-0000-0000-0000E07B0000}"/>
    <cellStyle name="H_1998_col_head 3_Balanse bankkonsern_Avkortning" xfId="46812" xr:uid="{00000000-0005-0000-0000-0000E17B0000}"/>
    <cellStyle name="H_1998_col_head 3_Balanse bankkonsern_Avstemming Bank" xfId="46813" xr:uid="{00000000-0005-0000-0000-0000E27B0000}"/>
    <cellStyle name="H_1998_col_head 3_Balanse bankkonsern_Avstemming Konsern CRD IV" xfId="46814" xr:uid="{00000000-0005-0000-0000-0000E37B0000}"/>
    <cellStyle name="H_1998_col_head 3_Balanse bankkonsern_BANKVOL" xfId="46815" xr:uid="{00000000-0005-0000-0000-0000E47B0000}"/>
    <cellStyle name="H_1998_col_head 3_Balanse bankkonsern_BANKVOL_AVA DVA EL" xfId="46816" xr:uid="{00000000-0005-0000-0000-0000E57B0000}"/>
    <cellStyle name="H_1998_col_head 3_Balanse bankkonsern_BANKVOL_Avstemming Bank" xfId="46817" xr:uid="{00000000-0005-0000-0000-0000E67B0000}"/>
    <cellStyle name="H_1998_col_head 3_Balanse bankkonsern_BANKVOL_Avstemming Konsern CRD IV" xfId="46818" xr:uid="{00000000-0005-0000-0000-0000E77B0000}"/>
    <cellStyle name="H_1998_col_head 3_Balanse bankkonsern_BANKVOL_Mars 2018" xfId="46819" xr:uid="{00000000-0005-0000-0000-0000E87B0000}"/>
    <cellStyle name="H_1998_col_head 3_Balanse bankkonsern_BANKVOL_Mars 2018_1" xfId="46820" xr:uid="{00000000-0005-0000-0000-0000E97B0000}"/>
    <cellStyle name="H_1998_col_head 3_Balanse bankkonsern_Desember 2017" xfId="46821" xr:uid="{00000000-0005-0000-0000-0000EA7B0000}"/>
    <cellStyle name="H_1998_col_head 3_Balanse bankkonsern_Desember 2017_1" xfId="46822" xr:uid="{00000000-0005-0000-0000-0000EB7B0000}"/>
    <cellStyle name="H_1998_col_head 3_Balanse bankkonsern_Mars 2018" xfId="46823" xr:uid="{00000000-0005-0000-0000-0000EC7B0000}"/>
    <cellStyle name="H_1998_col_head 3_Balanse bankkonsern_Mars 2018_1" xfId="46824" xr:uid="{00000000-0005-0000-0000-0000ED7B0000}"/>
    <cellStyle name="H_1998_col_head 3_Balanse bankkonsern_Note Bank" xfId="46825" xr:uid="{00000000-0005-0000-0000-0000EE7B0000}"/>
    <cellStyle name="H_1998_col_head 3_Balanse bankkonsern_Note Bankkonsern" xfId="46826" xr:uid="{00000000-0005-0000-0000-0000EF7B0000}"/>
    <cellStyle name="H_1998_col_head 3_Balanse bankkonsern_September 2017" xfId="46827" xr:uid="{00000000-0005-0000-0000-0000F07B0000}"/>
    <cellStyle name="H_1998_col_head 3_BANKVOL" xfId="46828" xr:uid="{00000000-0005-0000-0000-0000F17B0000}"/>
    <cellStyle name="H_1998_col_head 3_BANKVOL_AVA DVA EL" xfId="46829" xr:uid="{00000000-0005-0000-0000-0000F27B0000}"/>
    <cellStyle name="H_1998_col_head 3_BANKVOL_Avstemming Bank" xfId="46830" xr:uid="{00000000-0005-0000-0000-0000F37B0000}"/>
    <cellStyle name="H_1998_col_head 3_BANKVOL_Avstemming Konsern CRD IV" xfId="46831" xr:uid="{00000000-0005-0000-0000-0000F47B0000}"/>
    <cellStyle name="H_1998_col_head 3_BANKVOL_Mars 2018" xfId="46832" xr:uid="{00000000-0005-0000-0000-0000F57B0000}"/>
    <cellStyle name="H_1998_col_head 3_BANKVOL_Mars 2018_1" xfId="46833" xr:uid="{00000000-0005-0000-0000-0000F67B0000}"/>
    <cellStyle name="H_1998_col_head 3_Desember 2017" xfId="46834" xr:uid="{00000000-0005-0000-0000-0000F77B0000}"/>
    <cellStyle name="H_1998_col_head 3_Desember 2017_1" xfId="46835" xr:uid="{00000000-0005-0000-0000-0000F87B0000}"/>
    <cellStyle name="H_1998_col_head 3_Elimineringer i SAP" xfId="46836" xr:uid="{00000000-0005-0000-0000-0000F97B0000}"/>
    <cellStyle name="H_1998_col_head 3_Expenses (1)" xfId="46837" xr:uid="{00000000-0005-0000-0000-0000FA7B0000}"/>
    <cellStyle name="H_1998_col_head 3_Juni 2017" xfId="22110" xr:uid="{00000000-0005-0000-0000-0000FB7B0000}"/>
    <cellStyle name="H_1998_col_head 3_Juni 2017_Avkortning" xfId="46838" xr:uid="{00000000-0005-0000-0000-0000FC7B0000}"/>
    <cellStyle name="H_1998_col_head 3_Juni 2017_Desember 2017" xfId="46839" xr:uid="{00000000-0005-0000-0000-0000FD7B0000}"/>
    <cellStyle name="H_1998_col_head 3_Korr reklassifisering" xfId="46840" xr:uid="{00000000-0005-0000-0000-0000FE7B0000}"/>
    <cellStyle name="H_1998_col_head 3_Manuell input" xfId="46841" xr:uid="{00000000-0005-0000-0000-0000007C0000}"/>
    <cellStyle name="H_1998_col_head 3_Manuell input_Månedsanalyse" xfId="46842" xr:uid="{00000000-0005-0000-0000-0000017C0000}"/>
    <cellStyle name="H_1998_col_head 3_Mars 2018" xfId="46843" xr:uid="{00000000-0005-0000-0000-0000027C0000}"/>
    <cellStyle name="H_1998_col_head 3_Mars 2018_1" xfId="46844" xr:uid="{00000000-0005-0000-0000-0000037C0000}"/>
    <cellStyle name="H_1998_col_head 3_Månedsanalyse" xfId="46845" xr:uid="{00000000-0005-0000-0000-0000FF7B0000}"/>
    <cellStyle name="H_1998_col_head 3_Note Bank" xfId="46846" xr:uid="{00000000-0005-0000-0000-0000047C0000}"/>
    <cellStyle name="H_1998_col_head 3_Note Bankkonsern" xfId="46847" xr:uid="{00000000-0005-0000-0000-0000057C0000}"/>
    <cellStyle name="H_1998_col_head 3_Results &amp; key fig." xfId="46848" xr:uid="{00000000-0005-0000-0000-0000067C0000}"/>
    <cellStyle name="H_1998_col_head 3_September 2017" xfId="46849" xr:uid="{00000000-0005-0000-0000-0000077C0000}"/>
    <cellStyle name="H_1998_col_head 3_September 2017_1" xfId="46850" xr:uid="{00000000-0005-0000-0000-0000087C0000}"/>
    <cellStyle name="H_1998_col_head 4" xfId="22111" xr:uid="{00000000-0005-0000-0000-0000097C0000}"/>
    <cellStyle name="H_1998_col_head 4_AVA DVA EL" xfId="46851" xr:uid="{00000000-0005-0000-0000-00000A7C0000}"/>
    <cellStyle name="H_1998_col_head 4_Avstemming Bank" xfId="46852" xr:uid="{00000000-0005-0000-0000-00000B7C0000}"/>
    <cellStyle name="H_1998_col_head 4_Avstemming Konsern CRD IV" xfId="46853" xr:uid="{00000000-0005-0000-0000-00000C7C0000}"/>
    <cellStyle name="H_1998_col_head 4_BANKVOL" xfId="46854" xr:uid="{00000000-0005-0000-0000-00000D7C0000}"/>
    <cellStyle name="H_1998_col_head 4_BANKVOL_AVA DVA EL" xfId="46855" xr:uid="{00000000-0005-0000-0000-00000E7C0000}"/>
    <cellStyle name="H_1998_col_head 4_BANKVOL_Avstemming Bank" xfId="46856" xr:uid="{00000000-0005-0000-0000-00000F7C0000}"/>
    <cellStyle name="H_1998_col_head 4_BANKVOL_Avstemming Konsern CRD IV" xfId="46857" xr:uid="{00000000-0005-0000-0000-0000107C0000}"/>
    <cellStyle name="H_1998_col_head 4_BANKVOL_Mars 2018" xfId="46858" xr:uid="{00000000-0005-0000-0000-0000117C0000}"/>
    <cellStyle name="H_1998_col_head 4_BANKVOL_Mars 2018_1" xfId="46859" xr:uid="{00000000-0005-0000-0000-0000127C0000}"/>
    <cellStyle name="H_1998_col_head 4_Desember 2017" xfId="46860" xr:uid="{00000000-0005-0000-0000-0000137C0000}"/>
    <cellStyle name="H_1998_col_head 4_Elimineringer i SAP" xfId="46861" xr:uid="{00000000-0005-0000-0000-0000147C0000}"/>
    <cellStyle name="H_1998_col_head 4_Juni 2017" xfId="22112" xr:uid="{00000000-0005-0000-0000-0000157C0000}"/>
    <cellStyle name="H_1998_col_head 4_Juni 2017_Avkortning" xfId="46862" xr:uid="{00000000-0005-0000-0000-0000167C0000}"/>
    <cellStyle name="H_1998_col_head 4_Juni 2017_Desember 2017" xfId="46863" xr:uid="{00000000-0005-0000-0000-0000177C0000}"/>
    <cellStyle name="H_1998_col_head 4_Korr reklassifisering" xfId="46864" xr:uid="{00000000-0005-0000-0000-0000187C0000}"/>
    <cellStyle name="H_1998_col_head 4_Mars 2018" xfId="46865" xr:uid="{00000000-0005-0000-0000-0000197C0000}"/>
    <cellStyle name="H_1998_col_head 4_Mars 2018_1" xfId="46866" xr:uid="{00000000-0005-0000-0000-00001A7C0000}"/>
    <cellStyle name="H_1998_col_head 4_Note Bank" xfId="46867" xr:uid="{00000000-0005-0000-0000-00001B7C0000}"/>
    <cellStyle name="H_1998_col_head 4_Note Bankkonsern" xfId="46868" xr:uid="{00000000-0005-0000-0000-00001C7C0000}"/>
    <cellStyle name="H_1998_col_head 4_September 2017" xfId="46869" xr:uid="{00000000-0005-0000-0000-00001D7C0000}"/>
    <cellStyle name="H_1998_col_head_1" xfId="46870" xr:uid="{00000000-0005-0000-0000-00001E7C0000}"/>
    <cellStyle name="H_1998_col_head_1 2" xfId="46871" xr:uid="{00000000-0005-0000-0000-00001F7C0000}"/>
    <cellStyle name="H_1998_col_head_1_Manuell input" xfId="46872" xr:uid="{00000000-0005-0000-0000-0000217C0000}"/>
    <cellStyle name="H_1998_col_head_1_Manuell input_Månedsanalyse" xfId="46873" xr:uid="{00000000-0005-0000-0000-0000227C0000}"/>
    <cellStyle name="H_1998_col_head_1_Månedsanalyse" xfId="46874" xr:uid="{00000000-0005-0000-0000-0000207C0000}"/>
    <cellStyle name="H_1998_col_head_8" xfId="46875" xr:uid="{00000000-0005-0000-0000-0000237C0000}"/>
    <cellStyle name="H_1998_col_head_8 2" xfId="46876" xr:uid="{00000000-0005-0000-0000-0000247C0000}"/>
    <cellStyle name="H_1998_col_head_8_Manuell input" xfId="46877" xr:uid="{00000000-0005-0000-0000-0000267C0000}"/>
    <cellStyle name="H_1998_col_head_8_Manuell input_Månedsanalyse" xfId="46878" xr:uid="{00000000-0005-0000-0000-0000277C0000}"/>
    <cellStyle name="H_1998_col_head_8_Månedsanalyse" xfId="46879" xr:uid="{00000000-0005-0000-0000-0000257C0000}"/>
    <cellStyle name="H_1998_col_head_AVA DVA EL" xfId="22113" xr:uid="{00000000-0005-0000-0000-0000287C0000}"/>
    <cellStyle name="H_1998_col_head_AVA DVA EL_1" xfId="46880" xr:uid="{00000000-0005-0000-0000-0000297C0000}"/>
    <cellStyle name="H_1998_col_head_Avkortning" xfId="46881" xr:uid="{00000000-0005-0000-0000-00002A7C0000}"/>
    <cellStyle name="H_1998_col_head_Avstemming Bank" xfId="46882" xr:uid="{00000000-0005-0000-0000-00002B7C0000}"/>
    <cellStyle name="H_1998_col_head_Avstemming Bankkonsern" xfId="46883" xr:uid="{00000000-0005-0000-0000-00002C7C0000}"/>
    <cellStyle name="H_1998_col_head_Avstemming Konsern CRD IV" xfId="46884" xr:uid="{00000000-0005-0000-0000-00002D7C0000}"/>
    <cellStyle name="H_1998_col_head_Balanse bankkonsern" xfId="22114" xr:uid="{00000000-0005-0000-0000-00002E7C0000}"/>
    <cellStyle name="H_1998_col_head_Balanse bankkonsern_AVA DVA EL" xfId="46885" xr:uid="{00000000-0005-0000-0000-00002F7C0000}"/>
    <cellStyle name="H_1998_col_head_Balanse bankkonsern_Avkortning" xfId="46886" xr:uid="{00000000-0005-0000-0000-0000307C0000}"/>
    <cellStyle name="H_1998_col_head_Balanse bankkonsern_Avstemming Bank" xfId="46887" xr:uid="{00000000-0005-0000-0000-0000317C0000}"/>
    <cellStyle name="H_1998_col_head_Balanse bankkonsern_Avstemming Konsern CRD IV" xfId="46888" xr:uid="{00000000-0005-0000-0000-0000327C0000}"/>
    <cellStyle name="H_1998_col_head_Balanse bankkonsern_BANKVOL" xfId="46889" xr:uid="{00000000-0005-0000-0000-0000337C0000}"/>
    <cellStyle name="H_1998_col_head_Balanse bankkonsern_BANKVOL_AVA DVA EL" xfId="46890" xr:uid="{00000000-0005-0000-0000-0000347C0000}"/>
    <cellStyle name="H_1998_col_head_Balanse bankkonsern_BANKVOL_Avstemming Bank" xfId="46891" xr:uid="{00000000-0005-0000-0000-0000357C0000}"/>
    <cellStyle name="H_1998_col_head_Balanse bankkonsern_BANKVOL_Avstemming Konsern CRD IV" xfId="46892" xr:uid="{00000000-0005-0000-0000-0000367C0000}"/>
    <cellStyle name="H_1998_col_head_Balanse bankkonsern_BANKVOL_Mars 2018" xfId="46893" xr:uid="{00000000-0005-0000-0000-0000377C0000}"/>
    <cellStyle name="H_1998_col_head_Balanse bankkonsern_BANKVOL_Mars 2018_1" xfId="46894" xr:uid="{00000000-0005-0000-0000-0000387C0000}"/>
    <cellStyle name="H_1998_col_head_Balanse bankkonsern_Desember 2017" xfId="46895" xr:uid="{00000000-0005-0000-0000-0000397C0000}"/>
    <cellStyle name="H_1998_col_head_Balanse bankkonsern_Desember 2017_1" xfId="46896" xr:uid="{00000000-0005-0000-0000-00003A7C0000}"/>
    <cellStyle name="H_1998_col_head_Balanse bankkonsern_Mars 2018" xfId="46897" xr:uid="{00000000-0005-0000-0000-00003B7C0000}"/>
    <cellStyle name="H_1998_col_head_Balanse bankkonsern_Mars 2018_1" xfId="46898" xr:uid="{00000000-0005-0000-0000-00003C7C0000}"/>
    <cellStyle name="H_1998_col_head_Balanse bankkonsern_Note Bank" xfId="46899" xr:uid="{00000000-0005-0000-0000-00003D7C0000}"/>
    <cellStyle name="H_1998_col_head_Balanse bankkonsern_Note Bankkonsern" xfId="46900" xr:uid="{00000000-0005-0000-0000-00003E7C0000}"/>
    <cellStyle name="H_1998_col_head_Balanse bankkonsern_September 2017" xfId="46901" xr:uid="{00000000-0005-0000-0000-00003F7C0000}"/>
    <cellStyle name="H_1998_col_head_BANKVOL" xfId="22115" xr:uid="{00000000-0005-0000-0000-0000407C0000}"/>
    <cellStyle name="H_1998_col_head_BANKVOL_1" xfId="46902" xr:uid="{00000000-0005-0000-0000-0000417C0000}"/>
    <cellStyle name="H_1998_col_head_BANKVOL_1_AVA DVA EL" xfId="46903" xr:uid="{00000000-0005-0000-0000-0000427C0000}"/>
    <cellStyle name="H_1998_col_head_BANKVOL_1_Avstemming Bank" xfId="46904" xr:uid="{00000000-0005-0000-0000-0000437C0000}"/>
    <cellStyle name="H_1998_col_head_BANKVOL_1_Avstemming Konsern CRD IV" xfId="46905" xr:uid="{00000000-0005-0000-0000-0000447C0000}"/>
    <cellStyle name="H_1998_col_head_BANKVOL_1_Mars 2018" xfId="46906" xr:uid="{00000000-0005-0000-0000-0000457C0000}"/>
    <cellStyle name="H_1998_col_head_BANKVOL_1_Mars 2018_1" xfId="46907" xr:uid="{00000000-0005-0000-0000-0000467C0000}"/>
    <cellStyle name="H_1998_col_head_BANKVOL_AVA DVA EL" xfId="46908" xr:uid="{00000000-0005-0000-0000-0000477C0000}"/>
    <cellStyle name="H_1998_col_head_BANKVOL_Avkortning" xfId="46909" xr:uid="{00000000-0005-0000-0000-0000487C0000}"/>
    <cellStyle name="H_1998_col_head_BANKVOL_Avstemming Bank" xfId="46910" xr:uid="{00000000-0005-0000-0000-0000497C0000}"/>
    <cellStyle name="H_1998_col_head_BANKVOL_Avstemming Konsern CRD IV" xfId="46911" xr:uid="{00000000-0005-0000-0000-00004A7C0000}"/>
    <cellStyle name="H_1998_col_head_BANKVOL_BANKVOL" xfId="46912" xr:uid="{00000000-0005-0000-0000-00004B7C0000}"/>
    <cellStyle name="H_1998_col_head_BANKVOL_BANKVOL_AVA DVA EL" xfId="46913" xr:uid="{00000000-0005-0000-0000-00004C7C0000}"/>
    <cellStyle name="H_1998_col_head_BANKVOL_BANKVOL_Avstemming Bank" xfId="46914" xr:uid="{00000000-0005-0000-0000-00004D7C0000}"/>
    <cellStyle name="H_1998_col_head_BANKVOL_BANKVOL_Avstemming Konsern CRD IV" xfId="46915" xr:uid="{00000000-0005-0000-0000-00004E7C0000}"/>
    <cellStyle name="H_1998_col_head_BANKVOL_BANKVOL_Mars 2018" xfId="46916" xr:uid="{00000000-0005-0000-0000-00004F7C0000}"/>
    <cellStyle name="H_1998_col_head_BANKVOL_BANKVOL_Mars 2018_1" xfId="46917" xr:uid="{00000000-0005-0000-0000-0000507C0000}"/>
    <cellStyle name="H_1998_col_head_BANKVOL_Desember 2017" xfId="46918" xr:uid="{00000000-0005-0000-0000-0000517C0000}"/>
    <cellStyle name="H_1998_col_head_BANKVOL_Desember 2017_1" xfId="46919" xr:uid="{00000000-0005-0000-0000-0000527C0000}"/>
    <cellStyle name="H_1998_col_head_BANKVOL_Mars 2018" xfId="46920" xr:uid="{00000000-0005-0000-0000-0000537C0000}"/>
    <cellStyle name="H_1998_col_head_BANKVOL_Mars 2018_1" xfId="46921" xr:uid="{00000000-0005-0000-0000-0000547C0000}"/>
    <cellStyle name="H_1998_col_head_BANKVOL_Note Bank" xfId="46922" xr:uid="{00000000-0005-0000-0000-0000557C0000}"/>
    <cellStyle name="H_1998_col_head_BANKVOL_Note Bankkonsern" xfId="46923" xr:uid="{00000000-0005-0000-0000-0000567C0000}"/>
    <cellStyle name="H_1998_col_head_BANKVOL_September 2017" xfId="46924" xr:uid="{00000000-0005-0000-0000-0000577C0000}"/>
    <cellStyle name="H_1998_col_head_BM FRIPOLISER PLIS" xfId="46925" xr:uid="{00000000-0005-0000-0000-0000587C0000}"/>
    <cellStyle name="H_1998_col_head_BM FRIPOLISER PLIS 2" xfId="46926" xr:uid="{00000000-0005-0000-0000-0000597C0000}"/>
    <cellStyle name="H_1998_col_head_BM FRIPOLISER PLIS_Manuell input" xfId="46927" xr:uid="{00000000-0005-0000-0000-00005B7C0000}"/>
    <cellStyle name="H_1998_col_head_BM FRIPOLISER PLIS_Manuell input_Månedsanalyse" xfId="46928" xr:uid="{00000000-0005-0000-0000-00005C7C0000}"/>
    <cellStyle name="H_1998_col_head_BM FRIPOLISER PLIS_Månedsanalyse" xfId="46929" xr:uid="{00000000-0005-0000-0000-00005A7C0000}"/>
    <cellStyle name="H_1998_col_head_BM RP VIPS UTEN OPPSPARING" xfId="46930" xr:uid="{00000000-0005-0000-0000-00005D7C0000}"/>
    <cellStyle name="H_1998_col_head_BM RP VIPS UTEN OPPSPARING 2" xfId="46931" xr:uid="{00000000-0005-0000-0000-00005E7C0000}"/>
    <cellStyle name="H_1998_col_head_BM RP VIPS UTEN OPPSPARING_Manuell input" xfId="46932" xr:uid="{00000000-0005-0000-0000-0000607C0000}"/>
    <cellStyle name="H_1998_col_head_BM RP VIPS UTEN OPPSPARING_Manuell input_Månedsanalyse" xfId="46933" xr:uid="{00000000-0005-0000-0000-0000617C0000}"/>
    <cellStyle name="H_1998_col_head_BM RP VIPS UTEN OPPSPARING_Månedsanalyse" xfId="46934" xr:uid="{00000000-0005-0000-0000-00005F7C0000}"/>
    <cellStyle name="H_1998_col_head_BM YP+RP GIWS MED OPPSPARING" xfId="46935" xr:uid="{00000000-0005-0000-0000-0000627C0000}"/>
    <cellStyle name="H_1998_col_head_BM YP+RP GIWS MED OPPSPARING 2" xfId="46936" xr:uid="{00000000-0005-0000-0000-0000637C0000}"/>
    <cellStyle name="H_1998_col_head_BM YP+RP GIWS MED OPPSPARING_Manuell input" xfId="46937" xr:uid="{00000000-0005-0000-0000-0000657C0000}"/>
    <cellStyle name="H_1998_col_head_BM YP+RP GIWS MED OPPSPARING_Manuell input_Månedsanalyse" xfId="46938" xr:uid="{00000000-0005-0000-0000-0000667C0000}"/>
    <cellStyle name="H_1998_col_head_BM YP+RP GIWS MED OPPSPARING_Månedsanalyse" xfId="46939" xr:uid="{00000000-0005-0000-0000-0000647C0000}"/>
    <cellStyle name="H_1998_col_head_CCR3" xfId="6760" xr:uid="{00000000-0005-0000-0000-0000677C0000}"/>
    <cellStyle name="H_1998_col_head_CR4_19" xfId="6761" xr:uid="{00000000-0005-0000-0000-0000687C0000}"/>
    <cellStyle name="H_1998_col_head_Derivater B1" xfId="22116" xr:uid="{00000000-0005-0000-0000-0000697C0000}"/>
    <cellStyle name="H_1998_col_head_Derivater B1_AVA DVA EL" xfId="46940" xr:uid="{00000000-0005-0000-0000-00006A7C0000}"/>
    <cellStyle name="H_1998_col_head_Derivater B1_Avkortning" xfId="46941" xr:uid="{00000000-0005-0000-0000-00006B7C0000}"/>
    <cellStyle name="H_1998_col_head_Derivater B1_Avstemming Bank" xfId="46942" xr:uid="{00000000-0005-0000-0000-00006C7C0000}"/>
    <cellStyle name="H_1998_col_head_Derivater B1_Avstemming Konsern CRD IV" xfId="46943" xr:uid="{00000000-0005-0000-0000-00006D7C0000}"/>
    <cellStyle name="H_1998_col_head_Derivater B1_BANKVOL" xfId="46944" xr:uid="{00000000-0005-0000-0000-00006E7C0000}"/>
    <cellStyle name="H_1998_col_head_Derivater B1_BANKVOL_AVA DVA EL" xfId="46945" xr:uid="{00000000-0005-0000-0000-00006F7C0000}"/>
    <cellStyle name="H_1998_col_head_Derivater B1_BANKVOL_Avstemming Bank" xfId="46946" xr:uid="{00000000-0005-0000-0000-0000707C0000}"/>
    <cellStyle name="H_1998_col_head_Derivater B1_BANKVOL_Avstemming Konsern CRD IV" xfId="46947" xr:uid="{00000000-0005-0000-0000-0000717C0000}"/>
    <cellStyle name="H_1998_col_head_Derivater B1_BANKVOL_Mars 2018" xfId="46948" xr:uid="{00000000-0005-0000-0000-0000727C0000}"/>
    <cellStyle name="H_1998_col_head_Derivater B1_BANKVOL_Mars 2018_1" xfId="46949" xr:uid="{00000000-0005-0000-0000-0000737C0000}"/>
    <cellStyle name="H_1998_col_head_Derivater B1_Desember 2017" xfId="46950" xr:uid="{00000000-0005-0000-0000-0000747C0000}"/>
    <cellStyle name="H_1998_col_head_Derivater B1_Desember 2017_1" xfId="46951" xr:uid="{00000000-0005-0000-0000-0000757C0000}"/>
    <cellStyle name="H_1998_col_head_Derivater B1_Mars 2018" xfId="46952" xr:uid="{00000000-0005-0000-0000-0000767C0000}"/>
    <cellStyle name="H_1998_col_head_Derivater B1_Mars 2018_1" xfId="46953" xr:uid="{00000000-0005-0000-0000-0000777C0000}"/>
    <cellStyle name="H_1998_col_head_Derivater B1_Note Bank" xfId="46954" xr:uid="{00000000-0005-0000-0000-0000787C0000}"/>
    <cellStyle name="H_1998_col_head_Derivater B1_Note Bankkonsern" xfId="46955" xr:uid="{00000000-0005-0000-0000-0000797C0000}"/>
    <cellStyle name="H_1998_col_head_Derivater B1_September 2017" xfId="46956" xr:uid="{00000000-0005-0000-0000-00007A7C0000}"/>
    <cellStyle name="H_1998_col_head_Desember 2017" xfId="46957" xr:uid="{00000000-0005-0000-0000-00007B7C0000}"/>
    <cellStyle name="H_1998_col_head_Desember 2017_1" xfId="46958" xr:uid="{00000000-0005-0000-0000-00007C7C0000}"/>
    <cellStyle name="H_1998_col_head_Elimineringer i SAP" xfId="46959" xr:uid="{00000000-0005-0000-0000-00007D7C0000}"/>
    <cellStyle name="H_1998_col_head_EU CC1" xfId="54162" xr:uid="{ED76193A-3B3D-40EF-9629-38B9B005371A}"/>
    <cellStyle name="H_1998_col_head_Juni 2017" xfId="22117" xr:uid="{00000000-0005-0000-0000-00007E7C0000}"/>
    <cellStyle name="H_1998_col_head_Juni 2017_Avkortning" xfId="46960" xr:uid="{00000000-0005-0000-0000-00007F7C0000}"/>
    <cellStyle name="H_1998_col_head_Juni 2017_Desember 2017" xfId="46961" xr:uid="{00000000-0005-0000-0000-0000807C0000}"/>
    <cellStyle name="H_1998_col_head_Kap.dekn." xfId="22118" xr:uid="{00000000-0005-0000-0000-0000817C0000}"/>
    <cellStyle name="H_1998_col_head_Kap.dekn._AVA DVA EL" xfId="46962" xr:uid="{00000000-0005-0000-0000-0000827C0000}"/>
    <cellStyle name="H_1998_col_head_Kap.dekn._Avkortning" xfId="46963" xr:uid="{00000000-0005-0000-0000-0000837C0000}"/>
    <cellStyle name="H_1998_col_head_Kap.dekn._Avstemming Bank" xfId="46964" xr:uid="{00000000-0005-0000-0000-0000847C0000}"/>
    <cellStyle name="H_1998_col_head_Kap.dekn._Avstemming Konsern CRD IV" xfId="46965" xr:uid="{00000000-0005-0000-0000-0000857C0000}"/>
    <cellStyle name="H_1998_col_head_Kap.dekn._BANKVOL" xfId="46966" xr:uid="{00000000-0005-0000-0000-0000867C0000}"/>
    <cellStyle name="H_1998_col_head_Kap.dekn._BANKVOL_AVA DVA EL" xfId="46967" xr:uid="{00000000-0005-0000-0000-0000877C0000}"/>
    <cellStyle name="H_1998_col_head_Kap.dekn._BANKVOL_Avstemming Bank" xfId="46968" xr:uid="{00000000-0005-0000-0000-0000887C0000}"/>
    <cellStyle name="H_1998_col_head_Kap.dekn._BANKVOL_Avstemming Konsern CRD IV" xfId="46969" xr:uid="{00000000-0005-0000-0000-0000897C0000}"/>
    <cellStyle name="H_1998_col_head_Kap.dekn._BANKVOL_Mars 2018" xfId="46970" xr:uid="{00000000-0005-0000-0000-00008A7C0000}"/>
    <cellStyle name="H_1998_col_head_Kap.dekn._BANKVOL_Mars 2018_1" xfId="46971" xr:uid="{00000000-0005-0000-0000-00008B7C0000}"/>
    <cellStyle name="H_1998_col_head_Kap.dekn._Desember 2017" xfId="46972" xr:uid="{00000000-0005-0000-0000-00008C7C0000}"/>
    <cellStyle name="H_1998_col_head_Kap.dekn._Desember 2017_1" xfId="46973" xr:uid="{00000000-0005-0000-0000-00008D7C0000}"/>
    <cellStyle name="H_1998_col_head_Kap.dekn._Mars 2018" xfId="46974" xr:uid="{00000000-0005-0000-0000-00008E7C0000}"/>
    <cellStyle name="H_1998_col_head_Kap.dekn._Mars 2018_1" xfId="46975" xr:uid="{00000000-0005-0000-0000-00008F7C0000}"/>
    <cellStyle name="H_1998_col_head_Kap.dekn._Note Bank" xfId="46976" xr:uid="{00000000-0005-0000-0000-0000907C0000}"/>
    <cellStyle name="H_1998_col_head_Kap.dekn._Note Bankkonsern" xfId="46977" xr:uid="{00000000-0005-0000-0000-0000917C0000}"/>
    <cellStyle name="H_1998_col_head_Kap.dekn._September 2017" xfId="46978" xr:uid="{00000000-0005-0000-0000-0000927C0000}"/>
    <cellStyle name="H_1998_col_head_KM1" xfId="22085" xr:uid="{00000000-0005-0000-0000-0000937C0000}"/>
    <cellStyle name="H_1998_col_head_Korr reklassifisering" xfId="46979" xr:uid="{00000000-0005-0000-0000-0000947C0000}"/>
    <cellStyle name="H_1998_col_head_LR2" xfId="51585" xr:uid="{266936F8-5265-4A50-B30C-DD99C809DA66}"/>
    <cellStyle name="H_1998_col_head_Manuell input" xfId="46980" xr:uid="{00000000-0005-0000-0000-0000967C0000}"/>
    <cellStyle name="H_1998_col_head_Manuell input_Månedsanalyse" xfId="46981" xr:uid="{00000000-0005-0000-0000-0000977C0000}"/>
    <cellStyle name="H_1998_col_head_Mars 2018" xfId="46982" xr:uid="{00000000-0005-0000-0000-0000987C0000}"/>
    <cellStyle name="H_1998_col_head_Mars 2018_1" xfId="46983" xr:uid="{00000000-0005-0000-0000-0000997C0000}"/>
    <cellStyle name="H_1998_col_head_Månedsanalyse" xfId="46984" xr:uid="{00000000-0005-0000-0000-0000957C0000}"/>
    <cellStyle name="H_1998_col_head_Note Bank" xfId="46985" xr:uid="{00000000-0005-0000-0000-00009A7C0000}"/>
    <cellStyle name="H_1998_col_head_Note Bank_1" xfId="46986" xr:uid="{00000000-0005-0000-0000-00009B7C0000}"/>
    <cellStyle name="H_1998_col_head_Note Bankkonsern" xfId="46987" xr:uid="{00000000-0005-0000-0000-00009C7C0000}"/>
    <cellStyle name="H_1998_col_head_Note Bankkonsern_1" xfId="46988" xr:uid="{00000000-0005-0000-0000-00009D7C0000}"/>
    <cellStyle name="H_1998_col_head_Note Konsern" xfId="46989" xr:uid="{00000000-0005-0000-0000-00009E7C0000}"/>
    <cellStyle name="H_1998_col_head_OM YP GIWS" xfId="46990" xr:uid="{00000000-0005-0000-0000-00009F7C0000}"/>
    <cellStyle name="H_1998_col_head_OM YP GIWS 2" xfId="46991" xr:uid="{00000000-0005-0000-0000-0000A07C0000}"/>
    <cellStyle name="H_1998_col_head_OM YP GIWS_Manuell input" xfId="46992" xr:uid="{00000000-0005-0000-0000-0000A27C0000}"/>
    <cellStyle name="H_1998_col_head_OM YP GIWS_Manuell input_Månedsanalyse" xfId="46993" xr:uid="{00000000-0005-0000-0000-0000A37C0000}"/>
    <cellStyle name="H_1998_col_head_OM YP GIWS_Månedsanalyse" xfId="46994" xr:uid="{00000000-0005-0000-0000-0000A17C0000}"/>
    <cellStyle name="H_1998_col_head_Q Sum_Res N" xfId="46995" xr:uid="{00000000-0005-0000-0000-0000A47C0000}"/>
    <cellStyle name="H_1998_col_head_Q Sum_Res N 2" xfId="46996" xr:uid="{00000000-0005-0000-0000-0000A57C0000}"/>
    <cellStyle name="H_1998_col_head_Q Sum_Res N_Manuell input" xfId="46997" xr:uid="{00000000-0005-0000-0000-0000A77C0000}"/>
    <cellStyle name="H_1998_col_head_Q Sum_Res N_Manuell input_Månedsanalyse" xfId="46998" xr:uid="{00000000-0005-0000-0000-0000A87C0000}"/>
    <cellStyle name="H_1998_col_head_Q Sum_Res N_Månedsanalyse" xfId="46999" xr:uid="{00000000-0005-0000-0000-0000A67C0000}"/>
    <cellStyle name="H_1998_col_head_Q Sum_Res N_Results &amp; key fig." xfId="47000" xr:uid="{00000000-0005-0000-0000-0000A97C0000}"/>
    <cellStyle name="H_1998_col_head_Results &amp; key fig." xfId="47001" xr:uid="{00000000-0005-0000-0000-0000AA7C0000}"/>
    <cellStyle name="H_1998_col_head_September 2017" xfId="47002" xr:uid="{00000000-0005-0000-0000-0000AB7C0000}"/>
    <cellStyle name="H_1998_col_head_September 2017_1" xfId="47003" xr:uid="{00000000-0005-0000-0000-0000AC7C0000}"/>
    <cellStyle name="H_1998_col_head_Side 9" xfId="47004" xr:uid="{00000000-0005-0000-0000-0000AD7C0000}"/>
    <cellStyle name="H_1998_col_head_Side 9 2" xfId="47005" xr:uid="{00000000-0005-0000-0000-0000AE7C0000}"/>
    <cellStyle name="H_1998_col_head_Side 9_Manuell input" xfId="47006" xr:uid="{00000000-0005-0000-0000-0000B07C0000}"/>
    <cellStyle name="H_1998_col_head_Side 9_Manuell input_Månedsanalyse" xfId="47007" xr:uid="{00000000-0005-0000-0000-0000B17C0000}"/>
    <cellStyle name="H_1998_col_head_Side 9_Månedsanalyse" xfId="47008" xr:uid="{00000000-0005-0000-0000-0000AF7C0000}"/>
    <cellStyle name="H_1998_col_head_YTD" xfId="47009" xr:uid="{00000000-0005-0000-0000-0000B27C0000}"/>
    <cellStyle name="H_1998_col_head_YTD 2" xfId="47010" xr:uid="{00000000-0005-0000-0000-0000B37C0000}"/>
    <cellStyle name="H_1998_col_head_YTD_Manuell input" xfId="47011" xr:uid="{00000000-0005-0000-0000-0000B57C0000}"/>
    <cellStyle name="H_1998_col_head_YTD_Manuell input_Månedsanalyse" xfId="47012" xr:uid="{00000000-0005-0000-0000-0000B67C0000}"/>
    <cellStyle name="H_1998_col_head_YTD_Månedsanalyse" xfId="47013" xr:uid="{00000000-0005-0000-0000-0000B47C0000}"/>
    <cellStyle name="H_1999_col_head" xfId="6762" xr:uid="{00000000-0005-0000-0000-0000B77C0000}"/>
    <cellStyle name="H_1999_col_head 2" xfId="22120" xr:uid="{00000000-0005-0000-0000-0000B87C0000}"/>
    <cellStyle name="H_1999_col_head 2_AVA DVA EL" xfId="47014" xr:uid="{00000000-0005-0000-0000-0000B97C0000}"/>
    <cellStyle name="H_1999_col_head 2_Avstemming Bank" xfId="47015" xr:uid="{00000000-0005-0000-0000-0000BA7C0000}"/>
    <cellStyle name="H_1999_col_head 2_Avstemming Konsern CRD IV" xfId="47016" xr:uid="{00000000-0005-0000-0000-0000BB7C0000}"/>
    <cellStyle name="H_1999_col_head 2_BANKVOL" xfId="47017" xr:uid="{00000000-0005-0000-0000-0000BC7C0000}"/>
    <cellStyle name="H_1999_col_head 2_BANKVOL_AVA DVA EL" xfId="47018" xr:uid="{00000000-0005-0000-0000-0000BD7C0000}"/>
    <cellStyle name="H_1999_col_head 2_BANKVOL_Avstemming Bank" xfId="47019" xr:uid="{00000000-0005-0000-0000-0000BE7C0000}"/>
    <cellStyle name="H_1999_col_head 2_BANKVOL_Avstemming Konsern CRD IV" xfId="47020" xr:uid="{00000000-0005-0000-0000-0000BF7C0000}"/>
    <cellStyle name="H_1999_col_head 2_BANKVOL_Mars 2018" xfId="47021" xr:uid="{00000000-0005-0000-0000-0000C07C0000}"/>
    <cellStyle name="H_1999_col_head 2_BANKVOL_Mars 2018_1" xfId="47022" xr:uid="{00000000-0005-0000-0000-0000C17C0000}"/>
    <cellStyle name="H_1999_col_head 2_Desember 2017" xfId="47023" xr:uid="{00000000-0005-0000-0000-0000C27C0000}"/>
    <cellStyle name="H_1999_col_head 2_Elimineringer i SAP" xfId="47024" xr:uid="{00000000-0005-0000-0000-0000C37C0000}"/>
    <cellStyle name="H_1999_col_head 2_Juni 2017" xfId="22121" xr:uid="{00000000-0005-0000-0000-0000C47C0000}"/>
    <cellStyle name="H_1999_col_head 2_Juni 2017_Avkortning" xfId="47025" xr:uid="{00000000-0005-0000-0000-0000C57C0000}"/>
    <cellStyle name="H_1999_col_head 2_Juni 2017_Desember 2017" xfId="47026" xr:uid="{00000000-0005-0000-0000-0000C67C0000}"/>
    <cellStyle name="H_1999_col_head 2_Korr reklassifisering" xfId="47027" xr:uid="{00000000-0005-0000-0000-0000C77C0000}"/>
    <cellStyle name="H_1999_col_head 2_Mars 2018" xfId="47028" xr:uid="{00000000-0005-0000-0000-0000C87C0000}"/>
    <cellStyle name="H_1999_col_head 2_Mars 2018_1" xfId="47029" xr:uid="{00000000-0005-0000-0000-0000C97C0000}"/>
    <cellStyle name="H_1999_col_head 2_Note Bank" xfId="47030" xr:uid="{00000000-0005-0000-0000-0000CA7C0000}"/>
    <cellStyle name="H_1999_col_head 2_Note Bankkonsern" xfId="47031" xr:uid="{00000000-0005-0000-0000-0000CB7C0000}"/>
    <cellStyle name="H_1999_col_head 2_September 2017" xfId="47032" xr:uid="{00000000-0005-0000-0000-0000CC7C0000}"/>
    <cellStyle name="H_1999_col_head_AVA DVA EL" xfId="22122" xr:uid="{00000000-0005-0000-0000-0000CD7C0000}"/>
    <cellStyle name="H_1999_col_head_AVA DVA EL_1" xfId="47033" xr:uid="{00000000-0005-0000-0000-0000CE7C0000}"/>
    <cellStyle name="H_1999_col_head_Avkortning" xfId="47034" xr:uid="{00000000-0005-0000-0000-0000CF7C0000}"/>
    <cellStyle name="H_1999_col_head_Avstemming Bank" xfId="47035" xr:uid="{00000000-0005-0000-0000-0000D07C0000}"/>
    <cellStyle name="H_1999_col_head_Avstemming Bankkonsern" xfId="47036" xr:uid="{00000000-0005-0000-0000-0000D17C0000}"/>
    <cellStyle name="H_1999_col_head_Avstemming Konsern CRD IV" xfId="47037" xr:uid="{00000000-0005-0000-0000-0000D27C0000}"/>
    <cellStyle name="H_1999_col_head_Balanse bankkonsern" xfId="22123" xr:uid="{00000000-0005-0000-0000-0000D37C0000}"/>
    <cellStyle name="H_1999_col_head_Balanse bankkonsern_AVA DVA EL" xfId="47038" xr:uid="{00000000-0005-0000-0000-0000D47C0000}"/>
    <cellStyle name="H_1999_col_head_Balanse bankkonsern_Avkortning" xfId="47039" xr:uid="{00000000-0005-0000-0000-0000D57C0000}"/>
    <cellStyle name="H_1999_col_head_Balanse bankkonsern_Avstemming Bank" xfId="47040" xr:uid="{00000000-0005-0000-0000-0000D67C0000}"/>
    <cellStyle name="H_1999_col_head_Balanse bankkonsern_Avstemming Konsern CRD IV" xfId="47041" xr:uid="{00000000-0005-0000-0000-0000D77C0000}"/>
    <cellStyle name="H_1999_col_head_Balanse bankkonsern_BANKVOL" xfId="47042" xr:uid="{00000000-0005-0000-0000-0000D87C0000}"/>
    <cellStyle name="H_1999_col_head_Balanse bankkonsern_BANKVOL_AVA DVA EL" xfId="47043" xr:uid="{00000000-0005-0000-0000-0000D97C0000}"/>
    <cellStyle name="H_1999_col_head_Balanse bankkonsern_BANKVOL_Avstemming Bank" xfId="47044" xr:uid="{00000000-0005-0000-0000-0000DA7C0000}"/>
    <cellStyle name="H_1999_col_head_Balanse bankkonsern_BANKVOL_Avstemming Konsern CRD IV" xfId="47045" xr:uid="{00000000-0005-0000-0000-0000DB7C0000}"/>
    <cellStyle name="H_1999_col_head_Balanse bankkonsern_BANKVOL_Mars 2018" xfId="47046" xr:uid="{00000000-0005-0000-0000-0000DC7C0000}"/>
    <cellStyle name="H_1999_col_head_Balanse bankkonsern_BANKVOL_Mars 2018_1" xfId="47047" xr:uid="{00000000-0005-0000-0000-0000DD7C0000}"/>
    <cellStyle name="H_1999_col_head_Balanse bankkonsern_Desember 2017" xfId="47048" xr:uid="{00000000-0005-0000-0000-0000DE7C0000}"/>
    <cellStyle name="H_1999_col_head_Balanse bankkonsern_Desember 2017_1" xfId="47049" xr:uid="{00000000-0005-0000-0000-0000DF7C0000}"/>
    <cellStyle name="H_1999_col_head_Balanse bankkonsern_Mars 2018" xfId="47050" xr:uid="{00000000-0005-0000-0000-0000E07C0000}"/>
    <cellStyle name="H_1999_col_head_Balanse bankkonsern_Mars 2018_1" xfId="47051" xr:uid="{00000000-0005-0000-0000-0000E17C0000}"/>
    <cellStyle name="H_1999_col_head_Balanse bankkonsern_Note Bank" xfId="47052" xr:uid="{00000000-0005-0000-0000-0000E27C0000}"/>
    <cellStyle name="H_1999_col_head_Balanse bankkonsern_Note Bankkonsern" xfId="47053" xr:uid="{00000000-0005-0000-0000-0000E37C0000}"/>
    <cellStyle name="H_1999_col_head_Balanse bankkonsern_September 2017" xfId="47054" xr:uid="{00000000-0005-0000-0000-0000E47C0000}"/>
    <cellStyle name="H_1999_col_head_BANKVOL" xfId="22124" xr:uid="{00000000-0005-0000-0000-0000E57C0000}"/>
    <cellStyle name="H_1999_col_head_BANKVOL_1" xfId="47055" xr:uid="{00000000-0005-0000-0000-0000E67C0000}"/>
    <cellStyle name="H_1999_col_head_BANKVOL_1_AVA DVA EL" xfId="47056" xr:uid="{00000000-0005-0000-0000-0000E77C0000}"/>
    <cellStyle name="H_1999_col_head_BANKVOL_1_Avstemming Bank" xfId="47057" xr:uid="{00000000-0005-0000-0000-0000E87C0000}"/>
    <cellStyle name="H_1999_col_head_BANKVOL_1_Avstemming Konsern CRD IV" xfId="47058" xr:uid="{00000000-0005-0000-0000-0000E97C0000}"/>
    <cellStyle name="H_1999_col_head_BANKVOL_1_Mars 2018" xfId="47059" xr:uid="{00000000-0005-0000-0000-0000EA7C0000}"/>
    <cellStyle name="H_1999_col_head_BANKVOL_1_Mars 2018_1" xfId="47060" xr:uid="{00000000-0005-0000-0000-0000EB7C0000}"/>
    <cellStyle name="H_1999_col_head_BANKVOL_AVA DVA EL" xfId="47061" xr:uid="{00000000-0005-0000-0000-0000EC7C0000}"/>
    <cellStyle name="H_1999_col_head_BANKVOL_Avkortning" xfId="47062" xr:uid="{00000000-0005-0000-0000-0000ED7C0000}"/>
    <cellStyle name="H_1999_col_head_BANKVOL_Avstemming Bank" xfId="47063" xr:uid="{00000000-0005-0000-0000-0000EE7C0000}"/>
    <cellStyle name="H_1999_col_head_BANKVOL_Avstemming Konsern CRD IV" xfId="47064" xr:uid="{00000000-0005-0000-0000-0000EF7C0000}"/>
    <cellStyle name="H_1999_col_head_BANKVOL_BANKVOL" xfId="47065" xr:uid="{00000000-0005-0000-0000-0000F07C0000}"/>
    <cellStyle name="H_1999_col_head_BANKVOL_BANKVOL_AVA DVA EL" xfId="47066" xr:uid="{00000000-0005-0000-0000-0000F17C0000}"/>
    <cellStyle name="H_1999_col_head_BANKVOL_BANKVOL_Avstemming Bank" xfId="47067" xr:uid="{00000000-0005-0000-0000-0000F27C0000}"/>
    <cellStyle name="H_1999_col_head_BANKVOL_BANKVOL_Avstemming Konsern CRD IV" xfId="47068" xr:uid="{00000000-0005-0000-0000-0000F37C0000}"/>
    <cellStyle name="H_1999_col_head_BANKVOL_BANKVOL_Mars 2018" xfId="47069" xr:uid="{00000000-0005-0000-0000-0000F47C0000}"/>
    <cellStyle name="H_1999_col_head_BANKVOL_BANKVOL_Mars 2018_1" xfId="47070" xr:uid="{00000000-0005-0000-0000-0000F57C0000}"/>
    <cellStyle name="H_1999_col_head_BANKVOL_Desember 2017" xfId="47071" xr:uid="{00000000-0005-0000-0000-0000F67C0000}"/>
    <cellStyle name="H_1999_col_head_BANKVOL_Desember 2017_1" xfId="47072" xr:uid="{00000000-0005-0000-0000-0000F77C0000}"/>
    <cellStyle name="H_1999_col_head_BANKVOL_Mars 2018" xfId="47073" xr:uid="{00000000-0005-0000-0000-0000F87C0000}"/>
    <cellStyle name="H_1999_col_head_BANKVOL_Mars 2018_1" xfId="47074" xr:uid="{00000000-0005-0000-0000-0000F97C0000}"/>
    <cellStyle name="H_1999_col_head_BANKVOL_Note Bank" xfId="47075" xr:uid="{00000000-0005-0000-0000-0000FA7C0000}"/>
    <cellStyle name="H_1999_col_head_BANKVOL_Note Bankkonsern" xfId="47076" xr:uid="{00000000-0005-0000-0000-0000FB7C0000}"/>
    <cellStyle name="H_1999_col_head_BANKVOL_September 2017" xfId="47077" xr:uid="{00000000-0005-0000-0000-0000FC7C0000}"/>
    <cellStyle name="H_1999_col_head_CCR3" xfId="6763" xr:uid="{00000000-0005-0000-0000-0000FD7C0000}"/>
    <cellStyle name="H_1999_col_head_CR4_19" xfId="6764" xr:uid="{00000000-0005-0000-0000-0000FE7C0000}"/>
    <cellStyle name="H_1999_col_head_Derivater B1" xfId="22125" xr:uid="{00000000-0005-0000-0000-0000FF7C0000}"/>
    <cellStyle name="H_1999_col_head_Derivater B1_AVA DVA EL" xfId="47078" xr:uid="{00000000-0005-0000-0000-0000007D0000}"/>
    <cellStyle name="H_1999_col_head_Derivater B1_Avkortning" xfId="47079" xr:uid="{00000000-0005-0000-0000-0000017D0000}"/>
    <cellStyle name="H_1999_col_head_Derivater B1_Avstemming Bank" xfId="47080" xr:uid="{00000000-0005-0000-0000-0000027D0000}"/>
    <cellStyle name="H_1999_col_head_Derivater B1_Avstemming Konsern CRD IV" xfId="47081" xr:uid="{00000000-0005-0000-0000-0000037D0000}"/>
    <cellStyle name="H_1999_col_head_Derivater B1_BANKVOL" xfId="47082" xr:uid="{00000000-0005-0000-0000-0000047D0000}"/>
    <cellStyle name="H_1999_col_head_Derivater B1_BANKVOL_AVA DVA EL" xfId="47083" xr:uid="{00000000-0005-0000-0000-0000057D0000}"/>
    <cellStyle name="H_1999_col_head_Derivater B1_BANKVOL_Avstemming Bank" xfId="47084" xr:uid="{00000000-0005-0000-0000-0000067D0000}"/>
    <cellStyle name="H_1999_col_head_Derivater B1_BANKVOL_Avstemming Konsern CRD IV" xfId="47085" xr:uid="{00000000-0005-0000-0000-0000077D0000}"/>
    <cellStyle name="H_1999_col_head_Derivater B1_BANKVOL_Mars 2018" xfId="47086" xr:uid="{00000000-0005-0000-0000-0000087D0000}"/>
    <cellStyle name="H_1999_col_head_Derivater B1_BANKVOL_Mars 2018_1" xfId="47087" xr:uid="{00000000-0005-0000-0000-0000097D0000}"/>
    <cellStyle name="H_1999_col_head_Derivater B1_Desember 2017" xfId="47088" xr:uid="{00000000-0005-0000-0000-00000A7D0000}"/>
    <cellStyle name="H_1999_col_head_Derivater B1_Desember 2017_1" xfId="47089" xr:uid="{00000000-0005-0000-0000-00000B7D0000}"/>
    <cellStyle name="H_1999_col_head_Derivater B1_Mars 2018" xfId="47090" xr:uid="{00000000-0005-0000-0000-00000C7D0000}"/>
    <cellStyle name="H_1999_col_head_Derivater B1_Mars 2018_1" xfId="47091" xr:uid="{00000000-0005-0000-0000-00000D7D0000}"/>
    <cellStyle name="H_1999_col_head_Derivater B1_Note Bank" xfId="47092" xr:uid="{00000000-0005-0000-0000-00000E7D0000}"/>
    <cellStyle name="H_1999_col_head_Derivater B1_Note Bankkonsern" xfId="47093" xr:uid="{00000000-0005-0000-0000-00000F7D0000}"/>
    <cellStyle name="H_1999_col_head_Derivater B1_September 2017" xfId="47094" xr:uid="{00000000-0005-0000-0000-0000107D0000}"/>
    <cellStyle name="H_1999_col_head_Desember 2017" xfId="47095" xr:uid="{00000000-0005-0000-0000-0000117D0000}"/>
    <cellStyle name="H_1999_col_head_Desember 2017_1" xfId="47096" xr:uid="{00000000-0005-0000-0000-0000127D0000}"/>
    <cellStyle name="H_1999_col_head_Elimineringer i SAP" xfId="47097" xr:uid="{00000000-0005-0000-0000-0000137D0000}"/>
    <cellStyle name="H_1999_col_head_EU CC1" xfId="54164" xr:uid="{1344DCBD-28CE-4AE8-BC02-5D6E90CBA2B1}"/>
    <cellStyle name="H_1999_col_head_Juni 2017" xfId="22126" xr:uid="{00000000-0005-0000-0000-0000147D0000}"/>
    <cellStyle name="H_1999_col_head_Juni 2017_Avkortning" xfId="47098" xr:uid="{00000000-0005-0000-0000-0000157D0000}"/>
    <cellStyle name="H_1999_col_head_Juni 2017_Desember 2017" xfId="47099" xr:uid="{00000000-0005-0000-0000-0000167D0000}"/>
    <cellStyle name="H_1999_col_head_Kap.dekn." xfId="22127" xr:uid="{00000000-0005-0000-0000-0000177D0000}"/>
    <cellStyle name="H_1999_col_head_Kap.dekn._AVA DVA EL" xfId="47100" xr:uid="{00000000-0005-0000-0000-0000187D0000}"/>
    <cellStyle name="H_1999_col_head_Kap.dekn._Avkortning" xfId="47101" xr:uid="{00000000-0005-0000-0000-0000197D0000}"/>
    <cellStyle name="H_1999_col_head_Kap.dekn._Avstemming Bank" xfId="47102" xr:uid="{00000000-0005-0000-0000-00001A7D0000}"/>
    <cellStyle name="H_1999_col_head_Kap.dekn._Avstemming Konsern CRD IV" xfId="47103" xr:uid="{00000000-0005-0000-0000-00001B7D0000}"/>
    <cellStyle name="H_1999_col_head_Kap.dekn._BANKVOL" xfId="47104" xr:uid="{00000000-0005-0000-0000-00001C7D0000}"/>
    <cellStyle name="H_1999_col_head_Kap.dekn._BANKVOL_AVA DVA EL" xfId="47105" xr:uid="{00000000-0005-0000-0000-00001D7D0000}"/>
    <cellStyle name="H_1999_col_head_Kap.dekn._BANKVOL_Avstemming Bank" xfId="47106" xr:uid="{00000000-0005-0000-0000-00001E7D0000}"/>
    <cellStyle name="H_1999_col_head_Kap.dekn._BANKVOL_Avstemming Konsern CRD IV" xfId="47107" xr:uid="{00000000-0005-0000-0000-00001F7D0000}"/>
    <cellStyle name="H_1999_col_head_Kap.dekn._BANKVOL_Mars 2018" xfId="47108" xr:uid="{00000000-0005-0000-0000-0000207D0000}"/>
    <cellStyle name="H_1999_col_head_Kap.dekn._BANKVOL_Mars 2018_1" xfId="47109" xr:uid="{00000000-0005-0000-0000-0000217D0000}"/>
    <cellStyle name="H_1999_col_head_Kap.dekn._Desember 2017" xfId="47110" xr:uid="{00000000-0005-0000-0000-0000227D0000}"/>
    <cellStyle name="H_1999_col_head_Kap.dekn._Desember 2017_1" xfId="47111" xr:uid="{00000000-0005-0000-0000-0000237D0000}"/>
    <cellStyle name="H_1999_col_head_Kap.dekn._Mars 2018" xfId="47112" xr:uid="{00000000-0005-0000-0000-0000247D0000}"/>
    <cellStyle name="H_1999_col_head_Kap.dekn._Mars 2018_1" xfId="47113" xr:uid="{00000000-0005-0000-0000-0000257D0000}"/>
    <cellStyle name="H_1999_col_head_Kap.dekn._Note Bank" xfId="47114" xr:uid="{00000000-0005-0000-0000-0000267D0000}"/>
    <cellStyle name="H_1999_col_head_Kap.dekn._Note Bankkonsern" xfId="47115" xr:uid="{00000000-0005-0000-0000-0000277D0000}"/>
    <cellStyle name="H_1999_col_head_Kap.dekn._September 2017" xfId="47116" xr:uid="{00000000-0005-0000-0000-0000287D0000}"/>
    <cellStyle name="H_1999_col_head_KM1" xfId="22119" xr:uid="{00000000-0005-0000-0000-0000297D0000}"/>
    <cellStyle name="H_1999_col_head_Korr reklassifisering" xfId="47117" xr:uid="{00000000-0005-0000-0000-00002A7D0000}"/>
    <cellStyle name="H_1999_col_head_LR2" xfId="51587" xr:uid="{0CAA3404-B8FD-43CC-BDA3-3E08339A4F16}"/>
    <cellStyle name="H_1999_col_head_Manuell input" xfId="47118" xr:uid="{00000000-0005-0000-0000-00002C7D0000}"/>
    <cellStyle name="H_1999_col_head_Manuell input_Månedsanalyse" xfId="47119" xr:uid="{00000000-0005-0000-0000-00002D7D0000}"/>
    <cellStyle name="H_1999_col_head_Mars 2018" xfId="47120" xr:uid="{00000000-0005-0000-0000-00002E7D0000}"/>
    <cellStyle name="H_1999_col_head_Mars 2018_1" xfId="47121" xr:uid="{00000000-0005-0000-0000-00002F7D0000}"/>
    <cellStyle name="H_1999_col_head_Månedsanalyse" xfId="47122" xr:uid="{00000000-0005-0000-0000-00002B7D0000}"/>
    <cellStyle name="H_1999_col_head_Note Bank" xfId="47123" xr:uid="{00000000-0005-0000-0000-0000307D0000}"/>
    <cellStyle name="H_1999_col_head_Note Bank_1" xfId="47124" xr:uid="{00000000-0005-0000-0000-0000317D0000}"/>
    <cellStyle name="H_1999_col_head_Note Bankkonsern" xfId="47125" xr:uid="{00000000-0005-0000-0000-0000327D0000}"/>
    <cellStyle name="H_1999_col_head_Note Bankkonsern_1" xfId="47126" xr:uid="{00000000-0005-0000-0000-0000337D0000}"/>
    <cellStyle name="H_1999_col_head_Note Konsern" xfId="47127" xr:uid="{00000000-0005-0000-0000-0000347D0000}"/>
    <cellStyle name="H_1999_col_head_Results &amp; key fig." xfId="47128" xr:uid="{00000000-0005-0000-0000-0000357D0000}"/>
    <cellStyle name="H_1999_col_head_September 2017" xfId="47129" xr:uid="{00000000-0005-0000-0000-0000367D0000}"/>
    <cellStyle name="H_1999_col_head_September 2017_1" xfId="47130" xr:uid="{00000000-0005-0000-0000-0000377D0000}"/>
    <cellStyle name="H1_1998 figures" xfId="6765" xr:uid="{00000000-0005-0000-0000-0000387D0000}"/>
    <cellStyle name="Hans Petter" xfId="6766" xr:uid="{00000000-0005-0000-0000-0000397D0000}"/>
    <cellStyle name="hard no" xfId="22128" xr:uid="{00000000-0005-0000-0000-00003A7D0000}"/>
    <cellStyle name="hard no 2" xfId="22129" xr:uid="{00000000-0005-0000-0000-00003B7D0000}"/>
    <cellStyle name="hard no 2 2" xfId="47131" xr:uid="{00000000-0005-0000-0000-00003C7D0000}"/>
    <cellStyle name="hard no 3" xfId="22130" xr:uid="{00000000-0005-0000-0000-00003D7D0000}"/>
    <cellStyle name="hard no 3 2" xfId="47132" xr:uid="{00000000-0005-0000-0000-00003E7D0000}"/>
    <cellStyle name="hard no_AVA DVA EL" xfId="22131" xr:uid="{00000000-0005-0000-0000-00003F7D0000}"/>
    <cellStyle name="Hard Percent" xfId="22132" xr:uid="{00000000-0005-0000-0000-0000407D0000}"/>
    <cellStyle name="Hard Percent 2" xfId="22133" xr:uid="{00000000-0005-0000-0000-0000417D0000}"/>
    <cellStyle name="Hard Percent 3" xfId="22134" xr:uid="{00000000-0005-0000-0000-0000427D0000}"/>
    <cellStyle name="Hard Percent_AVA DVA EL" xfId="22135" xr:uid="{00000000-0005-0000-0000-0000437D0000}"/>
    <cellStyle name="hardno" xfId="22136" xr:uid="{00000000-0005-0000-0000-0000447D0000}"/>
    <cellStyle name="hardno 2" xfId="22137" xr:uid="{00000000-0005-0000-0000-0000457D0000}"/>
    <cellStyle name="hardno 3" xfId="22138" xr:uid="{00000000-0005-0000-0000-0000467D0000}"/>
    <cellStyle name="hardno_AVA DVA EL" xfId="22139" xr:uid="{00000000-0005-0000-0000-0000477D0000}"/>
    <cellStyle name="Header" xfId="22140" xr:uid="{00000000-0005-0000-0000-0000487D0000}"/>
    <cellStyle name="Header 2" xfId="22141" xr:uid="{00000000-0005-0000-0000-0000497D0000}"/>
    <cellStyle name="Header 3" xfId="22142" xr:uid="{00000000-0005-0000-0000-00004A7D0000}"/>
    <cellStyle name="Header Draft Stamp" xfId="22143" xr:uid="{00000000-0005-0000-0000-00004B7D0000}"/>
    <cellStyle name="Header Draft Stamp 2" xfId="22144" xr:uid="{00000000-0005-0000-0000-00004C7D0000}"/>
    <cellStyle name="Header Draft Stamp 3" xfId="22145" xr:uid="{00000000-0005-0000-0000-00004D7D0000}"/>
    <cellStyle name="Header Draft Stamp_AVA DVA EL" xfId="22146" xr:uid="{00000000-0005-0000-0000-00004E7D0000}"/>
    <cellStyle name="Header_AVA DVA EL" xfId="22147" xr:uid="{00000000-0005-0000-0000-00004F7D0000}"/>
    <cellStyle name="Header1" xfId="6767" xr:uid="{00000000-0005-0000-0000-0000507D0000}"/>
    <cellStyle name="Header1 2" xfId="47133" xr:uid="{00000000-0005-0000-0000-0000517D0000}"/>
    <cellStyle name="Header2" xfId="6768" xr:uid="{00000000-0005-0000-0000-0000527D0000}"/>
    <cellStyle name="Header2 2" xfId="6769" xr:uid="{00000000-0005-0000-0000-0000537D0000}"/>
    <cellStyle name="Header2 2 2" xfId="6770" xr:uid="{00000000-0005-0000-0000-0000547D0000}"/>
    <cellStyle name="Header2 2 3" xfId="6771" xr:uid="{00000000-0005-0000-0000-0000557D0000}"/>
    <cellStyle name="Header2 2 4" xfId="6772" xr:uid="{00000000-0005-0000-0000-0000567D0000}"/>
    <cellStyle name="Header2 2 5" xfId="6773" xr:uid="{00000000-0005-0000-0000-0000577D0000}"/>
    <cellStyle name="Header2 2 6" xfId="6774" xr:uid="{00000000-0005-0000-0000-0000587D0000}"/>
    <cellStyle name="Header2 2 7" xfId="6775" xr:uid="{00000000-0005-0000-0000-0000597D0000}"/>
    <cellStyle name="Header2 2 8" xfId="35116" xr:uid="{00000000-0005-0000-0000-00005A7D0000}"/>
    <cellStyle name="Header2 2_CR4_19" xfId="6776" xr:uid="{00000000-0005-0000-0000-00005B7D0000}"/>
    <cellStyle name="Header2 3" xfId="6777" xr:uid="{00000000-0005-0000-0000-00005C7D0000}"/>
    <cellStyle name="Header2 3 2" xfId="6778" xr:uid="{00000000-0005-0000-0000-00005D7D0000}"/>
    <cellStyle name="Header2 3 3" xfId="6779" xr:uid="{00000000-0005-0000-0000-00005E7D0000}"/>
    <cellStyle name="Header2 3 4" xfId="6780" xr:uid="{00000000-0005-0000-0000-00005F7D0000}"/>
    <cellStyle name="Header2 3 5" xfId="6781" xr:uid="{00000000-0005-0000-0000-0000607D0000}"/>
    <cellStyle name="Header2 3 6" xfId="6782" xr:uid="{00000000-0005-0000-0000-0000617D0000}"/>
    <cellStyle name="Header2 3 7" xfId="6783" xr:uid="{00000000-0005-0000-0000-0000627D0000}"/>
    <cellStyle name="Header2 3 8" xfId="34886" xr:uid="{00000000-0005-0000-0000-0000637D0000}"/>
    <cellStyle name="Header2 3 9" xfId="35097" xr:uid="{00000000-0005-0000-0000-0000647D0000}"/>
    <cellStyle name="Header2 3_CR4_19" xfId="6784" xr:uid="{00000000-0005-0000-0000-0000657D0000}"/>
    <cellStyle name="Header2 4" xfId="6785" xr:uid="{00000000-0005-0000-0000-0000667D0000}"/>
    <cellStyle name="Header2 4 2" xfId="6786" xr:uid="{00000000-0005-0000-0000-0000677D0000}"/>
    <cellStyle name="Header2 4 3" xfId="6787" xr:uid="{00000000-0005-0000-0000-0000687D0000}"/>
    <cellStyle name="Header2 4 4" xfId="6788" xr:uid="{00000000-0005-0000-0000-0000697D0000}"/>
    <cellStyle name="Header2 4 5" xfId="6789" xr:uid="{00000000-0005-0000-0000-00006A7D0000}"/>
    <cellStyle name="Header2 4 6" xfId="6790" xr:uid="{00000000-0005-0000-0000-00006B7D0000}"/>
    <cellStyle name="Header2 4 7" xfId="6791" xr:uid="{00000000-0005-0000-0000-00006C7D0000}"/>
    <cellStyle name="Header2 4_CR4_19" xfId="6792" xr:uid="{00000000-0005-0000-0000-00006D7D0000}"/>
    <cellStyle name="Header2 5" xfId="6793" xr:uid="{00000000-0005-0000-0000-00006E7D0000}"/>
    <cellStyle name="Header2 5 2" xfId="6794" xr:uid="{00000000-0005-0000-0000-00006F7D0000}"/>
    <cellStyle name="Header2 5 3" xfId="6795" xr:uid="{00000000-0005-0000-0000-0000707D0000}"/>
    <cellStyle name="Header2 5 4" xfId="6796" xr:uid="{00000000-0005-0000-0000-0000717D0000}"/>
    <cellStyle name="Header2 5 5" xfId="6797" xr:uid="{00000000-0005-0000-0000-0000727D0000}"/>
    <cellStyle name="Header2 5 6" xfId="6798" xr:uid="{00000000-0005-0000-0000-0000737D0000}"/>
    <cellStyle name="Header2 5 7" xfId="6799" xr:uid="{00000000-0005-0000-0000-0000747D0000}"/>
    <cellStyle name="Header2 5_CR4_19" xfId="6800" xr:uid="{00000000-0005-0000-0000-0000757D0000}"/>
    <cellStyle name="Header2 6" xfId="6801" xr:uid="{00000000-0005-0000-0000-0000767D0000}"/>
    <cellStyle name="Header2 6 2" xfId="6802" xr:uid="{00000000-0005-0000-0000-0000777D0000}"/>
    <cellStyle name="Header2 6 3" xfId="6803" xr:uid="{00000000-0005-0000-0000-0000787D0000}"/>
    <cellStyle name="Header2 6 4" xfId="6804" xr:uid="{00000000-0005-0000-0000-0000797D0000}"/>
    <cellStyle name="Header2 6 5" xfId="6805" xr:uid="{00000000-0005-0000-0000-00007A7D0000}"/>
    <cellStyle name="Header2 6 6" xfId="6806" xr:uid="{00000000-0005-0000-0000-00007B7D0000}"/>
    <cellStyle name="Header2 6 7" xfId="6807" xr:uid="{00000000-0005-0000-0000-00007C7D0000}"/>
    <cellStyle name="Header2 6_CR4_19" xfId="6808" xr:uid="{00000000-0005-0000-0000-00007D7D0000}"/>
    <cellStyle name="Header2 7" xfId="6809" xr:uid="{00000000-0005-0000-0000-00007E7D0000}"/>
    <cellStyle name="Header2 7 2" xfId="6810" xr:uid="{00000000-0005-0000-0000-00007F7D0000}"/>
    <cellStyle name="Header2 7 3" xfId="6811" xr:uid="{00000000-0005-0000-0000-0000807D0000}"/>
    <cellStyle name="Header2 7 4" xfId="6812" xr:uid="{00000000-0005-0000-0000-0000817D0000}"/>
    <cellStyle name="Header2 7 5" xfId="6813" xr:uid="{00000000-0005-0000-0000-0000827D0000}"/>
    <cellStyle name="Header2 7 6" xfId="6814" xr:uid="{00000000-0005-0000-0000-0000837D0000}"/>
    <cellStyle name="Header2 7_CR4_19" xfId="6815" xr:uid="{00000000-0005-0000-0000-0000847D0000}"/>
    <cellStyle name="Header2 8" xfId="34449" xr:uid="{00000000-0005-0000-0000-0000857D0000}"/>
    <cellStyle name="Header2_7. Other MTM adjustments" xfId="47134" xr:uid="{00000000-0005-0000-0000-0000867D0000}"/>
    <cellStyle name="heading" xfId="22148" xr:uid="{00000000-0005-0000-0000-0000877D0000}"/>
    <cellStyle name="Heading 1" xfId="6816" xr:uid="{00000000-0005-0000-0000-0000887D0000}"/>
    <cellStyle name="Heading 1 10" xfId="6817" xr:uid="{00000000-0005-0000-0000-0000897D0000}"/>
    <cellStyle name="Heading 1 10 2" xfId="22149" xr:uid="{00000000-0005-0000-0000-00008A7D0000}"/>
    <cellStyle name="Heading 1 10 3" xfId="22150" xr:uid="{00000000-0005-0000-0000-00008B7D0000}"/>
    <cellStyle name="Heading 1 10_AVA DVA EL" xfId="22151" xr:uid="{00000000-0005-0000-0000-00008C7D0000}"/>
    <cellStyle name="Heading 1 11" xfId="6818" xr:uid="{00000000-0005-0000-0000-00008D7D0000}"/>
    <cellStyle name="Heading 1 11 2" xfId="22152" xr:uid="{00000000-0005-0000-0000-00008E7D0000}"/>
    <cellStyle name="Heading 1 11 3" xfId="22153" xr:uid="{00000000-0005-0000-0000-00008F7D0000}"/>
    <cellStyle name="Heading 1 11_AVA DVA EL" xfId="22154" xr:uid="{00000000-0005-0000-0000-0000907D0000}"/>
    <cellStyle name="Heading 1 12" xfId="22155" xr:uid="{00000000-0005-0000-0000-0000917D0000}"/>
    <cellStyle name="Heading 1 12 2" xfId="22156" xr:uid="{00000000-0005-0000-0000-0000927D0000}"/>
    <cellStyle name="Heading 1 12 3" xfId="22157" xr:uid="{00000000-0005-0000-0000-0000937D0000}"/>
    <cellStyle name="Heading 1 12_AVA DVA EL" xfId="22158" xr:uid="{00000000-0005-0000-0000-0000947D0000}"/>
    <cellStyle name="Heading 1 13" xfId="22159" xr:uid="{00000000-0005-0000-0000-0000957D0000}"/>
    <cellStyle name="Heading 1 13 2" xfId="22160" xr:uid="{00000000-0005-0000-0000-0000967D0000}"/>
    <cellStyle name="Heading 1 13 3" xfId="22161" xr:uid="{00000000-0005-0000-0000-0000977D0000}"/>
    <cellStyle name="Heading 1 13_AVA DVA EL" xfId="22162" xr:uid="{00000000-0005-0000-0000-0000987D0000}"/>
    <cellStyle name="Heading 1 14" xfId="38442" xr:uid="{00000000-0005-0000-0000-0000997D0000}"/>
    <cellStyle name="Heading 1 2" xfId="6819" xr:uid="{00000000-0005-0000-0000-00009A7D0000}"/>
    <cellStyle name="Heading 1 2 10" xfId="47135" xr:uid="{00000000-0005-0000-0000-00009B7D0000}"/>
    <cellStyle name="Heading 1 2 11" xfId="47136" xr:uid="{00000000-0005-0000-0000-00009C7D0000}"/>
    <cellStyle name="Heading 1 2 2" xfId="6820" xr:uid="{00000000-0005-0000-0000-00009D7D0000}"/>
    <cellStyle name="Heading 1 2 2 2" xfId="22163" xr:uid="{00000000-0005-0000-0000-00009E7D0000}"/>
    <cellStyle name="Heading 1 2 2 2 2" xfId="22164" xr:uid="{00000000-0005-0000-0000-00009F7D0000}"/>
    <cellStyle name="Heading 1 2 2 2 3" xfId="22165" xr:uid="{00000000-0005-0000-0000-0000A07D0000}"/>
    <cellStyle name="Heading 1 2 2 2_AVA DVA EL" xfId="22166" xr:uid="{00000000-0005-0000-0000-0000A17D0000}"/>
    <cellStyle name="Heading 1 2 2 3" xfId="22167" xr:uid="{00000000-0005-0000-0000-0000A27D0000}"/>
    <cellStyle name="Heading 1 2 2 3 2" xfId="22168" xr:uid="{00000000-0005-0000-0000-0000A37D0000}"/>
    <cellStyle name="Heading 1 2 2 3 3" xfId="22169" xr:uid="{00000000-0005-0000-0000-0000A47D0000}"/>
    <cellStyle name="Heading 1 2 2 3_AVA DVA EL" xfId="22170" xr:uid="{00000000-0005-0000-0000-0000A57D0000}"/>
    <cellStyle name="Heading 1 2 2 4" xfId="22171" xr:uid="{00000000-0005-0000-0000-0000A67D0000}"/>
    <cellStyle name="Heading 1 2 2 4 2" xfId="22172" xr:uid="{00000000-0005-0000-0000-0000A77D0000}"/>
    <cellStyle name="Heading 1 2 2 4 3" xfId="22173" xr:uid="{00000000-0005-0000-0000-0000A87D0000}"/>
    <cellStyle name="Heading 1 2 2 4_AVA DVA EL" xfId="22174" xr:uid="{00000000-0005-0000-0000-0000A97D0000}"/>
    <cellStyle name="Heading 1 2 2 5" xfId="22175" xr:uid="{00000000-0005-0000-0000-0000AA7D0000}"/>
    <cellStyle name="Heading 1 2 2 5 2" xfId="22176" xr:uid="{00000000-0005-0000-0000-0000AB7D0000}"/>
    <cellStyle name="Heading 1 2 2 5 3" xfId="22177" xr:uid="{00000000-0005-0000-0000-0000AC7D0000}"/>
    <cellStyle name="Heading 1 2 2 5_AVA DVA EL" xfId="22178" xr:uid="{00000000-0005-0000-0000-0000AD7D0000}"/>
    <cellStyle name="Heading 1 2 2 6" xfId="22179" xr:uid="{00000000-0005-0000-0000-0000AE7D0000}"/>
    <cellStyle name="Heading 1 2 2 6 2" xfId="22180" xr:uid="{00000000-0005-0000-0000-0000AF7D0000}"/>
    <cellStyle name="Heading 1 2 2 6 3" xfId="22181" xr:uid="{00000000-0005-0000-0000-0000B07D0000}"/>
    <cellStyle name="Heading 1 2 2 6_AVA DVA EL" xfId="22182" xr:uid="{00000000-0005-0000-0000-0000B17D0000}"/>
    <cellStyle name="Heading 1 2 2 7" xfId="22183" xr:uid="{00000000-0005-0000-0000-0000B27D0000}"/>
    <cellStyle name="Heading 1 2 2_4 manuell" xfId="54165" xr:uid="{B50D9C41-30A2-4FE5-ACC1-766661CF921A}"/>
    <cellStyle name="Heading 1 2 3" xfId="22184" xr:uid="{00000000-0005-0000-0000-0000B47D0000}"/>
    <cellStyle name="Heading 1 2 3 2" xfId="22185" xr:uid="{00000000-0005-0000-0000-0000B57D0000}"/>
    <cellStyle name="Heading 1 2 3 2 2" xfId="22186" xr:uid="{00000000-0005-0000-0000-0000B67D0000}"/>
    <cellStyle name="Heading 1 2 3 2 3" xfId="22187" xr:uid="{00000000-0005-0000-0000-0000B77D0000}"/>
    <cellStyle name="Heading 1 2 3 2_AVA DVA EL" xfId="22188" xr:uid="{00000000-0005-0000-0000-0000B87D0000}"/>
    <cellStyle name="Heading 1 2 3 3" xfId="22189" xr:uid="{00000000-0005-0000-0000-0000B97D0000}"/>
    <cellStyle name="Heading 1 2 3 4" xfId="22190" xr:uid="{00000000-0005-0000-0000-0000BA7D0000}"/>
    <cellStyle name="Heading 1 2 3 5" xfId="34297" xr:uid="{00000000-0005-0000-0000-0000BB7D0000}"/>
    <cellStyle name="Heading 1 2 3_AVA DVA EL" xfId="22191" xr:uid="{00000000-0005-0000-0000-0000BC7D0000}"/>
    <cellStyle name="Heading 1 2 4" xfId="22192" xr:uid="{00000000-0005-0000-0000-0000BD7D0000}"/>
    <cellStyle name="Heading 1 2 4 2" xfId="22193" xr:uid="{00000000-0005-0000-0000-0000BE7D0000}"/>
    <cellStyle name="Heading 1 2 4 3" xfId="22194" xr:uid="{00000000-0005-0000-0000-0000BF7D0000}"/>
    <cellStyle name="Heading 1 2 4_AVA DVA EL" xfId="22195" xr:uid="{00000000-0005-0000-0000-0000C07D0000}"/>
    <cellStyle name="Heading 1 2 5" xfId="22196" xr:uid="{00000000-0005-0000-0000-0000C17D0000}"/>
    <cellStyle name="Heading 1 2 5 2" xfId="22197" xr:uid="{00000000-0005-0000-0000-0000C27D0000}"/>
    <cellStyle name="Heading 1 2 5 3" xfId="22198" xr:uid="{00000000-0005-0000-0000-0000C37D0000}"/>
    <cellStyle name="Heading 1 2 5_AVA DVA EL" xfId="22199" xr:uid="{00000000-0005-0000-0000-0000C47D0000}"/>
    <cellStyle name="Heading 1 2 6" xfId="22200" xr:uid="{00000000-0005-0000-0000-0000C57D0000}"/>
    <cellStyle name="Heading 1 2 6 2" xfId="22201" xr:uid="{00000000-0005-0000-0000-0000C67D0000}"/>
    <cellStyle name="Heading 1 2 6 3" xfId="22202" xr:uid="{00000000-0005-0000-0000-0000C77D0000}"/>
    <cellStyle name="Heading 1 2 6_AVA DVA EL" xfId="22203" xr:uid="{00000000-0005-0000-0000-0000C87D0000}"/>
    <cellStyle name="Heading 1 2 7" xfId="22204" xr:uid="{00000000-0005-0000-0000-0000C97D0000}"/>
    <cellStyle name="Heading 1 2 7 2" xfId="22205" xr:uid="{00000000-0005-0000-0000-0000CA7D0000}"/>
    <cellStyle name="Heading 1 2 7 3" xfId="22206" xr:uid="{00000000-0005-0000-0000-0000CB7D0000}"/>
    <cellStyle name="Heading 1 2 7_AVA DVA EL" xfId="22207" xr:uid="{00000000-0005-0000-0000-0000CC7D0000}"/>
    <cellStyle name="Heading 1 2 8" xfId="22208" xr:uid="{00000000-0005-0000-0000-0000CD7D0000}"/>
    <cellStyle name="Heading 1 2 9" xfId="47137" xr:uid="{00000000-0005-0000-0000-0000CE7D0000}"/>
    <cellStyle name="Heading 1 2_4 manuell" xfId="54166" xr:uid="{776332B6-1DCE-4E92-8601-4F2B6EC5F2AA}"/>
    <cellStyle name="Heading 1 3" xfId="6821" xr:uid="{00000000-0005-0000-0000-0000D07D0000}"/>
    <cellStyle name="Heading 1 3 2" xfId="22209" xr:uid="{00000000-0005-0000-0000-0000D17D0000}"/>
    <cellStyle name="Heading 1 3 2 2" xfId="22210" xr:uid="{00000000-0005-0000-0000-0000D27D0000}"/>
    <cellStyle name="Heading 1 3 2 3" xfId="22211" xr:uid="{00000000-0005-0000-0000-0000D37D0000}"/>
    <cellStyle name="Heading 1 3 2_AVA DVA EL" xfId="22212" xr:uid="{00000000-0005-0000-0000-0000D47D0000}"/>
    <cellStyle name="Heading 1 3 3" xfId="22213" xr:uid="{00000000-0005-0000-0000-0000D57D0000}"/>
    <cellStyle name="Heading 1 3_4 manuell" xfId="54167" xr:uid="{F41DA49F-3A85-4EE5-9667-E345A15E4CAE}"/>
    <cellStyle name="Heading 1 4" xfId="6822" xr:uid="{00000000-0005-0000-0000-0000D77D0000}"/>
    <cellStyle name="Heading 1 4 2" xfId="22214" xr:uid="{00000000-0005-0000-0000-0000D87D0000}"/>
    <cellStyle name="Heading 1 4 2 2" xfId="22215" xr:uid="{00000000-0005-0000-0000-0000D97D0000}"/>
    <cellStyle name="Heading 1 4 2 3" xfId="22216" xr:uid="{00000000-0005-0000-0000-0000DA7D0000}"/>
    <cellStyle name="Heading 1 4 2_AVA DVA EL" xfId="22217" xr:uid="{00000000-0005-0000-0000-0000DB7D0000}"/>
    <cellStyle name="Heading 1 4 3" xfId="22218" xr:uid="{00000000-0005-0000-0000-0000DC7D0000}"/>
    <cellStyle name="Heading 1 4 3 2" xfId="22219" xr:uid="{00000000-0005-0000-0000-0000DD7D0000}"/>
    <cellStyle name="Heading 1 4 3 3" xfId="22220" xr:uid="{00000000-0005-0000-0000-0000DE7D0000}"/>
    <cellStyle name="Heading 1 4 3_AVA DVA EL" xfId="22221" xr:uid="{00000000-0005-0000-0000-0000DF7D0000}"/>
    <cellStyle name="Heading 1 4 4" xfId="22222" xr:uid="{00000000-0005-0000-0000-0000E07D0000}"/>
    <cellStyle name="Heading 1 4 4 2" xfId="22223" xr:uid="{00000000-0005-0000-0000-0000E17D0000}"/>
    <cellStyle name="Heading 1 4 4 3" xfId="22224" xr:uid="{00000000-0005-0000-0000-0000E27D0000}"/>
    <cellStyle name="Heading 1 4 4_AVA DVA EL" xfId="22225" xr:uid="{00000000-0005-0000-0000-0000E37D0000}"/>
    <cellStyle name="Heading 1 4 5" xfId="22226" xr:uid="{00000000-0005-0000-0000-0000E47D0000}"/>
    <cellStyle name="Heading 1 4_AVA DVA EL" xfId="22227" xr:uid="{00000000-0005-0000-0000-0000E57D0000}"/>
    <cellStyle name="Heading 1 5" xfId="6823" xr:uid="{00000000-0005-0000-0000-0000E67D0000}"/>
    <cellStyle name="Heading 1 5 2" xfId="22228" xr:uid="{00000000-0005-0000-0000-0000E77D0000}"/>
    <cellStyle name="Heading 1 5 2 2" xfId="22229" xr:uid="{00000000-0005-0000-0000-0000E87D0000}"/>
    <cellStyle name="Heading 1 5 2 3" xfId="22230" xr:uid="{00000000-0005-0000-0000-0000E97D0000}"/>
    <cellStyle name="Heading 1 5 2_AVA DVA EL" xfId="22231" xr:uid="{00000000-0005-0000-0000-0000EA7D0000}"/>
    <cellStyle name="Heading 1 5 3" xfId="22232" xr:uid="{00000000-0005-0000-0000-0000EB7D0000}"/>
    <cellStyle name="Heading 1 5_AVA DVA EL" xfId="22233" xr:uid="{00000000-0005-0000-0000-0000EC7D0000}"/>
    <cellStyle name="Heading 1 6" xfId="6824" xr:uid="{00000000-0005-0000-0000-0000ED7D0000}"/>
    <cellStyle name="Heading 1 6 2" xfId="22234" xr:uid="{00000000-0005-0000-0000-0000EE7D0000}"/>
    <cellStyle name="Heading 1 6 2 2" xfId="22235" xr:uid="{00000000-0005-0000-0000-0000EF7D0000}"/>
    <cellStyle name="Heading 1 6 2 3" xfId="22236" xr:uid="{00000000-0005-0000-0000-0000F07D0000}"/>
    <cellStyle name="Heading 1 6 2_AVA DVA EL" xfId="22237" xr:uid="{00000000-0005-0000-0000-0000F17D0000}"/>
    <cellStyle name="Heading 1 6 3" xfId="22238" xr:uid="{00000000-0005-0000-0000-0000F27D0000}"/>
    <cellStyle name="Heading 1 6_AVA DVA EL" xfId="22239" xr:uid="{00000000-0005-0000-0000-0000F37D0000}"/>
    <cellStyle name="Heading 1 7" xfId="6825" xr:uid="{00000000-0005-0000-0000-0000F47D0000}"/>
    <cellStyle name="Heading 1 7 2" xfId="22240" xr:uid="{00000000-0005-0000-0000-0000F57D0000}"/>
    <cellStyle name="Heading 1 7 2 2" xfId="22241" xr:uid="{00000000-0005-0000-0000-0000F67D0000}"/>
    <cellStyle name="Heading 1 7 2 3" xfId="22242" xr:uid="{00000000-0005-0000-0000-0000F77D0000}"/>
    <cellStyle name="Heading 1 7 2_AVA DVA EL" xfId="22243" xr:uid="{00000000-0005-0000-0000-0000F87D0000}"/>
    <cellStyle name="Heading 1 7 3" xfId="22244" xr:uid="{00000000-0005-0000-0000-0000F97D0000}"/>
    <cellStyle name="Heading 1 7_AVA DVA EL" xfId="22245" xr:uid="{00000000-0005-0000-0000-0000FA7D0000}"/>
    <cellStyle name="Heading 1 8" xfId="6826" xr:uid="{00000000-0005-0000-0000-0000FB7D0000}"/>
    <cellStyle name="Heading 1 8 2" xfId="22246" xr:uid="{00000000-0005-0000-0000-0000FC7D0000}"/>
    <cellStyle name="Heading 1 8 2 2" xfId="22247" xr:uid="{00000000-0005-0000-0000-0000FD7D0000}"/>
    <cellStyle name="Heading 1 8 2 3" xfId="22248" xr:uid="{00000000-0005-0000-0000-0000FE7D0000}"/>
    <cellStyle name="Heading 1 8 2_AVA DVA EL" xfId="22249" xr:uid="{00000000-0005-0000-0000-0000FF7D0000}"/>
    <cellStyle name="Heading 1 8 3" xfId="22250" xr:uid="{00000000-0005-0000-0000-0000007E0000}"/>
    <cellStyle name="Heading 1 8_AVA DVA EL" xfId="22251" xr:uid="{00000000-0005-0000-0000-0000017E0000}"/>
    <cellStyle name="Heading 1 9" xfId="6827" xr:uid="{00000000-0005-0000-0000-0000027E0000}"/>
    <cellStyle name="Heading 1 9 2" xfId="22252" xr:uid="{00000000-0005-0000-0000-0000037E0000}"/>
    <cellStyle name="Heading 1 9 2 2" xfId="22253" xr:uid="{00000000-0005-0000-0000-0000047E0000}"/>
    <cellStyle name="Heading 1 9 2 3" xfId="22254" xr:uid="{00000000-0005-0000-0000-0000057E0000}"/>
    <cellStyle name="Heading 1 9 2_AVA DVA EL" xfId="22255" xr:uid="{00000000-0005-0000-0000-0000067E0000}"/>
    <cellStyle name="Heading 1 9 3" xfId="22256" xr:uid="{00000000-0005-0000-0000-0000077E0000}"/>
    <cellStyle name="Heading 1 9_AVA DVA EL" xfId="22257" xr:uid="{00000000-0005-0000-0000-0000087E0000}"/>
    <cellStyle name="Heading 1 Above" xfId="22258" xr:uid="{00000000-0005-0000-0000-0000097E0000}"/>
    <cellStyle name="Heading 1 Above 2" xfId="22259" xr:uid="{00000000-0005-0000-0000-00000A7E0000}"/>
    <cellStyle name="Heading 1 Above 3" xfId="22260" xr:uid="{00000000-0005-0000-0000-00000B7E0000}"/>
    <cellStyle name="Heading 1 Above_AVA DVA EL" xfId="22261" xr:uid="{00000000-0005-0000-0000-00000C7E0000}"/>
    <cellStyle name="Heading 1_06-Tilknytta 0906" xfId="47138" xr:uid="{00000000-0005-0000-0000-00000D7E0000}"/>
    <cellStyle name="Heading 1+" xfId="22262" xr:uid="{00000000-0005-0000-0000-00000E7E0000}"/>
    <cellStyle name="Heading 1+ 2" xfId="22263" xr:uid="{00000000-0005-0000-0000-00000F7E0000}"/>
    <cellStyle name="Heading 1+ 2 2" xfId="47139" xr:uid="{00000000-0005-0000-0000-0000107E0000}"/>
    <cellStyle name="Heading 1+ 3" xfId="22264" xr:uid="{00000000-0005-0000-0000-0000117E0000}"/>
    <cellStyle name="Heading 1+_7. Other MTM adjustments" xfId="47140" xr:uid="{00000000-0005-0000-0000-0000127E0000}"/>
    <cellStyle name="heading 10" xfId="47141" xr:uid="{00000000-0005-0000-0000-0000137E0000}"/>
    <cellStyle name="Heading 2" xfId="6828" xr:uid="{00000000-0005-0000-0000-0000147E0000}"/>
    <cellStyle name="Heading 2 10" xfId="6829" xr:uid="{00000000-0005-0000-0000-0000157E0000}"/>
    <cellStyle name="Heading 2 10 2" xfId="22265" xr:uid="{00000000-0005-0000-0000-0000167E0000}"/>
    <cellStyle name="Heading 2 10 3" xfId="22266" xr:uid="{00000000-0005-0000-0000-0000177E0000}"/>
    <cellStyle name="Heading 2 10_AVA DVA EL" xfId="22267" xr:uid="{00000000-0005-0000-0000-0000187E0000}"/>
    <cellStyle name="Heading 2 11" xfId="6830" xr:uid="{00000000-0005-0000-0000-0000197E0000}"/>
    <cellStyle name="Heading 2 11 2" xfId="22268" xr:uid="{00000000-0005-0000-0000-00001A7E0000}"/>
    <cellStyle name="Heading 2 11 3" xfId="22269" xr:uid="{00000000-0005-0000-0000-00001B7E0000}"/>
    <cellStyle name="Heading 2 11_AVA DVA EL" xfId="22270" xr:uid="{00000000-0005-0000-0000-00001C7E0000}"/>
    <cellStyle name="Heading 2 12" xfId="22271" xr:uid="{00000000-0005-0000-0000-00001D7E0000}"/>
    <cellStyle name="Heading 2 12 2" xfId="22272" xr:uid="{00000000-0005-0000-0000-00001E7E0000}"/>
    <cellStyle name="Heading 2 12 3" xfId="22273" xr:uid="{00000000-0005-0000-0000-00001F7E0000}"/>
    <cellStyle name="Heading 2 12_AVA DVA EL" xfId="22274" xr:uid="{00000000-0005-0000-0000-0000207E0000}"/>
    <cellStyle name="Heading 2 13" xfId="22275" xr:uid="{00000000-0005-0000-0000-0000217E0000}"/>
    <cellStyle name="Heading 2 13 2" xfId="22276" xr:uid="{00000000-0005-0000-0000-0000227E0000}"/>
    <cellStyle name="Heading 2 13 3" xfId="22277" xr:uid="{00000000-0005-0000-0000-0000237E0000}"/>
    <cellStyle name="Heading 2 13_AVA DVA EL" xfId="22278" xr:uid="{00000000-0005-0000-0000-0000247E0000}"/>
    <cellStyle name="Heading 2 14" xfId="38443" xr:uid="{00000000-0005-0000-0000-0000257E0000}"/>
    <cellStyle name="Heading 2 15" xfId="47142" xr:uid="{00000000-0005-0000-0000-0000267E0000}"/>
    <cellStyle name="Heading 2 16" xfId="47143" xr:uid="{00000000-0005-0000-0000-0000277E0000}"/>
    <cellStyle name="Heading 2 2" xfId="6831" xr:uid="{00000000-0005-0000-0000-0000287E0000}"/>
    <cellStyle name="Heading 2 2 2" xfId="6832" xr:uid="{00000000-0005-0000-0000-0000297E0000}"/>
    <cellStyle name="Heading 2 2 2 2" xfId="22279" xr:uid="{00000000-0005-0000-0000-00002A7E0000}"/>
    <cellStyle name="Heading 2 2 2 2 2" xfId="22280" xr:uid="{00000000-0005-0000-0000-00002B7E0000}"/>
    <cellStyle name="Heading 2 2 2 2 3" xfId="22281" xr:uid="{00000000-0005-0000-0000-00002C7E0000}"/>
    <cellStyle name="Heading 2 2 2 2_AVA DVA EL" xfId="22282" xr:uid="{00000000-0005-0000-0000-00002D7E0000}"/>
    <cellStyle name="Heading 2 2 2 3" xfId="22283" xr:uid="{00000000-0005-0000-0000-00002E7E0000}"/>
    <cellStyle name="Heading 2 2 2 3 2" xfId="22284" xr:uid="{00000000-0005-0000-0000-00002F7E0000}"/>
    <cellStyle name="Heading 2 2 2 3 3" xfId="22285" xr:uid="{00000000-0005-0000-0000-0000307E0000}"/>
    <cellStyle name="Heading 2 2 2 3_AVA DVA EL" xfId="22286" xr:uid="{00000000-0005-0000-0000-0000317E0000}"/>
    <cellStyle name="Heading 2 2 2 4" xfId="22287" xr:uid="{00000000-0005-0000-0000-0000327E0000}"/>
    <cellStyle name="Heading 2 2 2 4 2" xfId="22288" xr:uid="{00000000-0005-0000-0000-0000337E0000}"/>
    <cellStyle name="Heading 2 2 2 4 3" xfId="22289" xr:uid="{00000000-0005-0000-0000-0000347E0000}"/>
    <cellStyle name="Heading 2 2 2 4_AVA DVA EL" xfId="22290" xr:uid="{00000000-0005-0000-0000-0000357E0000}"/>
    <cellStyle name="Heading 2 2 2 5" xfId="22291" xr:uid="{00000000-0005-0000-0000-0000367E0000}"/>
    <cellStyle name="Heading 2 2 2 5 2" xfId="22292" xr:uid="{00000000-0005-0000-0000-0000377E0000}"/>
    <cellStyle name="Heading 2 2 2 5 3" xfId="22293" xr:uid="{00000000-0005-0000-0000-0000387E0000}"/>
    <cellStyle name="Heading 2 2 2 5_AVA DVA EL" xfId="22294" xr:uid="{00000000-0005-0000-0000-0000397E0000}"/>
    <cellStyle name="Heading 2 2 2 6" xfId="22295" xr:uid="{00000000-0005-0000-0000-00003A7E0000}"/>
    <cellStyle name="Heading 2 2 2 6 2" xfId="22296" xr:uid="{00000000-0005-0000-0000-00003B7E0000}"/>
    <cellStyle name="Heading 2 2 2 6 3" xfId="22297" xr:uid="{00000000-0005-0000-0000-00003C7E0000}"/>
    <cellStyle name="Heading 2 2 2 6_AVA DVA EL" xfId="22298" xr:uid="{00000000-0005-0000-0000-00003D7E0000}"/>
    <cellStyle name="Heading 2 2 2 7" xfId="22299" xr:uid="{00000000-0005-0000-0000-00003E7E0000}"/>
    <cellStyle name="Heading 2 2 2_4 manuell" xfId="54168" xr:uid="{69F06C2E-B779-4DDC-8D63-5E68279F5462}"/>
    <cellStyle name="Heading 2 2 3" xfId="22300" xr:uid="{00000000-0005-0000-0000-0000407E0000}"/>
    <cellStyle name="Heading 2 2 3 2" xfId="22301" xr:uid="{00000000-0005-0000-0000-0000417E0000}"/>
    <cellStyle name="Heading 2 2 3 2 2" xfId="22302" xr:uid="{00000000-0005-0000-0000-0000427E0000}"/>
    <cellStyle name="Heading 2 2 3 2 3" xfId="22303" xr:uid="{00000000-0005-0000-0000-0000437E0000}"/>
    <cellStyle name="Heading 2 2 3 2_AVA DVA EL" xfId="22304" xr:uid="{00000000-0005-0000-0000-0000447E0000}"/>
    <cellStyle name="Heading 2 2 3 3" xfId="22305" xr:uid="{00000000-0005-0000-0000-0000457E0000}"/>
    <cellStyle name="Heading 2 2 3 4" xfId="22306" xr:uid="{00000000-0005-0000-0000-0000467E0000}"/>
    <cellStyle name="Heading 2 2 3 5" xfId="34299" xr:uid="{00000000-0005-0000-0000-0000477E0000}"/>
    <cellStyle name="Heading 2 2 3_AVA DVA EL" xfId="22307" xr:uid="{00000000-0005-0000-0000-0000487E0000}"/>
    <cellStyle name="Heading 2 2 4" xfId="22308" xr:uid="{00000000-0005-0000-0000-0000497E0000}"/>
    <cellStyle name="Heading 2 2 4 2" xfId="22309" xr:uid="{00000000-0005-0000-0000-00004A7E0000}"/>
    <cellStyle name="Heading 2 2 4 3" xfId="22310" xr:uid="{00000000-0005-0000-0000-00004B7E0000}"/>
    <cellStyle name="Heading 2 2 4_AVA DVA EL" xfId="22311" xr:uid="{00000000-0005-0000-0000-00004C7E0000}"/>
    <cellStyle name="Heading 2 2 5" xfId="22312" xr:uid="{00000000-0005-0000-0000-00004D7E0000}"/>
    <cellStyle name="Heading 2 2 5 2" xfId="22313" xr:uid="{00000000-0005-0000-0000-00004E7E0000}"/>
    <cellStyle name="Heading 2 2 5 3" xfId="22314" xr:uid="{00000000-0005-0000-0000-00004F7E0000}"/>
    <cellStyle name="Heading 2 2 5_AVA DVA EL" xfId="22315" xr:uid="{00000000-0005-0000-0000-0000507E0000}"/>
    <cellStyle name="Heading 2 2 6" xfId="22316" xr:uid="{00000000-0005-0000-0000-0000517E0000}"/>
    <cellStyle name="Heading 2 2 6 2" xfId="22317" xr:uid="{00000000-0005-0000-0000-0000527E0000}"/>
    <cellStyle name="Heading 2 2 6 3" xfId="22318" xr:uid="{00000000-0005-0000-0000-0000537E0000}"/>
    <cellStyle name="Heading 2 2 6_AVA DVA EL" xfId="22319" xr:uid="{00000000-0005-0000-0000-0000547E0000}"/>
    <cellStyle name="Heading 2 2 7" xfId="22320" xr:uid="{00000000-0005-0000-0000-0000557E0000}"/>
    <cellStyle name="Heading 2 2 7 2" xfId="22321" xr:uid="{00000000-0005-0000-0000-0000567E0000}"/>
    <cellStyle name="Heading 2 2 7 3" xfId="22322" xr:uid="{00000000-0005-0000-0000-0000577E0000}"/>
    <cellStyle name="Heading 2 2 7_AVA DVA EL" xfId="22323" xr:uid="{00000000-0005-0000-0000-0000587E0000}"/>
    <cellStyle name="Heading 2 2 8" xfId="22324" xr:uid="{00000000-0005-0000-0000-0000597E0000}"/>
    <cellStyle name="Heading 2 2 9" xfId="47144" xr:uid="{00000000-0005-0000-0000-00005A7E0000}"/>
    <cellStyle name="Heading 2 2_4 manuell" xfId="54169" xr:uid="{8C2733F0-AD04-4B0C-84F3-D5AE28083B72}"/>
    <cellStyle name="Heading 2 3" xfId="6833" xr:uid="{00000000-0005-0000-0000-00005C7E0000}"/>
    <cellStyle name="Heading 2 3 2" xfId="22325" xr:uid="{00000000-0005-0000-0000-00005D7E0000}"/>
    <cellStyle name="Heading 2 3 2 2" xfId="22326" xr:uid="{00000000-0005-0000-0000-00005E7E0000}"/>
    <cellStyle name="Heading 2 3 2 3" xfId="22327" xr:uid="{00000000-0005-0000-0000-00005F7E0000}"/>
    <cellStyle name="Heading 2 3 2_AVA DVA EL" xfId="22328" xr:uid="{00000000-0005-0000-0000-0000607E0000}"/>
    <cellStyle name="Heading 2 3 3" xfId="22329" xr:uid="{00000000-0005-0000-0000-0000617E0000}"/>
    <cellStyle name="Heading 2 3_4 manuell" xfId="54170" xr:uid="{31D44C1C-AADB-48B4-A7AE-E9F6B9DBEF83}"/>
    <cellStyle name="Heading 2 4" xfId="6834" xr:uid="{00000000-0005-0000-0000-0000637E0000}"/>
    <cellStyle name="Heading 2 4 2" xfId="22330" xr:uid="{00000000-0005-0000-0000-0000647E0000}"/>
    <cellStyle name="Heading 2 4 2 2" xfId="22331" xr:uid="{00000000-0005-0000-0000-0000657E0000}"/>
    <cellStyle name="Heading 2 4 2 3" xfId="22332" xr:uid="{00000000-0005-0000-0000-0000667E0000}"/>
    <cellStyle name="Heading 2 4 2_AVA DVA EL" xfId="22333" xr:uid="{00000000-0005-0000-0000-0000677E0000}"/>
    <cellStyle name="Heading 2 4 3" xfId="22334" xr:uid="{00000000-0005-0000-0000-0000687E0000}"/>
    <cellStyle name="Heading 2 4 3 2" xfId="22335" xr:uid="{00000000-0005-0000-0000-0000697E0000}"/>
    <cellStyle name="Heading 2 4 3 3" xfId="22336" xr:uid="{00000000-0005-0000-0000-00006A7E0000}"/>
    <cellStyle name="Heading 2 4 3_AVA DVA EL" xfId="22337" xr:uid="{00000000-0005-0000-0000-00006B7E0000}"/>
    <cellStyle name="Heading 2 4 4" xfId="22338" xr:uid="{00000000-0005-0000-0000-00006C7E0000}"/>
    <cellStyle name="Heading 2 4 4 2" xfId="22339" xr:uid="{00000000-0005-0000-0000-00006D7E0000}"/>
    <cellStyle name="Heading 2 4 4 3" xfId="22340" xr:uid="{00000000-0005-0000-0000-00006E7E0000}"/>
    <cellStyle name="Heading 2 4 4_AVA DVA EL" xfId="22341" xr:uid="{00000000-0005-0000-0000-00006F7E0000}"/>
    <cellStyle name="Heading 2 4 5" xfId="22342" xr:uid="{00000000-0005-0000-0000-0000707E0000}"/>
    <cellStyle name="Heading 2 4_AVA DVA EL" xfId="22343" xr:uid="{00000000-0005-0000-0000-0000717E0000}"/>
    <cellStyle name="Heading 2 5" xfId="6835" xr:uid="{00000000-0005-0000-0000-0000727E0000}"/>
    <cellStyle name="Heading 2 5 2" xfId="22344" xr:uid="{00000000-0005-0000-0000-0000737E0000}"/>
    <cellStyle name="Heading 2 5 2 2" xfId="22345" xr:uid="{00000000-0005-0000-0000-0000747E0000}"/>
    <cellStyle name="Heading 2 5 2 3" xfId="22346" xr:uid="{00000000-0005-0000-0000-0000757E0000}"/>
    <cellStyle name="Heading 2 5 2_AVA DVA EL" xfId="22347" xr:uid="{00000000-0005-0000-0000-0000767E0000}"/>
    <cellStyle name="Heading 2 5 3" xfId="22348" xr:uid="{00000000-0005-0000-0000-0000777E0000}"/>
    <cellStyle name="Heading 2 5_AVA DVA EL" xfId="22349" xr:uid="{00000000-0005-0000-0000-0000787E0000}"/>
    <cellStyle name="Heading 2 6" xfId="6836" xr:uid="{00000000-0005-0000-0000-0000797E0000}"/>
    <cellStyle name="Heading 2 6 2" xfId="22350" xr:uid="{00000000-0005-0000-0000-00007A7E0000}"/>
    <cellStyle name="Heading 2 6 2 2" xfId="22351" xr:uid="{00000000-0005-0000-0000-00007B7E0000}"/>
    <cellStyle name="Heading 2 6 2 3" xfId="22352" xr:uid="{00000000-0005-0000-0000-00007C7E0000}"/>
    <cellStyle name="Heading 2 6 2_AVA DVA EL" xfId="22353" xr:uid="{00000000-0005-0000-0000-00007D7E0000}"/>
    <cellStyle name="Heading 2 6 3" xfId="22354" xr:uid="{00000000-0005-0000-0000-00007E7E0000}"/>
    <cellStyle name="Heading 2 6_AVA DVA EL" xfId="22355" xr:uid="{00000000-0005-0000-0000-00007F7E0000}"/>
    <cellStyle name="Heading 2 7" xfId="6837" xr:uid="{00000000-0005-0000-0000-0000807E0000}"/>
    <cellStyle name="Heading 2 7 2" xfId="22356" xr:uid="{00000000-0005-0000-0000-0000817E0000}"/>
    <cellStyle name="Heading 2 7 2 2" xfId="22357" xr:uid="{00000000-0005-0000-0000-0000827E0000}"/>
    <cellStyle name="Heading 2 7 2 3" xfId="22358" xr:uid="{00000000-0005-0000-0000-0000837E0000}"/>
    <cellStyle name="Heading 2 7 2_AVA DVA EL" xfId="22359" xr:uid="{00000000-0005-0000-0000-0000847E0000}"/>
    <cellStyle name="Heading 2 7 3" xfId="22360" xr:uid="{00000000-0005-0000-0000-0000857E0000}"/>
    <cellStyle name="Heading 2 7_AVA DVA EL" xfId="22361" xr:uid="{00000000-0005-0000-0000-0000867E0000}"/>
    <cellStyle name="Heading 2 8" xfId="6838" xr:uid="{00000000-0005-0000-0000-0000877E0000}"/>
    <cellStyle name="Heading 2 8 2" xfId="22362" xr:uid="{00000000-0005-0000-0000-0000887E0000}"/>
    <cellStyle name="Heading 2 8 2 2" xfId="22363" xr:uid="{00000000-0005-0000-0000-0000897E0000}"/>
    <cellStyle name="Heading 2 8 2 3" xfId="22364" xr:uid="{00000000-0005-0000-0000-00008A7E0000}"/>
    <cellStyle name="Heading 2 8 2_AVA DVA EL" xfId="22365" xr:uid="{00000000-0005-0000-0000-00008B7E0000}"/>
    <cellStyle name="Heading 2 8 3" xfId="22366" xr:uid="{00000000-0005-0000-0000-00008C7E0000}"/>
    <cellStyle name="Heading 2 8_AVA DVA EL" xfId="22367" xr:uid="{00000000-0005-0000-0000-00008D7E0000}"/>
    <cellStyle name="Heading 2 9" xfId="6839" xr:uid="{00000000-0005-0000-0000-00008E7E0000}"/>
    <cellStyle name="Heading 2 9 2" xfId="22368" xr:uid="{00000000-0005-0000-0000-00008F7E0000}"/>
    <cellStyle name="Heading 2 9 2 2" xfId="22369" xr:uid="{00000000-0005-0000-0000-0000907E0000}"/>
    <cellStyle name="Heading 2 9 2 3" xfId="22370" xr:uid="{00000000-0005-0000-0000-0000917E0000}"/>
    <cellStyle name="Heading 2 9 2_AVA DVA EL" xfId="22371" xr:uid="{00000000-0005-0000-0000-0000927E0000}"/>
    <cellStyle name="Heading 2 9 3" xfId="22372" xr:uid="{00000000-0005-0000-0000-0000937E0000}"/>
    <cellStyle name="Heading 2 9_AVA DVA EL" xfId="22373" xr:uid="{00000000-0005-0000-0000-0000947E0000}"/>
    <cellStyle name="Heading 2 Below" xfId="22374" xr:uid="{00000000-0005-0000-0000-0000957E0000}"/>
    <cellStyle name="Heading 2 Below 2" xfId="22375" xr:uid="{00000000-0005-0000-0000-0000967E0000}"/>
    <cellStyle name="Heading 2 Below 3" xfId="22376" xr:uid="{00000000-0005-0000-0000-0000977E0000}"/>
    <cellStyle name="Heading 2 Below_AVA DVA EL" xfId="22377" xr:uid="{00000000-0005-0000-0000-0000987E0000}"/>
    <cellStyle name="Heading 2_06-Tilknytta 0906" xfId="47145" xr:uid="{00000000-0005-0000-0000-0000997E0000}"/>
    <cellStyle name="Heading 2+" xfId="22378" xr:uid="{00000000-0005-0000-0000-00009A7E0000}"/>
    <cellStyle name="Heading 2+ 2" xfId="22379" xr:uid="{00000000-0005-0000-0000-00009B7E0000}"/>
    <cellStyle name="Heading 2+ 2 2" xfId="47146" xr:uid="{00000000-0005-0000-0000-00009C7E0000}"/>
    <cellStyle name="Heading 2+ 3" xfId="22380" xr:uid="{00000000-0005-0000-0000-00009D7E0000}"/>
    <cellStyle name="Heading 2+_7. Other MTM adjustments" xfId="47147" xr:uid="{00000000-0005-0000-0000-00009E7E0000}"/>
    <cellStyle name="Heading 3" xfId="6840" xr:uid="{00000000-0005-0000-0000-00009F7E0000}"/>
    <cellStyle name="Heading 3 10" xfId="6841" xr:uid="{00000000-0005-0000-0000-0000A07E0000}"/>
    <cellStyle name="Heading 3 10 2" xfId="22381" xr:uid="{00000000-0005-0000-0000-0000A17E0000}"/>
    <cellStyle name="Heading 3 10 3" xfId="22382" xr:uid="{00000000-0005-0000-0000-0000A27E0000}"/>
    <cellStyle name="Heading 3 10_AVA DVA EL" xfId="22383" xr:uid="{00000000-0005-0000-0000-0000A37E0000}"/>
    <cellStyle name="Heading 3 11" xfId="6842" xr:uid="{00000000-0005-0000-0000-0000A47E0000}"/>
    <cellStyle name="Heading 3 11 2" xfId="22384" xr:uid="{00000000-0005-0000-0000-0000A57E0000}"/>
    <cellStyle name="Heading 3 11 3" xfId="22385" xr:uid="{00000000-0005-0000-0000-0000A67E0000}"/>
    <cellStyle name="Heading 3 11_AVA DVA EL" xfId="22386" xr:uid="{00000000-0005-0000-0000-0000A77E0000}"/>
    <cellStyle name="Heading 3 12" xfId="22387" xr:uid="{00000000-0005-0000-0000-0000A87E0000}"/>
    <cellStyle name="Heading 3 12 2" xfId="22388" xr:uid="{00000000-0005-0000-0000-0000A97E0000}"/>
    <cellStyle name="Heading 3 12 3" xfId="22389" xr:uid="{00000000-0005-0000-0000-0000AA7E0000}"/>
    <cellStyle name="Heading 3 12_AVA DVA EL" xfId="22390" xr:uid="{00000000-0005-0000-0000-0000AB7E0000}"/>
    <cellStyle name="Heading 3 13" xfId="22391" xr:uid="{00000000-0005-0000-0000-0000AC7E0000}"/>
    <cellStyle name="Heading 3 13 2" xfId="22392" xr:uid="{00000000-0005-0000-0000-0000AD7E0000}"/>
    <cellStyle name="Heading 3 13 3" xfId="22393" xr:uid="{00000000-0005-0000-0000-0000AE7E0000}"/>
    <cellStyle name="Heading 3 13_AVA DVA EL" xfId="22394" xr:uid="{00000000-0005-0000-0000-0000AF7E0000}"/>
    <cellStyle name="Heading 3 14" xfId="38444" xr:uid="{00000000-0005-0000-0000-0000B07E0000}"/>
    <cellStyle name="Heading 3 15" xfId="47148" xr:uid="{00000000-0005-0000-0000-0000B17E0000}"/>
    <cellStyle name="Heading 3 16" xfId="47149" xr:uid="{00000000-0005-0000-0000-0000B27E0000}"/>
    <cellStyle name="Heading 3 2" xfId="6843" xr:uid="{00000000-0005-0000-0000-0000B37E0000}"/>
    <cellStyle name="Heading 3 2 10" xfId="22395" xr:uid="{00000000-0005-0000-0000-0000B47E0000}"/>
    <cellStyle name="Heading 3 2 10 2" xfId="22396" xr:uid="{00000000-0005-0000-0000-0000B57E0000}"/>
    <cellStyle name="Heading 3 2 10 3" xfId="22397" xr:uid="{00000000-0005-0000-0000-0000B67E0000}"/>
    <cellStyle name="Heading 3 2 10_AVA DVA EL" xfId="22398" xr:uid="{00000000-0005-0000-0000-0000B77E0000}"/>
    <cellStyle name="Heading 3 2 11" xfId="22399" xr:uid="{00000000-0005-0000-0000-0000B87E0000}"/>
    <cellStyle name="Heading 3 2 11 2" xfId="22400" xr:uid="{00000000-0005-0000-0000-0000B97E0000}"/>
    <cellStyle name="Heading 3 2 11 3" xfId="22401" xr:uid="{00000000-0005-0000-0000-0000BA7E0000}"/>
    <cellStyle name="Heading 3 2 11_AVA DVA EL" xfId="22402" xr:uid="{00000000-0005-0000-0000-0000BB7E0000}"/>
    <cellStyle name="Heading 3 2 12" xfId="22403" xr:uid="{00000000-0005-0000-0000-0000BC7E0000}"/>
    <cellStyle name="Heading 3 2 13" xfId="35237" xr:uid="{00000000-0005-0000-0000-0000BD7E0000}"/>
    <cellStyle name="Heading 3 2 2" xfId="6844" xr:uid="{00000000-0005-0000-0000-0000BE7E0000}"/>
    <cellStyle name="Heading 3 2 2 2" xfId="22404" xr:uid="{00000000-0005-0000-0000-0000BF7E0000}"/>
    <cellStyle name="Heading 3 2 2 2 2" xfId="22405" xr:uid="{00000000-0005-0000-0000-0000C07E0000}"/>
    <cellStyle name="Heading 3 2 2 2 3" xfId="22406" xr:uid="{00000000-0005-0000-0000-0000C17E0000}"/>
    <cellStyle name="Heading 3 2 2 2_AVA DVA EL" xfId="22407" xr:uid="{00000000-0005-0000-0000-0000C27E0000}"/>
    <cellStyle name="Heading 3 2 2 3" xfId="22408" xr:uid="{00000000-0005-0000-0000-0000C37E0000}"/>
    <cellStyle name="Heading 3 2 2 3 2" xfId="22409" xr:uid="{00000000-0005-0000-0000-0000C47E0000}"/>
    <cellStyle name="Heading 3 2 2 3 3" xfId="22410" xr:uid="{00000000-0005-0000-0000-0000C57E0000}"/>
    <cellStyle name="Heading 3 2 2 3_AVA DVA EL" xfId="22411" xr:uid="{00000000-0005-0000-0000-0000C67E0000}"/>
    <cellStyle name="Heading 3 2 2 4" xfId="22412" xr:uid="{00000000-0005-0000-0000-0000C77E0000}"/>
    <cellStyle name="Heading 3 2 2 4 2" xfId="22413" xr:uid="{00000000-0005-0000-0000-0000C87E0000}"/>
    <cellStyle name="Heading 3 2 2 4 3" xfId="22414" xr:uid="{00000000-0005-0000-0000-0000C97E0000}"/>
    <cellStyle name="Heading 3 2 2 4_AVA DVA EL" xfId="22415" xr:uid="{00000000-0005-0000-0000-0000CA7E0000}"/>
    <cellStyle name="Heading 3 2 2 5" xfId="22416" xr:uid="{00000000-0005-0000-0000-0000CB7E0000}"/>
    <cellStyle name="Heading 3 2 2 5 2" xfId="22417" xr:uid="{00000000-0005-0000-0000-0000CC7E0000}"/>
    <cellStyle name="Heading 3 2 2 5 3" xfId="22418" xr:uid="{00000000-0005-0000-0000-0000CD7E0000}"/>
    <cellStyle name="Heading 3 2 2 5_AVA DVA EL" xfId="22419" xr:uid="{00000000-0005-0000-0000-0000CE7E0000}"/>
    <cellStyle name="Heading 3 2 2 6" xfId="22420" xr:uid="{00000000-0005-0000-0000-0000CF7E0000}"/>
    <cellStyle name="Heading 3 2 2 6 2" xfId="22421" xr:uid="{00000000-0005-0000-0000-0000D07E0000}"/>
    <cellStyle name="Heading 3 2 2 6 3" xfId="22422" xr:uid="{00000000-0005-0000-0000-0000D17E0000}"/>
    <cellStyle name="Heading 3 2 2 6_AVA DVA EL" xfId="22423" xr:uid="{00000000-0005-0000-0000-0000D27E0000}"/>
    <cellStyle name="Heading 3 2 2 7" xfId="22424" xr:uid="{00000000-0005-0000-0000-0000D37E0000}"/>
    <cellStyle name="Heading 3 2 2_A01" xfId="34326" xr:uid="{00000000-0005-0000-0000-0000D47E0000}"/>
    <cellStyle name="Heading 3 2 3" xfId="22425" xr:uid="{00000000-0005-0000-0000-0000D57E0000}"/>
    <cellStyle name="Heading 3 2 3 2" xfId="22426" xr:uid="{00000000-0005-0000-0000-0000D67E0000}"/>
    <cellStyle name="Heading 3 2 3 2 2" xfId="22427" xr:uid="{00000000-0005-0000-0000-0000D77E0000}"/>
    <cellStyle name="Heading 3 2 3 2 3" xfId="22428" xr:uid="{00000000-0005-0000-0000-0000D87E0000}"/>
    <cellStyle name="Heading 3 2 3 2_AVA DVA EL" xfId="22429" xr:uid="{00000000-0005-0000-0000-0000D97E0000}"/>
    <cellStyle name="Heading 3 2 3 3" xfId="22430" xr:uid="{00000000-0005-0000-0000-0000DA7E0000}"/>
    <cellStyle name="Heading 3 2 3 4" xfId="22431" xr:uid="{00000000-0005-0000-0000-0000DB7E0000}"/>
    <cellStyle name="Heading 3 2 3_AVA DVA EL" xfId="22432" xr:uid="{00000000-0005-0000-0000-0000DC7E0000}"/>
    <cellStyle name="Heading 3 2 4" xfId="22433" xr:uid="{00000000-0005-0000-0000-0000DD7E0000}"/>
    <cellStyle name="Heading 3 2 4 2" xfId="22434" xr:uid="{00000000-0005-0000-0000-0000DE7E0000}"/>
    <cellStyle name="Heading 3 2 4 3" xfId="22435" xr:uid="{00000000-0005-0000-0000-0000DF7E0000}"/>
    <cellStyle name="Heading 3 2 4_AVA DVA EL" xfId="22436" xr:uid="{00000000-0005-0000-0000-0000E07E0000}"/>
    <cellStyle name="Heading 3 2 5" xfId="22437" xr:uid="{00000000-0005-0000-0000-0000E17E0000}"/>
    <cellStyle name="Heading 3 2 5 2" xfId="22438" xr:uid="{00000000-0005-0000-0000-0000E27E0000}"/>
    <cellStyle name="Heading 3 2 5 3" xfId="22439" xr:uid="{00000000-0005-0000-0000-0000E37E0000}"/>
    <cellStyle name="Heading 3 2 5_AVA DVA EL" xfId="22440" xr:uid="{00000000-0005-0000-0000-0000E47E0000}"/>
    <cellStyle name="Heading 3 2 6" xfId="22441" xr:uid="{00000000-0005-0000-0000-0000E57E0000}"/>
    <cellStyle name="Heading 3 2 6 2" xfId="22442" xr:uid="{00000000-0005-0000-0000-0000E67E0000}"/>
    <cellStyle name="Heading 3 2 6 2 2" xfId="22443" xr:uid="{00000000-0005-0000-0000-0000E77E0000}"/>
    <cellStyle name="Heading 3 2 6 2 3" xfId="22444" xr:uid="{00000000-0005-0000-0000-0000E87E0000}"/>
    <cellStyle name="Heading 3 2 6 2_AVA DVA EL" xfId="22445" xr:uid="{00000000-0005-0000-0000-0000E97E0000}"/>
    <cellStyle name="Heading 3 2 6 3" xfId="22446" xr:uid="{00000000-0005-0000-0000-0000EA7E0000}"/>
    <cellStyle name="Heading 3 2 6 4" xfId="22447" xr:uid="{00000000-0005-0000-0000-0000EB7E0000}"/>
    <cellStyle name="Heading 3 2 6_AVA DVA EL" xfId="22448" xr:uid="{00000000-0005-0000-0000-0000EC7E0000}"/>
    <cellStyle name="Heading 3 2 7" xfId="22449" xr:uid="{00000000-0005-0000-0000-0000ED7E0000}"/>
    <cellStyle name="Heading 3 2 7 2" xfId="22450" xr:uid="{00000000-0005-0000-0000-0000EE7E0000}"/>
    <cellStyle name="Heading 3 2 7 2 2" xfId="22451" xr:uid="{00000000-0005-0000-0000-0000EF7E0000}"/>
    <cellStyle name="Heading 3 2 7 2 3" xfId="22452" xr:uid="{00000000-0005-0000-0000-0000F07E0000}"/>
    <cellStyle name="Heading 3 2 7 2_AVA DVA EL" xfId="22453" xr:uid="{00000000-0005-0000-0000-0000F17E0000}"/>
    <cellStyle name="Heading 3 2 7 3" xfId="22454" xr:uid="{00000000-0005-0000-0000-0000F27E0000}"/>
    <cellStyle name="Heading 3 2 7 4" xfId="22455" xr:uid="{00000000-0005-0000-0000-0000F37E0000}"/>
    <cellStyle name="Heading 3 2 7_AVA DVA EL" xfId="22456" xr:uid="{00000000-0005-0000-0000-0000F47E0000}"/>
    <cellStyle name="Heading 3 2 8" xfId="22457" xr:uid="{00000000-0005-0000-0000-0000F57E0000}"/>
    <cellStyle name="Heading 3 2 8 2" xfId="22458" xr:uid="{00000000-0005-0000-0000-0000F67E0000}"/>
    <cellStyle name="Heading 3 2 8 2 2" xfId="22459" xr:uid="{00000000-0005-0000-0000-0000F77E0000}"/>
    <cellStyle name="Heading 3 2 8 2 3" xfId="22460" xr:uid="{00000000-0005-0000-0000-0000F87E0000}"/>
    <cellStyle name="Heading 3 2 8 2_AVA DVA EL" xfId="22461" xr:uid="{00000000-0005-0000-0000-0000F97E0000}"/>
    <cellStyle name="Heading 3 2 8 3" xfId="22462" xr:uid="{00000000-0005-0000-0000-0000FA7E0000}"/>
    <cellStyle name="Heading 3 2 8 4" xfId="22463" xr:uid="{00000000-0005-0000-0000-0000FB7E0000}"/>
    <cellStyle name="Heading 3 2 8_AVA DVA EL" xfId="22464" xr:uid="{00000000-0005-0000-0000-0000FC7E0000}"/>
    <cellStyle name="Heading 3 2 9" xfId="22465" xr:uid="{00000000-0005-0000-0000-0000FD7E0000}"/>
    <cellStyle name="Heading 3 2 9 2" xfId="22466" xr:uid="{00000000-0005-0000-0000-0000FE7E0000}"/>
    <cellStyle name="Heading 3 2 9 2 2" xfId="22467" xr:uid="{00000000-0005-0000-0000-0000FF7E0000}"/>
    <cellStyle name="Heading 3 2 9 2 3" xfId="22468" xr:uid="{00000000-0005-0000-0000-0000007F0000}"/>
    <cellStyle name="Heading 3 2 9 2_AVA DVA EL" xfId="22469" xr:uid="{00000000-0005-0000-0000-0000017F0000}"/>
    <cellStyle name="Heading 3 2 9 3" xfId="22470" xr:uid="{00000000-0005-0000-0000-0000027F0000}"/>
    <cellStyle name="Heading 3 2 9 4" xfId="22471" xr:uid="{00000000-0005-0000-0000-0000037F0000}"/>
    <cellStyle name="Heading 3 2 9_AVA DVA EL" xfId="22472" xr:uid="{00000000-0005-0000-0000-0000047F0000}"/>
    <cellStyle name="Heading 3 2_4 manuell" xfId="54171" xr:uid="{A3A48F9E-329A-4F4B-8F0F-8E8A5373D011}"/>
    <cellStyle name="Heading 3 3" xfId="6845" xr:uid="{00000000-0005-0000-0000-0000067F0000}"/>
    <cellStyle name="Heading 3 3 10" xfId="22473" xr:uid="{00000000-0005-0000-0000-0000077F0000}"/>
    <cellStyle name="Heading 3 3 10 2" xfId="22474" xr:uid="{00000000-0005-0000-0000-0000087F0000}"/>
    <cellStyle name="Heading 3 3 10 3" xfId="22475" xr:uid="{00000000-0005-0000-0000-0000097F0000}"/>
    <cellStyle name="Heading 3 3 10_AVA DVA EL" xfId="22476" xr:uid="{00000000-0005-0000-0000-00000A7F0000}"/>
    <cellStyle name="Heading 3 3 11" xfId="22477" xr:uid="{00000000-0005-0000-0000-00000B7F0000}"/>
    <cellStyle name="Heading 3 3 2" xfId="22478" xr:uid="{00000000-0005-0000-0000-00000C7F0000}"/>
    <cellStyle name="Heading 3 3 2 2" xfId="22479" xr:uid="{00000000-0005-0000-0000-00000D7F0000}"/>
    <cellStyle name="Heading 3 3 2 2 2" xfId="22480" xr:uid="{00000000-0005-0000-0000-00000E7F0000}"/>
    <cellStyle name="Heading 3 3 2 2 3" xfId="22481" xr:uid="{00000000-0005-0000-0000-00000F7F0000}"/>
    <cellStyle name="Heading 3 3 2 2_AVA DVA EL" xfId="22482" xr:uid="{00000000-0005-0000-0000-0000107F0000}"/>
    <cellStyle name="Heading 3 3 2 3" xfId="22483" xr:uid="{00000000-0005-0000-0000-0000117F0000}"/>
    <cellStyle name="Heading 3 3 2 3 2" xfId="22484" xr:uid="{00000000-0005-0000-0000-0000127F0000}"/>
    <cellStyle name="Heading 3 3 2 3 3" xfId="22485" xr:uid="{00000000-0005-0000-0000-0000137F0000}"/>
    <cellStyle name="Heading 3 3 2 3_AVA DVA EL" xfId="22486" xr:uid="{00000000-0005-0000-0000-0000147F0000}"/>
    <cellStyle name="Heading 3 3 2 4" xfId="22487" xr:uid="{00000000-0005-0000-0000-0000157F0000}"/>
    <cellStyle name="Heading 3 3 2 4 2" xfId="22488" xr:uid="{00000000-0005-0000-0000-0000167F0000}"/>
    <cellStyle name="Heading 3 3 2 4 3" xfId="22489" xr:uid="{00000000-0005-0000-0000-0000177F0000}"/>
    <cellStyle name="Heading 3 3 2 4_AVA DVA EL" xfId="22490" xr:uid="{00000000-0005-0000-0000-0000187F0000}"/>
    <cellStyle name="Heading 3 3 2 5" xfId="22491" xr:uid="{00000000-0005-0000-0000-0000197F0000}"/>
    <cellStyle name="Heading 3 3 2 5 2" xfId="22492" xr:uid="{00000000-0005-0000-0000-00001A7F0000}"/>
    <cellStyle name="Heading 3 3 2 5 3" xfId="22493" xr:uid="{00000000-0005-0000-0000-00001B7F0000}"/>
    <cellStyle name="Heading 3 3 2 5_AVA DVA EL" xfId="22494" xr:uid="{00000000-0005-0000-0000-00001C7F0000}"/>
    <cellStyle name="Heading 3 3 2 6" xfId="22495" xr:uid="{00000000-0005-0000-0000-00001D7F0000}"/>
    <cellStyle name="Heading 3 3 2 7" xfId="22496" xr:uid="{00000000-0005-0000-0000-00001E7F0000}"/>
    <cellStyle name="Heading 3 3 2_AVA DVA EL" xfId="22497" xr:uid="{00000000-0005-0000-0000-00001F7F0000}"/>
    <cellStyle name="Heading 3 3 3" xfId="22498" xr:uid="{00000000-0005-0000-0000-0000207F0000}"/>
    <cellStyle name="Heading 3 3 3 2" xfId="22499" xr:uid="{00000000-0005-0000-0000-0000217F0000}"/>
    <cellStyle name="Heading 3 3 3 2 2" xfId="22500" xr:uid="{00000000-0005-0000-0000-0000227F0000}"/>
    <cellStyle name="Heading 3 3 3 2 3" xfId="22501" xr:uid="{00000000-0005-0000-0000-0000237F0000}"/>
    <cellStyle name="Heading 3 3 3 2_AVA DVA EL" xfId="22502" xr:uid="{00000000-0005-0000-0000-0000247F0000}"/>
    <cellStyle name="Heading 3 3 3 3" xfId="22503" xr:uid="{00000000-0005-0000-0000-0000257F0000}"/>
    <cellStyle name="Heading 3 3 3 3 2" xfId="22504" xr:uid="{00000000-0005-0000-0000-0000267F0000}"/>
    <cellStyle name="Heading 3 3 3 3 3" xfId="22505" xr:uid="{00000000-0005-0000-0000-0000277F0000}"/>
    <cellStyle name="Heading 3 3 3 3_AVA DVA EL" xfId="22506" xr:uid="{00000000-0005-0000-0000-0000287F0000}"/>
    <cellStyle name="Heading 3 3 3 4" xfId="22507" xr:uid="{00000000-0005-0000-0000-0000297F0000}"/>
    <cellStyle name="Heading 3 3 3 4 2" xfId="22508" xr:uid="{00000000-0005-0000-0000-00002A7F0000}"/>
    <cellStyle name="Heading 3 3 3 4 3" xfId="22509" xr:uid="{00000000-0005-0000-0000-00002B7F0000}"/>
    <cellStyle name="Heading 3 3 3 4_AVA DVA EL" xfId="22510" xr:uid="{00000000-0005-0000-0000-00002C7F0000}"/>
    <cellStyle name="Heading 3 3 3 5" xfId="22511" xr:uid="{00000000-0005-0000-0000-00002D7F0000}"/>
    <cellStyle name="Heading 3 3 3 5 2" xfId="22512" xr:uid="{00000000-0005-0000-0000-00002E7F0000}"/>
    <cellStyle name="Heading 3 3 3 5 3" xfId="22513" xr:uid="{00000000-0005-0000-0000-00002F7F0000}"/>
    <cellStyle name="Heading 3 3 3 5_AVA DVA EL" xfId="22514" xr:uid="{00000000-0005-0000-0000-0000307F0000}"/>
    <cellStyle name="Heading 3 3 3 6" xfId="22515" xr:uid="{00000000-0005-0000-0000-0000317F0000}"/>
    <cellStyle name="Heading 3 3 3 7" xfId="22516" xr:uid="{00000000-0005-0000-0000-0000327F0000}"/>
    <cellStyle name="Heading 3 3 3_AVA DVA EL" xfId="22517" xr:uid="{00000000-0005-0000-0000-0000337F0000}"/>
    <cellStyle name="Heading 3 3 4" xfId="22518" xr:uid="{00000000-0005-0000-0000-0000347F0000}"/>
    <cellStyle name="Heading 3 3 4 2" xfId="22519" xr:uid="{00000000-0005-0000-0000-0000357F0000}"/>
    <cellStyle name="Heading 3 3 4 2 2" xfId="22520" xr:uid="{00000000-0005-0000-0000-0000367F0000}"/>
    <cellStyle name="Heading 3 3 4 2 3" xfId="22521" xr:uid="{00000000-0005-0000-0000-0000377F0000}"/>
    <cellStyle name="Heading 3 3 4 2_AVA DVA EL" xfId="22522" xr:uid="{00000000-0005-0000-0000-0000387F0000}"/>
    <cellStyle name="Heading 3 3 4 3" xfId="22523" xr:uid="{00000000-0005-0000-0000-0000397F0000}"/>
    <cellStyle name="Heading 3 3 4 3 2" xfId="22524" xr:uid="{00000000-0005-0000-0000-00003A7F0000}"/>
    <cellStyle name="Heading 3 3 4 3 3" xfId="22525" xr:uid="{00000000-0005-0000-0000-00003B7F0000}"/>
    <cellStyle name="Heading 3 3 4 3_AVA DVA EL" xfId="22526" xr:uid="{00000000-0005-0000-0000-00003C7F0000}"/>
    <cellStyle name="Heading 3 3 4 4" xfId="22527" xr:uid="{00000000-0005-0000-0000-00003D7F0000}"/>
    <cellStyle name="Heading 3 3 4 4 2" xfId="22528" xr:uid="{00000000-0005-0000-0000-00003E7F0000}"/>
    <cellStyle name="Heading 3 3 4 4 3" xfId="22529" xr:uid="{00000000-0005-0000-0000-00003F7F0000}"/>
    <cellStyle name="Heading 3 3 4 4_AVA DVA EL" xfId="22530" xr:uid="{00000000-0005-0000-0000-0000407F0000}"/>
    <cellStyle name="Heading 3 3 4 5" xfId="22531" xr:uid="{00000000-0005-0000-0000-0000417F0000}"/>
    <cellStyle name="Heading 3 3 4 5 2" xfId="22532" xr:uid="{00000000-0005-0000-0000-0000427F0000}"/>
    <cellStyle name="Heading 3 3 4 5 3" xfId="22533" xr:uid="{00000000-0005-0000-0000-0000437F0000}"/>
    <cellStyle name="Heading 3 3 4 5_AVA DVA EL" xfId="22534" xr:uid="{00000000-0005-0000-0000-0000447F0000}"/>
    <cellStyle name="Heading 3 3 4 6" xfId="22535" xr:uid="{00000000-0005-0000-0000-0000457F0000}"/>
    <cellStyle name="Heading 3 3 4 7" xfId="22536" xr:uid="{00000000-0005-0000-0000-0000467F0000}"/>
    <cellStyle name="Heading 3 3 4_AVA DVA EL" xfId="22537" xr:uid="{00000000-0005-0000-0000-0000477F0000}"/>
    <cellStyle name="Heading 3 3 5" xfId="22538" xr:uid="{00000000-0005-0000-0000-0000487F0000}"/>
    <cellStyle name="Heading 3 3 5 2" xfId="22539" xr:uid="{00000000-0005-0000-0000-0000497F0000}"/>
    <cellStyle name="Heading 3 3 5 2 2" xfId="22540" xr:uid="{00000000-0005-0000-0000-00004A7F0000}"/>
    <cellStyle name="Heading 3 3 5 2 3" xfId="22541" xr:uid="{00000000-0005-0000-0000-00004B7F0000}"/>
    <cellStyle name="Heading 3 3 5 2_AVA DVA EL" xfId="22542" xr:uid="{00000000-0005-0000-0000-00004C7F0000}"/>
    <cellStyle name="Heading 3 3 5 3" xfId="22543" xr:uid="{00000000-0005-0000-0000-00004D7F0000}"/>
    <cellStyle name="Heading 3 3 5 3 2" xfId="22544" xr:uid="{00000000-0005-0000-0000-00004E7F0000}"/>
    <cellStyle name="Heading 3 3 5 3 3" xfId="22545" xr:uid="{00000000-0005-0000-0000-00004F7F0000}"/>
    <cellStyle name="Heading 3 3 5 3_AVA DVA EL" xfId="22546" xr:uid="{00000000-0005-0000-0000-0000507F0000}"/>
    <cellStyle name="Heading 3 3 5 4" xfId="22547" xr:uid="{00000000-0005-0000-0000-0000517F0000}"/>
    <cellStyle name="Heading 3 3 5 4 2" xfId="22548" xr:uid="{00000000-0005-0000-0000-0000527F0000}"/>
    <cellStyle name="Heading 3 3 5 4 3" xfId="22549" xr:uid="{00000000-0005-0000-0000-0000537F0000}"/>
    <cellStyle name="Heading 3 3 5 4_AVA DVA EL" xfId="22550" xr:uid="{00000000-0005-0000-0000-0000547F0000}"/>
    <cellStyle name="Heading 3 3 5 5" xfId="22551" xr:uid="{00000000-0005-0000-0000-0000557F0000}"/>
    <cellStyle name="Heading 3 3 5 6" xfId="22552" xr:uid="{00000000-0005-0000-0000-0000567F0000}"/>
    <cellStyle name="Heading 3 3 5_AVA DVA EL" xfId="22553" xr:uid="{00000000-0005-0000-0000-0000577F0000}"/>
    <cellStyle name="Heading 3 3 6" xfId="22554" xr:uid="{00000000-0005-0000-0000-0000587F0000}"/>
    <cellStyle name="Heading 3 3 6 2" xfId="22555" xr:uid="{00000000-0005-0000-0000-0000597F0000}"/>
    <cellStyle name="Heading 3 3 6 3" xfId="22556" xr:uid="{00000000-0005-0000-0000-00005A7F0000}"/>
    <cellStyle name="Heading 3 3 6_AVA DVA EL" xfId="22557" xr:uid="{00000000-0005-0000-0000-00005B7F0000}"/>
    <cellStyle name="Heading 3 3 7" xfId="22558" xr:uid="{00000000-0005-0000-0000-00005C7F0000}"/>
    <cellStyle name="Heading 3 3 7 2" xfId="22559" xr:uid="{00000000-0005-0000-0000-00005D7F0000}"/>
    <cellStyle name="Heading 3 3 7 3" xfId="22560" xr:uid="{00000000-0005-0000-0000-00005E7F0000}"/>
    <cellStyle name="Heading 3 3 7_AVA DVA EL" xfId="22561" xr:uid="{00000000-0005-0000-0000-00005F7F0000}"/>
    <cellStyle name="Heading 3 3 8" xfId="22562" xr:uid="{00000000-0005-0000-0000-0000607F0000}"/>
    <cellStyle name="Heading 3 3 8 2" xfId="22563" xr:uid="{00000000-0005-0000-0000-0000617F0000}"/>
    <cellStyle name="Heading 3 3 8 3" xfId="22564" xr:uid="{00000000-0005-0000-0000-0000627F0000}"/>
    <cellStyle name="Heading 3 3 8_AVA DVA EL" xfId="22565" xr:uid="{00000000-0005-0000-0000-0000637F0000}"/>
    <cellStyle name="Heading 3 3 9" xfId="22566" xr:uid="{00000000-0005-0000-0000-0000647F0000}"/>
    <cellStyle name="Heading 3 3 9 2" xfId="22567" xr:uid="{00000000-0005-0000-0000-0000657F0000}"/>
    <cellStyle name="Heading 3 3 9 3" xfId="22568" xr:uid="{00000000-0005-0000-0000-0000667F0000}"/>
    <cellStyle name="Heading 3 3 9_AVA DVA EL" xfId="22569" xr:uid="{00000000-0005-0000-0000-0000677F0000}"/>
    <cellStyle name="Heading 3 3_4 manuell" xfId="54172" xr:uid="{25321645-843D-453A-8CC2-456AEF7402C4}"/>
    <cellStyle name="Heading 3 4" xfId="6846" xr:uid="{00000000-0005-0000-0000-0000697F0000}"/>
    <cellStyle name="Heading 3 4 10" xfId="22570" xr:uid="{00000000-0005-0000-0000-00006A7F0000}"/>
    <cellStyle name="Heading 3 4 10 2" xfId="22571" xr:uid="{00000000-0005-0000-0000-00006B7F0000}"/>
    <cellStyle name="Heading 3 4 10 3" xfId="22572" xr:uid="{00000000-0005-0000-0000-00006C7F0000}"/>
    <cellStyle name="Heading 3 4 10_AVA DVA EL" xfId="22573" xr:uid="{00000000-0005-0000-0000-00006D7F0000}"/>
    <cellStyle name="Heading 3 4 11" xfId="22574" xr:uid="{00000000-0005-0000-0000-00006E7F0000}"/>
    <cellStyle name="Heading 3 4 11 2" xfId="22575" xr:uid="{00000000-0005-0000-0000-00006F7F0000}"/>
    <cellStyle name="Heading 3 4 11 3" xfId="22576" xr:uid="{00000000-0005-0000-0000-0000707F0000}"/>
    <cellStyle name="Heading 3 4 11_AVA DVA EL" xfId="22577" xr:uid="{00000000-0005-0000-0000-0000717F0000}"/>
    <cellStyle name="Heading 3 4 12" xfId="22578" xr:uid="{00000000-0005-0000-0000-0000727F0000}"/>
    <cellStyle name="Heading 3 4 12 2" xfId="22579" xr:uid="{00000000-0005-0000-0000-0000737F0000}"/>
    <cellStyle name="Heading 3 4 12 3" xfId="22580" xr:uid="{00000000-0005-0000-0000-0000747F0000}"/>
    <cellStyle name="Heading 3 4 12_AVA DVA EL" xfId="22581" xr:uid="{00000000-0005-0000-0000-0000757F0000}"/>
    <cellStyle name="Heading 3 4 13" xfId="22582" xr:uid="{00000000-0005-0000-0000-0000767F0000}"/>
    <cellStyle name="Heading 3 4 2" xfId="22583" xr:uid="{00000000-0005-0000-0000-0000777F0000}"/>
    <cellStyle name="Heading 3 4 2 2" xfId="22584" xr:uid="{00000000-0005-0000-0000-0000787F0000}"/>
    <cellStyle name="Heading 3 4 2 3" xfId="22585" xr:uid="{00000000-0005-0000-0000-0000797F0000}"/>
    <cellStyle name="Heading 3 4 2_AVA DVA EL" xfId="22586" xr:uid="{00000000-0005-0000-0000-00007A7F0000}"/>
    <cellStyle name="Heading 3 4 3" xfId="22587" xr:uid="{00000000-0005-0000-0000-00007B7F0000}"/>
    <cellStyle name="Heading 3 4 3 2" xfId="22588" xr:uid="{00000000-0005-0000-0000-00007C7F0000}"/>
    <cellStyle name="Heading 3 4 3 3" xfId="22589" xr:uid="{00000000-0005-0000-0000-00007D7F0000}"/>
    <cellStyle name="Heading 3 4 3_AVA DVA EL" xfId="22590" xr:uid="{00000000-0005-0000-0000-00007E7F0000}"/>
    <cellStyle name="Heading 3 4 4" xfId="22591" xr:uid="{00000000-0005-0000-0000-00007F7F0000}"/>
    <cellStyle name="Heading 3 4 4 2" xfId="22592" xr:uid="{00000000-0005-0000-0000-0000807F0000}"/>
    <cellStyle name="Heading 3 4 4 2 2" xfId="22593" xr:uid="{00000000-0005-0000-0000-0000817F0000}"/>
    <cellStyle name="Heading 3 4 4 2 3" xfId="22594" xr:uid="{00000000-0005-0000-0000-0000827F0000}"/>
    <cellStyle name="Heading 3 4 4 2_AVA DVA EL" xfId="22595" xr:uid="{00000000-0005-0000-0000-0000837F0000}"/>
    <cellStyle name="Heading 3 4 4 3" xfId="22596" xr:uid="{00000000-0005-0000-0000-0000847F0000}"/>
    <cellStyle name="Heading 3 4 4 3 2" xfId="22597" xr:uid="{00000000-0005-0000-0000-0000857F0000}"/>
    <cellStyle name="Heading 3 4 4 3 3" xfId="22598" xr:uid="{00000000-0005-0000-0000-0000867F0000}"/>
    <cellStyle name="Heading 3 4 4 3_AVA DVA EL" xfId="22599" xr:uid="{00000000-0005-0000-0000-0000877F0000}"/>
    <cellStyle name="Heading 3 4 4 4" xfId="22600" xr:uid="{00000000-0005-0000-0000-0000887F0000}"/>
    <cellStyle name="Heading 3 4 4 4 2" xfId="22601" xr:uid="{00000000-0005-0000-0000-0000897F0000}"/>
    <cellStyle name="Heading 3 4 4 4 3" xfId="22602" xr:uid="{00000000-0005-0000-0000-00008A7F0000}"/>
    <cellStyle name="Heading 3 4 4 4_AVA DVA EL" xfId="22603" xr:uid="{00000000-0005-0000-0000-00008B7F0000}"/>
    <cellStyle name="Heading 3 4 4 5" xfId="22604" xr:uid="{00000000-0005-0000-0000-00008C7F0000}"/>
    <cellStyle name="Heading 3 4 4 5 2" xfId="22605" xr:uid="{00000000-0005-0000-0000-00008D7F0000}"/>
    <cellStyle name="Heading 3 4 4 5 3" xfId="22606" xr:uid="{00000000-0005-0000-0000-00008E7F0000}"/>
    <cellStyle name="Heading 3 4 4 5_AVA DVA EL" xfId="22607" xr:uid="{00000000-0005-0000-0000-00008F7F0000}"/>
    <cellStyle name="Heading 3 4 4 6" xfId="22608" xr:uid="{00000000-0005-0000-0000-0000907F0000}"/>
    <cellStyle name="Heading 3 4 4 7" xfId="22609" xr:uid="{00000000-0005-0000-0000-0000917F0000}"/>
    <cellStyle name="Heading 3 4 4_AVA DVA EL" xfId="22610" xr:uid="{00000000-0005-0000-0000-0000927F0000}"/>
    <cellStyle name="Heading 3 4 5" xfId="22611" xr:uid="{00000000-0005-0000-0000-0000937F0000}"/>
    <cellStyle name="Heading 3 4 5 2" xfId="22612" xr:uid="{00000000-0005-0000-0000-0000947F0000}"/>
    <cellStyle name="Heading 3 4 5 2 2" xfId="22613" xr:uid="{00000000-0005-0000-0000-0000957F0000}"/>
    <cellStyle name="Heading 3 4 5 2 3" xfId="22614" xr:uid="{00000000-0005-0000-0000-0000967F0000}"/>
    <cellStyle name="Heading 3 4 5 2_AVA DVA EL" xfId="22615" xr:uid="{00000000-0005-0000-0000-0000977F0000}"/>
    <cellStyle name="Heading 3 4 5 3" xfId="22616" xr:uid="{00000000-0005-0000-0000-0000987F0000}"/>
    <cellStyle name="Heading 3 4 5 3 2" xfId="22617" xr:uid="{00000000-0005-0000-0000-0000997F0000}"/>
    <cellStyle name="Heading 3 4 5 3 3" xfId="22618" xr:uid="{00000000-0005-0000-0000-00009A7F0000}"/>
    <cellStyle name="Heading 3 4 5 3_AVA DVA EL" xfId="22619" xr:uid="{00000000-0005-0000-0000-00009B7F0000}"/>
    <cellStyle name="Heading 3 4 5 4" xfId="22620" xr:uid="{00000000-0005-0000-0000-00009C7F0000}"/>
    <cellStyle name="Heading 3 4 5 4 2" xfId="22621" xr:uid="{00000000-0005-0000-0000-00009D7F0000}"/>
    <cellStyle name="Heading 3 4 5 4 3" xfId="22622" xr:uid="{00000000-0005-0000-0000-00009E7F0000}"/>
    <cellStyle name="Heading 3 4 5 4_AVA DVA EL" xfId="22623" xr:uid="{00000000-0005-0000-0000-00009F7F0000}"/>
    <cellStyle name="Heading 3 4 5 5" xfId="22624" xr:uid="{00000000-0005-0000-0000-0000A07F0000}"/>
    <cellStyle name="Heading 3 4 5 5 2" xfId="22625" xr:uid="{00000000-0005-0000-0000-0000A17F0000}"/>
    <cellStyle name="Heading 3 4 5 5 3" xfId="22626" xr:uid="{00000000-0005-0000-0000-0000A27F0000}"/>
    <cellStyle name="Heading 3 4 5 5_AVA DVA EL" xfId="22627" xr:uid="{00000000-0005-0000-0000-0000A37F0000}"/>
    <cellStyle name="Heading 3 4 5 6" xfId="22628" xr:uid="{00000000-0005-0000-0000-0000A47F0000}"/>
    <cellStyle name="Heading 3 4 5 7" xfId="22629" xr:uid="{00000000-0005-0000-0000-0000A57F0000}"/>
    <cellStyle name="Heading 3 4 5_AVA DVA EL" xfId="22630" xr:uid="{00000000-0005-0000-0000-0000A67F0000}"/>
    <cellStyle name="Heading 3 4 6" xfId="22631" xr:uid="{00000000-0005-0000-0000-0000A77F0000}"/>
    <cellStyle name="Heading 3 4 6 2" xfId="22632" xr:uid="{00000000-0005-0000-0000-0000A87F0000}"/>
    <cellStyle name="Heading 3 4 6 2 2" xfId="22633" xr:uid="{00000000-0005-0000-0000-0000A97F0000}"/>
    <cellStyle name="Heading 3 4 6 2 3" xfId="22634" xr:uid="{00000000-0005-0000-0000-0000AA7F0000}"/>
    <cellStyle name="Heading 3 4 6 2_AVA DVA EL" xfId="22635" xr:uid="{00000000-0005-0000-0000-0000AB7F0000}"/>
    <cellStyle name="Heading 3 4 6 3" xfId="22636" xr:uid="{00000000-0005-0000-0000-0000AC7F0000}"/>
    <cellStyle name="Heading 3 4 6 3 2" xfId="22637" xr:uid="{00000000-0005-0000-0000-0000AD7F0000}"/>
    <cellStyle name="Heading 3 4 6 3 3" xfId="22638" xr:uid="{00000000-0005-0000-0000-0000AE7F0000}"/>
    <cellStyle name="Heading 3 4 6 3_AVA DVA EL" xfId="22639" xr:uid="{00000000-0005-0000-0000-0000AF7F0000}"/>
    <cellStyle name="Heading 3 4 6 4" xfId="22640" xr:uid="{00000000-0005-0000-0000-0000B07F0000}"/>
    <cellStyle name="Heading 3 4 6 4 2" xfId="22641" xr:uid="{00000000-0005-0000-0000-0000B17F0000}"/>
    <cellStyle name="Heading 3 4 6 4 3" xfId="22642" xr:uid="{00000000-0005-0000-0000-0000B27F0000}"/>
    <cellStyle name="Heading 3 4 6 4_AVA DVA EL" xfId="22643" xr:uid="{00000000-0005-0000-0000-0000B37F0000}"/>
    <cellStyle name="Heading 3 4 6 5" xfId="22644" xr:uid="{00000000-0005-0000-0000-0000B47F0000}"/>
    <cellStyle name="Heading 3 4 6 5 2" xfId="22645" xr:uid="{00000000-0005-0000-0000-0000B57F0000}"/>
    <cellStyle name="Heading 3 4 6 5 3" xfId="22646" xr:uid="{00000000-0005-0000-0000-0000B67F0000}"/>
    <cellStyle name="Heading 3 4 6 5_AVA DVA EL" xfId="22647" xr:uid="{00000000-0005-0000-0000-0000B77F0000}"/>
    <cellStyle name="Heading 3 4 6 6" xfId="22648" xr:uid="{00000000-0005-0000-0000-0000B87F0000}"/>
    <cellStyle name="Heading 3 4 6 7" xfId="22649" xr:uid="{00000000-0005-0000-0000-0000B97F0000}"/>
    <cellStyle name="Heading 3 4 6_AVA DVA EL" xfId="22650" xr:uid="{00000000-0005-0000-0000-0000BA7F0000}"/>
    <cellStyle name="Heading 3 4 7" xfId="22651" xr:uid="{00000000-0005-0000-0000-0000BB7F0000}"/>
    <cellStyle name="Heading 3 4 7 2" xfId="22652" xr:uid="{00000000-0005-0000-0000-0000BC7F0000}"/>
    <cellStyle name="Heading 3 4 7 2 2" xfId="22653" xr:uid="{00000000-0005-0000-0000-0000BD7F0000}"/>
    <cellStyle name="Heading 3 4 7 2 3" xfId="22654" xr:uid="{00000000-0005-0000-0000-0000BE7F0000}"/>
    <cellStyle name="Heading 3 4 7 2_AVA DVA EL" xfId="22655" xr:uid="{00000000-0005-0000-0000-0000BF7F0000}"/>
    <cellStyle name="Heading 3 4 7 3" xfId="22656" xr:uid="{00000000-0005-0000-0000-0000C07F0000}"/>
    <cellStyle name="Heading 3 4 7 3 2" xfId="22657" xr:uid="{00000000-0005-0000-0000-0000C17F0000}"/>
    <cellStyle name="Heading 3 4 7 3 3" xfId="22658" xr:uid="{00000000-0005-0000-0000-0000C27F0000}"/>
    <cellStyle name="Heading 3 4 7 3_AVA DVA EL" xfId="22659" xr:uid="{00000000-0005-0000-0000-0000C37F0000}"/>
    <cellStyle name="Heading 3 4 7 4" xfId="22660" xr:uid="{00000000-0005-0000-0000-0000C47F0000}"/>
    <cellStyle name="Heading 3 4 7 4 2" xfId="22661" xr:uid="{00000000-0005-0000-0000-0000C57F0000}"/>
    <cellStyle name="Heading 3 4 7 4 3" xfId="22662" xr:uid="{00000000-0005-0000-0000-0000C67F0000}"/>
    <cellStyle name="Heading 3 4 7 4_AVA DVA EL" xfId="22663" xr:uid="{00000000-0005-0000-0000-0000C77F0000}"/>
    <cellStyle name="Heading 3 4 7 5" xfId="22664" xr:uid="{00000000-0005-0000-0000-0000C87F0000}"/>
    <cellStyle name="Heading 3 4 7 6" xfId="22665" xr:uid="{00000000-0005-0000-0000-0000C97F0000}"/>
    <cellStyle name="Heading 3 4 7_AVA DVA EL" xfId="22666" xr:uid="{00000000-0005-0000-0000-0000CA7F0000}"/>
    <cellStyle name="Heading 3 4 8" xfId="22667" xr:uid="{00000000-0005-0000-0000-0000CB7F0000}"/>
    <cellStyle name="Heading 3 4 8 2" xfId="22668" xr:uid="{00000000-0005-0000-0000-0000CC7F0000}"/>
    <cellStyle name="Heading 3 4 8 3" xfId="22669" xr:uid="{00000000-0005-0000-0000-0000CD7F0000}"/>
    <cellStyle name="Heading 3 4 8_AVA DVA EL" xfId="22670" xr:uid="{00000000-0005-0000-0000-0000CE7F0000}"/>
    <cellStyle name="Heading 3 4 9" xfId="22671" xr:uid="{00000000-0005-0000-0000-0000CF7F0000}"/>
    <cellStyle name="Heading 3 4 9 2" xfId="22672" xr:uid="{00000000-0005-0000-0000-0000D07F0000}"/>
    <cellStyle name="Heading 3 4 9 3" xfId="22673" xr:uid="{00000000-0005-0000-0000-0000D17F0000}"/>
    <cellStyle name="Heading 3 4 9_AVA DVA EL" xfId="22674" xr:uid="{00000000-0005-0000-0000-0000D27F0000}"/>
    <cellStyle name="Heading 3 4_AVA DVA EL" xfId="22675" xr:uid="{00000000-0005-0000-0000-0000D37F0000}"/>
    <cellStyle name="Heading 3 5" xfId="6847" xr:uid="{00000000-0005-0000-0000-0000D47F0000}"/>
    <cellStyle name="Heading 3 5 2" xfId="22676" xr:uid="{00000000-0005-0000-0000-0000D57F0000}"/>
    <cellStyle name="Heading 3 5 2 2" xfId="22677" xr:uid="{00000000-0005-0000-0000-0000D67F0000}"/>
    <cellStyle name="Heading 3 5 2 3" xfId="22678" xr:uid="{00000000-0005-0000-0000-0000D77F0000}"/>
    <cellStyle name="Heading 3 5 2_AVA DVA EL" xfId="22679" xr:uid="{00000000-0005-0000-0000-0000D87F0000}"/>
    <cellStyle name="Heading 3 5 3" xfId="22680" xr:uid="{00000000-0005-0000-0000-0000D97F0000}"/>
    <cellStyle name="Heading 3 5_AVA DVA EL" xfId="22681" xr:uid="{00000000-0005-0000-0000-0000DA7F0000}"/>
    <cellStyle name="Heading 3 6" xfId="6848" xr:uid="{00000000-0005-0000-0000-0000DB7F0000}"/>
    <cellStyle name="Heading 3 6 2" xfId="22682" xr:uid="{00000000-0005-0000-0000-0000DC7F0000}"/>
    <cellStyle name="Heading 3 6 2 2" xfId="22683" xr:uid="{00000000-0005-0000-0000-0000DD7F0000}"/>
    <cellStyle name="Heading 3 6 2 3" xfId="22684" xr:uid="{00000000-0005-0000-0000-0000DE7F0000}"/>
    <cellStyle name="Heading 3 6 2_AVA DVA EL" xfId="22685" xr:uid="{00000000-0005-0000-0000-0000DF7F0000}"/>
    <cellStyle name="Heading 3 6 3" xfId="22686" xr:uid="{00000000-0005-0000-0000-0000E07F0000}"/>
    <cellStyle name="Heading 3 6_AVA DVA EL" xfId="22687" xr:uid="{00000000-0005-0000-0000-0000E17F0000}"/>
    <cellStyle name="Heading 3 7" xfId="6849" xr:uid="{00000000-0005-0000-0000-0000E27F0000}"/>
    <cellStyle name="Heading 3 7 2" xfId="22688" xr:uid="{00000000-0005-0000-0000-0000E37F0000}"/>
    <cellStyle name="Heading 3 7 2 2" xfId="22689" xr:uid="{00000000-0005-0000-0000-0000E47F0000}"/>
    <cellStyle name="Heading 3 7 2 3" xfId="22690" xr:uid="{00000000-0005-0000-0000-0000E57F0000}"/>
    <cellStyle name="Heading 3 7 2_AVA DVA EL" xfId="22691" xr:uid="{00000000-0005-0000-0000-0000E67F0000}"/>
    <cellStyle name="Heading 3 7 3" xfId="22692" xr:uid="{00000000-0005-0000-0000-0000E77F0000}"/>
    <cellStyle name="Heading 3 7_AVA DVA EL" xfId="22693" xr:uid="{00000000-0005-0000-0000-0000E87F0000}"/>
    <cellStyle name="Heading 3 8" xfId="6850" xr:uid="{00000000-0005-0000-0000-0000E97F0000}"/>
    <cellStyle name="Heading 3 8 2" xfId="22694" xr:uid="{00000000-0005-0000-0000-0000EA7F0000}"/>
    <cellStyle name="Heading 3 8 2 2" xfId="22695" xr:uid="{00000000-0005-0000-0000-0000EB7F0000}"/>
    <cellStyle name="Heading 3 8 2 3" xfId="22696" xr:uid="{00000000-0005-0000-0000-0000EC7F0000}"/>
    <cellStyle name="Heading 3 8 2_AVA DVA EL" xfId="22697" xr:uid="{00000000-0005-0000-0000-0000ED7F0000}"/>
    <cellStyle name="Heading 3 8 3" xfId="22698" xr:uid="{00000000-0005-0000-0000-0000EE7F0000}"/>
    <cellStyle name="Heading 3 8_AVA DVA EL" xfId="22699" xr:uid="{00000000-0005-0000-0000-0000EF7F0000}"/>
    <cellStyle name="Heading 3 9" xfId="6851" xr:uid="{00000000-0005-0000-0000-0000F07F0000}"/>
    <cellStyle name="Heading 3 9 2" xfId="22700" xr:uid="{00000000-0005-0000-0000-0000F17F0000}"/>
    <cellStyle name="Heading 3 9 2 2" xfId="22701" xr:uid="{00000000-0005-0000-0000-0000F27F0000}"/>
    <cellStyle name="Heading 3 9 2 3" xfId="22702" xr:uid="{00000000-0005-0000-0000-0000F37F0000}"/>
    <cellStyle name="Heading 3 9 2_AVA DVA EL" xfId="22703" xr:uid="{00000000-0005-0000-0000-0000F47F0000}"/>
    <cellStyle name="Heading 3 9 3" xfId="22704" xr:uid="{00000000-0005-0000-0000-0000F57F0000}"/>
    <cellStyle name="Heading 3 9_AVA DVA EL" xfId="22705" xr:uid="{00000000-0005-0000-0000-0000F67F0000}"/>
    <cellStyle name="Heading 3_4Q16" xfId="22706" xr:uid="{00000000-0005-0000-0000-0000F77F0000}"/>
    <cellStyle name="Heading 3+" xfId="22707" xr:uid="{00000000-0005-0000-0000-0000F87F0000}"/>
    <cellStyle name="Heading 3+ 2" xfId="22708" xr:uid="{00000000-0005-0000-0000-0000F97F0000}"/>
    <cellStyle name="Heading 3+ 3" xfId="22709" xr:uid="{00000000-0005-0000-0000-0000FA7F0000}"/>
    <cellStyle name="Heading 3+_AVA DVA EL" xfId="22710" xr:uid="{00000000-0005-0000-0000-0000FB7F0000}"/>
    <cellStyle name="Heading 4" xfId="6852" xr:uid="{00000000-0005-0000-0000-0000FC7F0000}"/>
    <cellStyle name="Heading 4 10" xfId="6853" xr:uid="{00000000-0005-0000-0000-0000FD7F0000}"/>
    <cellStyle name="Heading 4 10 2" xfId="22711" xr:uid="{00000000-0005-0000-0000-0000FE7F0000}"/>
    <cellStyle name="Heading 4 10 3" xfId="22712" xr:uid="{00000000-0005-0000-0000-0000FF7F0000}"/>
    <cellStyle name="Heading 4 10_AVA DVA EL" xfId="22713" xr:uid="{00000000-0005-0000-0000-000000800000}"/>
    <cellStyle name="Heading 4 11" xfId="6854" xr:uid="{00000000-0005-0000-0000-000001800000}"/>
    <cellStyle name="Heading 4 11 2" xfId="22714" xr:uid="{00000000-0005-0000-0000-000002800000}"/>
    <cellStyle name="Heading 4 11 3" xfId="22715" xr:uid="{00000000-0005-0000-0000-000003800000}"/>
    <cellStyle name="Heading 4 11_AVA DVA EL" xfId="22716" xr:uid="{00000000-0005-0000-0000-000004800000}"/>
    <cellStyle name="Heading 4 12" xfId="22717" xr:uid="{00000000-0005-0000-0000-000005800000}"/>
    <cellStyle name="Heading 4 12 2" xfId="22718" xr:uid="{00000000-0005-0000-0000-000006800000}"/>
    <cellStyle name="Heading 4 12 3" xfId="22719" xr:uid="{00000000-0005-0000-0000-000007800000}"/>
    <cellStyle name="Heading 4 12_AVA DVA EL" xfId="22720" xr:uid="{00000000-0005-0000-0000-000008800000}"/>
    <cellStyle name="Heading 4 13" xfId="22721" xr:uid="{00000000-0005-0000-0000-000009800000}"/>
    <cellStyle name="Heading 4 13 2" xfId="22722" xr:uid="{00000000-0005-0000-0000-00000A800000}"/>
    <cellStyle name="Heading 4 13 3" xfId="22723" xr:uid="{00000000-0005-0000-0000-00000B800000}"/>
    <cellStyle name="Heading 4 13_AVA DVA EL" xfId="22724" xr:uid="{00000000-0005-0000-0000-00000C800000}"/>
    <cellStyle name="Heading 4 14" xfId="38445" xr:uid="{00000000-0005-0000-0000-00000D800000}"/>
    <cellStyle name="Heading 4 15" xfId="47150" xr:uid="{00000000-0005-0000-0000-00000E800000}"/>
    <cellStyle name="Heading 4 16" xfId="47151" xr:uid="{00000000-0005-0000-0000-00000F800000}"/>
    <cellStyle name="Heading 4 2" xfId="6855" xr:uid="{00000000-0005-0000-0000-000010800000}"/>
    <cellStyle name="Heading 4 2 2" xfId="6856" xr:uid="{00000000-0005-0000-0000-000011800000}"/>
    <cellStyle name="Heading 4 2 2 2" xfId="22725" xr:uid="{00000000-0005-0000-0000-000012800000}"/>
    <cellStyle name="Heading 4 2 2 2 2" xfId="22726" xr:uid="{00000000-0005-0000-0000-000013800000}"/>
    <cellStyle name="Heading 4 2 2 2 3" xfId="22727" xr:uid="{00000000-0005-0000-0000-000014800000}"/>
    <cellStyle name="Heading 4 2 2 2_AVA DVA EL" xfId="22728" xr:uid="{00000000-0005-0000-0000-000015800000}"/>
    <cellStyle name="Heading 4 2 2 3" xfId="22729" xr:uid="{00000000-0005-0000-0000-000016800000}"/>
    <cellStyle name="Heading 4 2 2_A01" xfId="34327" xr:uid="{00000000-0005-0000-0000-000017800000}"/>
    <cellStyle name="Heading 4 2 3" xfId="22730" xr:uid="{00000000-0005-0000-0000-000018800000}"/>
    <cellStyle name="Heading 4 2 3 2" xfId="22731" xr:uid="{00000000-0005-0000-0000-000019800000}"/>
    <cellStyle name="Heading 4 2 3 2 2" xfId="22732" xr:uid="{00000000-0005-0000-0000-00001A800000}"/>
    <cellStyle name="Heading 4 2 3 2 3" xfId="22733" xr:uid="{00000000-0005-0000-0000-00001B800000}"/>
    <cellStyle name="Heading 4 2 3 2_AVA DVA EL" xfId="22734" xr:uid="{00000000-0005-0000-0000-00001C800000}"/>
    <cellStyle name="Heading 4 2 3 3" xfId="22735" xr:uid="{00000000-0005-0000-0000-00001D800000}"/>
    <cellStyle name="Heading 4 2 3 4" xfId="22736" xr:uid="{00000000-0005-0000-0000-00001E800000}"/>
    <cellStyle name="Heading 4 2 3_AVA DVA EL" xfId="22737" xr:uid="{00000000-0005-0000-0000-00001F800000}"/>
    <cellStyle name="Heading 4 2 4" xfId="22738" xr:uid="{00000000-0005-0000-0000-000020800000}"/>
    <cellStyle name="Heading 4 2 4 2" xfId="22739" xr:uid="{00000000-0005-0000-0000-000021800000}"/>
    <cellStyle name="Heading 4 2 4 3" xfId="22740" xr:uid="{00000000-0005-0000-0000-000022800000}"/>
    <cellStyle name="Heading 4 2 4_AVA DVA EL" xfId="22741" xr:uid="{00000000-0005-0000-0000-000023800000}"/>
    <cellStyle name="Heading 4 2 5" xfId="22742" xr:uid="{00000000-0005-0000-0000-000024800000}"/>
    <cellStyle name="Heading 4 2 5 2" xfId="22743" xr:uid="{00000000-0005-0000-0000-000025800000}"/>
    <cellStyle name="Heading 4 2 5 3" xfId="22744" xr:uid="{00000000-0005-0000-0000-000026800000}"/>
    <cellStyle name="Heading 4 2 5_AVA DVA EL" xfId="22745" xr:uid="{00000000-0005-0000-0000-000027800000}"/>
    <cellStyle name="Heading 4 2 6" xfId="22746" xr:uid="{00000000-0005-0000-0000-000028800000}"/>
    <cellStyle name="Heading 4 2 6 2" xfId="22747" xr:uid="{00000000-0005-0000-0000-000029800000}"/>
    <cellStyle name="Heading 4 2 6 3" xfId="22748" xr:uid="{00000000-0005-0000-0000-00002A800000}"/>
    <cellStyle name="Heading 4 2 6_AVA DVA EL" xfId="22749" xr:uid="{00000000-0005-0000-0000-00002B800000}"/>
    <cellStyle name="Heading 4 2 7" xfId="22750" xr:uid="{00000000-0005-0000-0000-00002C800000}"/>
    <cellStyle name="Heading 4 2 7 2" xfId="22751" xr:uid="{00000000-0005-0000-0000-00002D800000}"/>
    <cellStyle name="Heading 4 2 7 3" xfId="22752" xr:uid="{00000000-0005-0000-0000-00002E800000}"/>
    <cellStyle name="Heading 4 2 7_AVA DVA EL" xfId="22753" xr:uid="{00000000-0005-0000-0000-00002F800000}"/>
    <cellStyle name="Heading 4 2 8" xfId="22754" xr:uid="{00000000-0005-0000-0000-000030800000}"/>
    <cellStyle name="Heading 4 2 9" xfId="47152" xr:uid="{00000000-0005-0000-0000-000031800000}"/>
    <cellStyle name="Heading 4 2_4 manuell" xfId="54173" xr:uid="{DC969A48-D617-4C54-9329-5A888C41361E}"/>
    <cellStyle name="Heading 4 3" xfId="6857" xr:uid="{00000000-0005-0000-0000-000033800000}"/>
    <cellStyle name="Heading 4 3 2" xfId="22755" xr:uid="{00000000-0005-0000-0000-000034800000}"/>
    <cellStyle name="Heading 4 3 2 2" xfId="22756" xr:uid="{00000000-0005-0000-0000-000035800000}"/>
    <cellStyle name="Heading 4 3 2 3" xfId="22757" xr:uid="{00000000-0005-0000-0000-000036800000}"/>
    <cellStyle name="Heading 4 3 2_AVA DVA EL" xfId="22758" xr:uid="{00000000-0005-0000-0000-000037800000}"/>
    <cellStyle name="Heading 4 3 3" xfId="22759" xr:uid="{00000000-0005-0000-0000-000038800000}"/>
    <cellStyle name="Heading 4 3_4 manuell" xfId="54174" xr:uid="{0572399D-9690-4F7B-B27C-64E72395578D}"/>
    <cellStyle name="Heading 4 4" xfId="6858" xr:uid="{00000000-0005-0000-0000-00003A800000}"/>
    <cellStyle name="Heading 4 4 2" xfId="22760" xr:uid="{00000000-0005-0000-0000-00003B800000}"/>
    <cellStyle name="Heading 4 4 2 2" xfId="22761" xr:uid="{00000000-0005-0000-0000-00003C800000}"/>
    <cellStyle name="Heading 4 4 2 3" xfId="22762" xr:uid="{00000000-0005-0000-0000-00003D800000}"/>
    <cellStyle name="Heading 4 4 2_AVA DVA EL" xfId="22763" xr:uid="{00000000-0005-0000-0000-00003E800000}"/>
    <cellStyle name="Heading 4 4 3" xfId="22764" xr:uid="{00000000-0005-0000-0000-00003F800000}"/>
    <cellStyle name="Heading 4 4 3 2" xfId="22765" xr:uid="{00000000-0005-0000-0000-000040800000}"/>
    <cellStyle name="Heading 4 4 3 3" xfId="22766" xr:uid="{00000000-0005-0000-0000-000041800000}"/>
    <cellStyle name="Heading 4 4 3_AVA DVA EL" xfId="22767" xr:uid="{00000000-0005-0000-0000-000042800000}"/>
    <cellStyle name="Heading 4 4 4" xfId="22768" xr:uid="{00000000-0005-0000-0000-000043800000}"/>
    <cellStyle name="Heading 4 4 4 2" xfId="22769" xr:uid="{00000000-0005-0000-0000-000044800000}"/>
    <cellStyle name="Heading 4 4 4 3" xfId="22770" xr:uid="{00000000-0005-0000-0000-000045800000}"/>
    <cellStyle name="Heading 4 4 4_AVA DVA EL" xfId="22771" xr:uid="{00000000-0005-0000-0000-000046800000}"/>
    <cellStyle name="Heading 4 4 5" xfId="22772" xr:uid="{00000000-0005-0000-0000-000047800000}"/>
    <cellStyle name="Heading 4 4_AVA DVA EL" xfId="22773" xr:uid="{00000000-0005-0000-0000-000048800000}"/>
    <cellStyle name="Heading 4 5" xfId="6859" xr:uid="{00000000-0005-0000-0000-000049800000}"/>
    <cellStyle name="Heading 4 5 2" xfId="22774" xr:uid="{00000000-0005-0000-0000-00004A800000}"/>
    <cellStyle name="Heading 4 5 2 2" xfId="22775" xr:uid="{00000000-0005-0000-0000-00004B800000}"/>
    <cellStyle name="Heading 4 5 2 3" xfId="22776" xr:uid="{00000000-0005-0000-0000-00004C800000}"/>
    <cellStyle name="Heading 4 5 2_AVA DVA EL" xfId="22777" xr:uid="{00000000-0005-0000-0000-00004D800000}"/>
    <cellStyle name="Heading 4 5 3" xfId="22778" xr:uid="{00000000-0005-0000-0000-00004E800000}"/>
    <cellStyle name="Heading 4 5_AVA DVA EL" xfId="22779" xr:uid="{00000000-0005-0000-0000-00004F800000}"/>
    <cellStyle name="Heading 4 6" xfId="6860" xr:uid="{00000000-0005-0000-0000-000050800000}"/>
    <cellStyle name="Heading 4 6 2" xfId="22780" xr:uid="{00000000-0005-0000-0000-000051800000}"/>
    <cellStyle name="Heading 4 6 2 2" xfId="22781" xr:uid="{00000000-0005-0000-0000-000052800000}"/>
    <cellStyle name="Heading 4 6 2 3" xfId="22782" xr:uid="{00000000-0005-0000-0000-000053800000}"/>
    <cellStyle name="Heading 4 6 2_AVA DVA EL" xfId="22783" xr:uid="{00000000-0005-0000-0000-000054800000}"/>
    <cellStyle name="Heading 4 6 3" xfId="22784" xr:uid="{00000000-0005-0000-0000-000055800000}"/>
    <cellStyle name="Heading 4 6_AVA DVA EL" xfId="22785" xr:uid="{00000000-0005-0000-0000-000056800000}"/>
    <cellStyle name="Heading 4 7" xfId="6861" xr:uid="{00000000-0005-0000-0000-000057800000}"/>
    <cellStyle name="Heading 4 7 2" xfId="22786" xr:uid="{00000000-0005-0000-0000-000058800000}"/>
    <cellStyle name="Heading 4 7 2 2" xfId="22787" xr:uid="{00000000-0005-0000-0000-000059800000}"/>
    <cellStyle name="Heading 4 7 2 3" xfId="22788" xr:uid="{00000000-0005-0000-0000-00005A800000}"/>
    <cellStyle name="Heading 4 7 2_AVA DVA EL" xfId="22789" xr:uid="{00000000-0005-0000-0000-00005B800000}"/>
    <cellStyle name="Heading 4 7 3" xfId="22790" xr:uid="{00000000-0005-0000-0000-00005C800000}"/>
    <cellStyle name="Heading 4 7_AVA DVA EL" xfId="22791" xr:uid="{00000000-0005-0000-0000-00005D800000}"/>
    <cellStyle name="Heading 4 8" xfId="6862" xr:uid="{00000000-0005-0000-0000-00005E800000}"/>
    <cellStyle name="Heading 4 8 2" xfId="22792" xr:uid="{00000000-0005-0000-0000-00005F800000}"/>
    <cellStyle name="Heading 4 8 2 2" xfId="22793" xr:uid="{00000000-0005-0000-0000-000060800000}"/>
    <cellStyle name="Heading 4 8 2 3" xfId="22794" xr:uid="{00000000-0005-0000-0000-000061800000}"/>
    <cellStyle name="Heading 4 8 2_AVA DVA EL" xfId="22795" xr:uid="{00000000-0005-0000-0000-000062800000}"/>
    <cellStyle name="Heading 4 8 3" xfId="22796" xr:uid="{00000000-0005-0000-0000-000063800000}"/>
    <cellStyle name="Heading 4 8_AVA DVA EL" xfId="22797" xr:uid="{00000000-0005-0000-0000-000064800000}"/>
    <cellStyle name="Heading 4 9" xfId="6863" xr:uid="{00000000-0005-0000-0000-000065800000}"/>
    <cellStyle name="Heading 4 9 2" xfId="22798" xr:uid="{00000000-0005-0000-0000-000066800000}"/>
    <cellStyle name="Heading 4 9 2 2" xfId="22799" xr:uid="{00000000-0005-0000-0000-000067800000}"/>
    <cellStyle name="Heading 4 9 2 3" xfId="22800" xr:uid="{00000000-0005-0000-0000-000068800000}"/>
    <cellStyle name="Heading 4 9 2_AVA DVA EL" xfId="22801" xr:uid="{00000000-0005-0000-0000-000069800000}"/>
    <cellStyle name="Heading 4 9 3" xfId="22802" xr:uid="{00000000-0005-0000-0000-00006A800000}"/>
    <cellStyle name="Heading 4 9_AVA DVA EL" xfId="22803" xr:uid="{00000000-0005-0000-0000-00006B800000}"/>
    <cellStyle name="Heading 4_4Q16" xfId="22804" xr:uid="{00000000-0005-0000-0000-00006C800000}"/>
    <cellStyle name="heading 5" xfId="22805" xr:uid="{00000000-0005-0000-0000-00006D800000}"/>
    <cellStyle name="heading 6" xfId="22806" xr:uid="{00000000-0005-0000-0000-00006E800000}"/>
    <cellStyle name="heading 7" xfId="22807" xr:uid="{00000000-0005-0000-0000-00006F800000}"/>
    <cellStyle name="heading 8" xfId="22808" xr:uid="{00000000-0005-0000-0000-000070800000}"/>
    <cellStyle name="heading 9" xfId="47153" xr:uid="{00000000-0005-0000-0000-000071800000}"/>
    <cellStyle name="heading_AVA DVA EL" xfId="22809" xr:uid="{00000000-0005-0000-0000-000072800000}"/>
    <cellStyle name="Heading1" xfId="6864" xr:uid="{00000000-0005-0000-0000-000073800000}"/>
    <cellStyle name="Heading1 2" xfId="22810" xr:uid="{00000000-0005-0000-0000-000074800000}"/>
    <cellStyle name="Heading1_AVA DVA EL" xfId="22811" xr:uid="{00000000-0005-0000-0000-000075800000}"/>
    <cellStyle name="HeadingTable" xfId="6865" xr:uid="{00000000-0005-0000-0000-000076800000}"/>
    <cellStyle name="HeadingTable 2" xfId="54133" xr:uid="{27F157F4-3AD4-4104-B13D-ABF86061B055}"/>
    <cellStyle name="HeadingTable_EU CC1" xfId="54175" xr:uid="{839D9DEC-A47E-47BC-80DF-4B3886500D89}"/>
    <cellStyle name="Hidden cells" xfId="22812" xr:uid="{00000000-0005-0000-0000-000077800000}"/>
    <cellStyle name="Hidden cells (internal version)" xfId="22813" xr:uid="{00000000-0005-0000-0000-000078800000}"/>
    <cellStyle name="Hidden cells (internal version) 2" xfId="22814" xr:uid="{00000000-0005-0000-0000-000079800000}"/>
    <cellStyle name="Hidden cells (internal version) 3" xfId="22815" xr:uid="{00000000-0005-0000-0000-00007A800000}"/>
    <cellStyle name="Hidden cells (internal version)_AVA DVA EL" xfId="22816" xr:uid="{00000000-0005-0000-0000-00007B800000}"/>
    <cellStyle name="Hidden cells 2" xfId="22817" xr:uid="{00000000-0005-0000-0000-00007C800000}"/>
    <cellStyle name="Hidden cells 3" xfId="22818" xr:uid="{00000000-0005-0000-0000-00007D800000}"/>
    <cellStyle name="Hidden cells 4" xfId="22819" xr:uid="{00000000-0005-0000-0000-00007E800000}"/>
    <cellStyle name="Hidden cells 5" xfId="22820" xr:uid="{00000000-0005-0000-0000-00007F800000}"/>
    <cellStyle name="Hidden cells 6" xfId="47154" xr:uid="{00000000-0005-0000-0000-000080800000}"/>
    <cellStyle name="Hidden cells 7" xfId="47155" xr:uid="{00000000-0005-0000-0000-000081800000}"/>
    <cellStyle name="Hidden cells_7. Other MTM adjustments" xfId="47156" xr:uid="{00000000-0005-0000-0000-000082800000}"/>
    <cellStyle name="highlightExposure" xfId="6866" xr:uid="{00000000-0005-0000-0000-000083800000}"/>
    <cellStyle name="highlightExposure 2" xfId="22821" xr:uid="{00000000-0005-0000-0000-000084800000}"/>
    <cellStyle name="highlightExposure 2 2" xfId="34902" xr:uid="{00000000-0005-0000-0000-000085800000}"/>
    <cellStyle name="highlightExposure 2 3" xfId="35118" xr:uid="{00000000-0005-0000-0000-000086800000}"/>
    <cellStyle name="highlightExposure 3" xfId="34874" xr:uid="{00000000-0005-0000-0000-000087800000}"/>
    <cellStyle name="highlightExposure 3 2" xfId="35078" xr:uid="{00000000-0005-0000-0000-000088800000}"/>
    <cellStyle name="highlightExposure_4 manuell" xfId="54176" xr:uid="{1E476659-1012-4FD0-AE22-528AAC1F73EB}"/>
    <cellStyle name="highlightPD" xfId="6867" xr:uid="{00000000-0005-0000-0000-00008A800000}"/>
    <cellStyle name="highlightPercentage" xfId="6868" xr:uid="{00000000-0005-0000-0000-00008B800000}"/>
    <cellStyle name="highlightText" xfId="6869" xr:uid="{00000000-0005-0000-0000-00008C800000}"/>
    <cellStyle name="highlightText 2" xfId="6870" xr:uid="{00000000-0005-0000-0000-00008D800000}"/>
    <cellStyle name="highlightText 2 2" xfId="35119" xr:uid="{00000000-0005-0000-0000-00008E800000}"/>
    <cellStyle name="highlightText 2_EU CC1" xfId="54177" xr:uid="{72EC7259-3844-4866-909C-7C0476F1B21D}"/>
    <cellStyle name="highlightText 3" xfId="34888" xr:uid="{00000000-0005-0000-0000-00008F800000}"/>
    <cellStyle name="highlightText 3 2" xfId="35099" xr:uid="{00000000-0005-0000-0000-000090800000}"/>
    <cellStyle name="highlightText_4 manuell" xfId="54178" xr:uid="{0B47227D-8E9B-4EB1-B833-2E6125632406}"/>
    <cellStyle name="Hipervínculo 2" xfId="6871" xr:uid="{00000000-0005-0000-0000-000092800000}"/>
    <cellStyle name="Hipervínculo 2 2" xfId="6872" xr:uid="{00000000-0005-0000-0000-000093800000}"/>
    <cellStyle name="Hipervínculo 2 2 2" xfId="22822" xr:uid="{00000000-0005-0000-0000-000094800000}"/>
    <cellStyle name="Hipervínculo 2 2 3" xfId="47157" xr:uid="{00000000-0005-0000-0000-000095800000}"/>
    <cellStyle name="Hipervínculo 2 2_4 manuell" xfId="54179" xr:uid="{9952B603-1FDD-42CD-87B8-5A7D346367FF}"/>
    <cellStyle name="Hipervínculo 2 3" xfId="22823" xr:uid="{00000000-0005-0000-0000-000097800000}"/>
    <cellStyle name="Hipervínculo 2 4" xfId="47158" xr:uid="{00000000-0005-0000-0000-000098800000}"/>
    <cellStyle name="Hipervínculo 2_4 manuell" xfId="54180" xr:uid="{C53A44F9-555A-4F59-8705-A22B6F9A29A4}"/>
    <cellStyle name="Hivatkozott cella" xfId="6873" xr:uid="{00000000-0005-0000-0000-00009A800000}"/>
    <cellStyle name="Hivatkozott cella 2" xfId="22824" xr:uid="{00000000-0005-0000-0000-00009B800000}"/>
    <cellStyle name="Hivatkozott cella_4 manuell" xfId="54181" xr:uid="{BF9161C7-87E3-456A-B02D-4BDE5FEABDD8}"/>
    <cellStyle name="Huvud indata" xfId="22825" xr:uid="{00000000-0005-0000-0000-00009D800000}"/>
    <cellStyle name="Huvud indata 2" xfId="22826" xr:uid="{00000000-0005-0000-0000-00009E800000}"/>
    <cellStyle name="Huvud indata 3" xfId="22827" xr:uid="{00000000-0005-0000-0000-00009F800000}"/>
    <cellStyle name="Huvud indata 4" xfId="47159" xr:uid="{00000000-0005-0000-0000-0000A0800000}"/>
    <cellStyle name="Huvud indata_AVA DVA EL" xfId="22828" xr:uid="{00000000-0005-0000-0000-0000A1800000}"/>
    <cellStyle name="Hyperkobling" xfId="47168" builtinId="8"/>
    <cellStyle name="Hyperkobling 10" xfId="34620" xr:uid="{00000000-0005-0000-0000-0000A2800000}"/>
    <cellStyle name="Hyperkobling 2" xfId="6874" xr:uid="{00000000-0005-0000-0000-0000A3800000}"/>
    <cellStyle name="Hyperkobling 2 2" xfId="6875" xr:uid="{00000000-0005-0000-0000-0000A4800000}"/>
    <cellStyle name="Hyperkobling 2 2 2" xfId="22829" xr:uid="{00000000-0005-0000-0000-0000A5800000}"/>
    <cellStyle name="Hyperkobling 2 2 3" xfId="47160" xr:uid="{00000000-0005-0000-0000-0000A6800000}"/>
    <cellStyle name="Hyperkobling 2 2 4" xfId="47161" xr:uid="{00000000-0005-0000-0000-0000A7800000}"/>
    <cellStyle name="Hyperkobling 2 2_4 manuell" xfId="54182" xr:uid="{FDEFE888-658E-45F3-829F-4CCD0EB02F78}"/>
    <cellStyle name="Hyperkobling 2 3" xfId="22830" xr:uid="{00000000-0005-0000-0000-0000A9800000}"/>
    <cellStyle name="Hyperkobling 2 3 2" xfId="22831" xr:uid="{00000000-0005-0000-0000-0000AA800000}"/>
    <cellStyle name="Hyperkobling 2 3 3" xfId="22832" xr:uid="{00000000-0005-0000-0000-0000AB800000}"/>
    <cellStyle name="Hyperkobling 2 3_AVA DVA EL" xfId="22833" xr:uid="{00000000-0005-0000-0000-0000AC800000}"/>
    <cellStyle name="Hyperkobling 2 4" xfId="22834" xr:uid="{00000000-0005-0000-0000-0000AD800000}"/>
    <cellStyle name="Hyperkobling 2 4 2" xfId="22835" xr:uid="{00000000-0005-0000-0000-0000AE800000}"/>
    <cellStyle name="Hyperkobling 2 4 3" xfId="22836" xr:uid="{00000000-0005-0000-0000-0000AF800000}"/>
    <cellStyle name="Hyperkobling 2 4_AVA DVA EL" xfId="22837" xr:uid="{00000000-0005-0000-0000-0000B0800000}"/>
    <cellStyle name="Hyperkobling 2 5" xfId="22838" xr:uid="{00000000-0005-0000-0000-0000B1800000}"/>
    <cellStyle name="Hyperkobling 2 6" xfId="47162" xr:uid="{00000000-0005-0000-0000-0000B2800000}"/>
    <cellStyle name="Hyperkobling 2 7" xfId="47163" xr:uid="{00000000-0005-0000-0000-0000B3800000}"/>
    <cellStyle name="Hyperkobling 2_11" xfId="6876" xr:uid="{00000000-0005-0000-0000-0000B4800000}"/>
    <cellStyle name="Hyperkobling 3" xfId="6877" xr:uid="{00000000-0005-0000-0000-0000B5800000}"/>
    <cellStyle name="Hyperkobling 3 2" xfId="6878" xr:uid="{00000000-0005-0000-0000-0000B6800000}"/>
    <cellStyle name="Hyperkobling 3 2 2" xfId="22839" xr:uid="{00000000-0005-0000-0000-0000B7800000}"/>
    <cellStyle name="Hyperkobling 3 2 3" xfId="47164" xr:uid="{00000000-0005-0000-0000-0000B8800000}"/>
    <cellStyle name="Hyperkobling 3 2 4" xfId="47165" xr:uid="{00000000-0005-0000-0000-0000B9800000}"/>
    <cellStyle name="Hyperkobling 3 2_4 manuell" xfId="54183" xr:uid="{747ABFF7-8A97-449A-9AA0-0AFC100EF368}"/>
    <cellStyle name="Hyperkobling 3 3" xfId="22840" xr:uid="{00000000-0005-0000-0000-0000BB800000}"/>
    <cellStyle name="Hyperkobling 3 4" xfId="47166" xr:uid="{00000000-0005-0000-0000-0000BC800000}"/>
    <cellStyle name="Hyperkobling 3_4 manuell" xfId="54184" xr:uid="{9D8C70C4-9C7B-449D-9E59-14810A528C04}"/>
    <cellStyle name="Hyperkobling 4" xfId="6879" xr:uid="{00000000-0005-0000-0000-0000BE800000}"/>
    <cellStyle name="Hyperkobling 4 2" xfId="22841" xr:uid="{00000000-0005-0000-0000-0000BF800000}"/>
    <cellStyle name="Hyperkobling 4 2 2" xfId="22842" xr:uid="{00000000-0005-0000-0000-0000C0800000}"/>
    <cellStyle name="Hyperkobling 4 2 3" xfId="22843" xr:uid="{00000000-0005-0000-0000-0000C1800000}"/>
    <cellStyle name="Hyperkobling 4 2_AVA DVA EL" xfId="22844" xr:uid="{00000000-0005-0000-0000-0000C2800000}"/>
    <cellStyle name="Hyperkobling 4 3" xfId="22845" xr:uid="{00000000-0005-0000-0000-0000C3800000}"/>
    <cellStyle name="Hyperkobling 4 4" xfId="47167" xr:uid="{00000000-0005-0000-0000-0000C4800000}"/>
    <cellStyle name="Hyperkobling 4_A01" xfId="34328" xr:uid="{00000000-0005-0000-0000-0000C5800000}"/>
    <cellStyle name="Hyperkobling 5" xfId="22846" xr:uid="{00000000-0005-0000-0000-0000C6800000}"/>
    <cellStyle name="Hyperkobling 5 2" xfId="22847" xr:uid="{00000000-0005-0000-0000-0000C7800000}"/>
    <cellStyle name="Hyperkobling 5 3" xfId="34603" xr:uid="{00000000-0005-0000-0000-0000C8800000}"/>
    <cellStyle name="Hyperkobling 5_AVA DVA EL" xfId="22848" xr:uid="{00000000-0005-0000-0000-0000C9800000}"/>
    <cellStyle name="Hyperkobling 6" xfId="34606" xr:uid="{00000000-0005-0000-0000-0000CA800000}"/>
    <cellStyle name="Hyperkobling 7" xfId="34610" xr:uid="{00000000-0005-0000-0000-0000CB800000}"/>
    <cellStyle name="Hyperkobling 8" xfId="34614" xr:uid="{00000000-0005-0000-0000-0000CC800000}"/>
    <cellStyle name="Hyperkobling 9" xfId="34618" xr:uid="{00000000-0005-0000-0000-0000CD800000}"/>
    <cellStyle name="Hyperlink 2" xfId="6880" xr:uid="{00000000-0005-0000-0000-0000D0800000}"/>
    <cellStyle name="Hyperlink 2 2" xfId="6881" xr:uid="{00000000-0005-0000-0000-0000D1800000}"/>
    <cellStyle name="Hyperlink 2 2 2" xfId="22849" xr:uid="{00000000-0005-0000-0000-0000D2800000}"/>
    <cellStyle name="Hyperlink 2 2 2 2" xfId="22850" xr:uid="{00000000-0005-0000-0000-0000D3800000}"/>
    <cellStyle name="Hyperlink 2 2 2 3" xfId="22851" xr:uid="{00000000-0005-0000-0000-0000D4800000}"/>
    <cellStyle name="Hyperlink 2 2 2_AVA DVA EL" xfId="22852" xr:uid="{00000000-0005-0000-0000-0000D5800000}"/>
    <cellStyle name="Hyperlink 2 2 3" xfId="22853" xr:uid="{00000000-0005-0000-0000-0000D6800000}"/>
    <cellStyle name="Hyperlink 2 2 4" xfId="47169" xr:uid="{00000000-0005-0000-0000-0000D7800000}"/>
    <cellStyle name="Hyperlink 2 2_4 manuell" xfId="54185" xr:uid="{24E0A06C-556F-4B08-AAD8-84F643517FCD}"/>
    <cellStyle name="Hyperlink 2 3" xfId="22854" xr:uid="{00000000-0005-0000-0000-0000D9800000}"/>
    <cellStyle name="Hyperlink 2 3 2" xfId="22855" xr:uid="{00000000-0005-0000-0000-0000DA800000}"/>
    <cellStyle name="Hyperlink 2 3 2 2" xfId="22856" xr:uid="{00000000-0005-0000-0000-0000DB800000}"/>
    <cellStyle name="Hyperlink 2 3 2 3" xfId="22857" xr:uid="{00000000-0005-0000-0000-0000DC800000}"/>
    <cellStyle name="Hyperlink 2 3 2_AVA DVA EL" xfId="22858" xr:uid="{00000000-0005-0000-0000-0000DD800000}"/>
    <cellStyle name="Hyperlink 2 3 3" xfId="22859" xr:uid="{00000000-0005-0000-0000-0000DE800000}"/>
    <cellStyle name="Hyperlink 2 3 4" xfId="22860" xr:uid="{00000000-0005-0000-0000-0000DF800000}"/>
    <cellStyle name="Hyperlink 2 3 5" xfId="47170" xr:uid="{00000000-0005-0000-0000-0000E0800000}"/>
    <cellStyle name="Hyperlink 2 3_AVA DVA EL" xfId="22861" xr:uid="{00000000-0005-0000-0000-0000E1800000}"/>
    <cellStyle name="Hyperlink 2 4" xfId="22862" xr:uid="{00000000-0005-0000-0000-0000E2800000}"/>
    <cellStyle name="Hyperlink 2 4 2" xfId="22863" xr:uid="{00000000-0005-0000-0000-0000E3800000}"/>
    <cellStyle name="Hyperlink 2 4 3" xfId="22864" xr:uid="{00000000-0005-0000-0000-0000E4800000}"/>
    <cellStyle name="Hyperlink 2 4_AVA DVA EL" xfId="22865" xr:uid="{00000000-0005-0000-0000-0000E5800000}"/>
    <cellStyle name="Hyperlink 2 5" xfId="22866" xr:uid="{00000000-0005-0000-0000-0000E6800000}"/>
    <cellStyle name="Hyperlink 2 5 2" xfId="22867" xr:uid="{00000000-0005-0000-0000-0000E7800000}"/>
    <cellStyle name="Hyperlink 2 5 3" xfId="22868" xr:uid="{00000000-0005-0000-0000-0000E8800000}"/>
    <cellStyle name="Hyperlink 2 5_AVA DVA EL" xfId="22869" xr:uid="{00000000-0005-0000-0000-0000E9800000}"/>
    <cellStyle name="Hyperlink 2 6" xfId="22870" xr:uid="{00000000-0005-0000-0000-0000EA800000}"/>
    <cellStyle name="Hyperlink 2 6 2" xfId="22871" xr:uid="{00000000-0005-0000-0000-0000EB800000}"/>
    <cellStyle name="Hyperlink 2 6 3" xfId="22872" xr:uid="{00000000-0005-0000-0000-0000EC800000}"/>
    <cellStyle name="Hyperlink 2 6_AVA DVA EL" xfId="22873" xr:uid="{00000000-0005-0000-0000-0000ED800000}"/>
    <cellStyle name="Hyperlink 2 7" xfId="22874" xr:uid="{00000000-0005-0000-0000-0000EE800000}"/>
    <cellStyle name="Hyperlink 2_4 manuell" xfId="54186" xr:uid="{402363C4-0FB1-4493-8A80-078D117E3941}"/>
    <cellStyle name="Hyperlink 3" xfId="6882" xr:uid="{00000000-0005-0000-0000-0000F0800000}"/>
    <cellStyle name="Hyperlink 3 2" xfId="6883" xr:uid="{00000000-0005-0000-0000-0000F1800000}"/>
    <cellStyle name="Hyperlink 3 2 2" xfId="22875" xr:uid="{00000000-0005-0000-0000-0000F2800000}"/>
    <cellStyle name="Hyperlink 3 2 2 2" xfId="22876" xr:uid="{00000000-0005-0000-0000-0000F3800000}"/>
    <cellStyle name="Hyperlink 3 2 2 3" xfId="22877" xr:uid="{00000000-0005-0000-0000-0000F4800000}"/>
    <cellStyle name="Hyperlink 3 2 2_AVA DVA EL" xfId="22878" xr:uid="{00000000-0005-0000-0000-0000F5800000}"/>
    <cellStyle name="Hyperlink 3 2 3" xfId="22879" xr:uid="{00000000-0005-0000-0000-0000F6800000}"/>
    <cellStyle name="Hyperlink 3 2 4" xfId="47171" xr:uid="{00000000-0005-0000-0000-0000F7800000}"/>
    <cellStyle name="Hyperlink 3 2 5" xfId="47172" xr:uid="{00000000-0005-0000-0000-0000F8800000}"/>
    <cellStyle name="Hyperlink 3 2_4 manuell" xfId="54187" xr:uid="{81EE9A7F-ED2D-43ED-AB02-07F430260875}"/>
    <cellStyle name="Hyperlink 3 3" xfId="22880" xr:uid="{00000000-0005-0000-0000-0000FA800000}"/>
    <cellStyle name="Hyperlink 3 3 2" xfId="22881" xr:uid="{00000000-0005-0000-0000-0000FB800000}"/>
    <cellStyle name="Hyperlink 3 3 3" xfId="22882" xr:uid="{00000000-0005-0000-0000-0000FC800000}"/>
    <cellStyle name="Hyperlink 3 3_AVA DVA EL" xfId="22883" xr:uid="{00000000-0005-0000-0000-0000FD800000}"/>
    <cellStyle name="Hyperlink 3 4" xfId="22884" xr:uid="{00000000-0005-0000-0000-0000FE800000}"/>
    <cellStyle name="Hyperlink 3 5" xfId="47173" xr:uid="{00000000-0005-0000-0000-0000FF800000}"/>
    <cellStyle name="Hyperlink 3_4 manuell" xfId="54188" xr:uid="{8BF39EFB-364D-4DA1-BB8C-891313F78E81}"/>
    <cellStyle name="Hyperlink 4" xfId="22885" xr:uid="{00000000-0005-0000-0000-000001810000}"/>
    <cellStyle name="Hyperlink 4 2" xfId="22886" xr:uid="{00000000-0005-0000-0000-000002810000}"/>
    <cellStyle name="Hyperlink 4 3" xfId="22887" xr:uid="{00000000-0005-0000-0000-000003810000}"/>
    <cellStyle name="Hyperlink 4 4" xfId="34769" xr:uid="{00000000-0005-0000-0000-000004810000}"/>
    <cellStyle name="Hyperlink 4_AVA DVA EL" xfId="22888" xr:uid="{00000000-0005-0000-0000-000005810000}"/>
    <cellStyle name="Hyperlink 5" xfId="22889" xr:uid="{00000000-0005-0000-0000-000006810000}"/>
    <cellStyle name="Hyperlink 5 2" xfId="34795" xr:uid="{00000000-0005-0000-0000-000007810000}"/>
    <cellStyle name="Hyperlink 5 2 2" xfId="47174" xr:uid="{00000000-0005-0000-0000-000008810000}"/>
    <cellStyle name="Hyperlink 5 3" xfId="47175" xr:uid="{00000000-0005-0000-0000-000009810000}"/>
    <cellStyle name="Hyperlink 5_7. Other MTM adjustments" xfId="47176" xr:uid="{00000000-0005-0000-0000-00000A810000}"/>
    <cellStyle name="Hyperlink 6" xfId="22890" xr:uid="{00000000-0005-0000-0000-00000B810000}"/>
    <cellStyle name="Hyperlink 6 2" xfId="34703" xr:uid="{00000000-0005-0000-0000-00000C810000}"/>
    <cellStyle name="Í¨Ø› [0.00]_PERSONAL" xfId="6884" xr:uid="{00000000-0005-0000-0000-00000E810000}"/>
    <cellStyle name="Í¨Ø›_PERSONAL" xfId="6885" xr:uid="{00000000-0005-0000-0000-00000F810000}"/>
    <cellStyle name="Incorrecto" xfId="6886" xr:uid="{00000000-0005-0000-0000-000010810000}"/>
    <cellStyle name="Incorrecto 2" xfId="22891" xr:uid="{00000000-0005-0000-0000-000011810000}"/>
    <cellStyle name="Incorrecto 3" xfId="47177" xr:uid="{00000000-0005-0000-0000-000012810000}"/>
    <cellStyle name="Incorrecto_4 manuell" xfId="54189" xr:uid="{B3C0C16C-5010-4E0B-9B9B-B0FC08EA1FC0}"/>
    <cellStyle name="Indata 14" xfId="22892" xr:uid="{00000000-0005-0000-0000-000014810000}"/>
    <cellStyle name="Indata 14 2" xfId="22893" xr:uid="{00000000-0005-0000-0000-000015810000}"/>
    <cellStyle name="Indata 14 3" xfId="22894" xr:uid="{00000000-0005-0000-0000-000016810000}"/>
    <cellStyle name="Indata 14 4" xfId="47178" xr:uid="{00000000-0005-0000-0000-000017810000}"/>
    <cellStyle name="Indata 14_AVA DVA EL" xfId="22895" xr:uid="{00000000-0005-0000-0000-000018810000}"/>
    <cellStyle name="Indata text 11" xfId="22896" xr:uid="{00000000-0005-0000-0000-000019810000}"/>
    <cellStyle name="Indata text 11 2" xfId="22897" xr:uid="{00000000-0005-0000-0000-00001A810000}"/>
    <cellStyle name="Indata text 11 3" xfId="22898" xr:uid="{00000000-0005-0000-0000-00001B810000}"/>
    <cellStyle name="Indata text 11 4" xfId="47179" xr:uid="{00000000-0005-0000-0000-00001C810000}"/>
    <cellStyle name="Indata text 11_AVA DVA EL" xfId="22899" xr:uid="{00000000-0005-0000-0000-00001D810000}"/>
    <cellStyle name="Indata text 12" xfId="22900" xr:uid="{00000000-0005-0000-0000-00001E810000}"/>
    <cellStyle name="Indata text 12 2" xfId="22901" xr:uid="{00000000-0005-0000-0000-00001F810000}"/>
    <cellStyle name="Indata text 12 3" xfId="22902" xr:uid="{00000000-0005-0000-0000-000020810000}"/>
    <cellStyle name="Indata text 12 4" xfId="47180" xr:uid="{00000000-0005-0000-0000-000021810000}"/>
    <cellStyle name="Indata text 12_AVA DVA EL" xfId="22903" xr:uid="{00000000-0005-0000-0000-000022810000}"/>
    <cellStyle name="Inndata" xfId="34666" xr:uid="{00000000-0005-0000-0000-000023810000}"/>
    <cellStyle name="Inndata 2" xfId="6887" xr:uid="{00000000-0005-0000-0000-000024810000}"/>
    <cellStyle name="Inndata 2 2" xfId="6888" xr:uid="{00000000-0005-0000-0000-000025810000}"/>
    <cellStyle name="Inndata 2 2 10" xfId="6889" xr:uid="{00000000-0005-0000-0000-000026810000}"/>
    <cellStyle name="Inndata 2 2 11" xfId="6890" xr:uid="{00000000-0005-0000-0000-000027810000}"/>
    <cellStyle name="Inndata 2 2 12" xfId="35121" xr:uid="{00000000-0005-0000-0000-000028810000}"/>
    <cellStyle name="Inndata 2 2 13" xfId="38446" xr:uid="{00000000-0005-0000-0000-000029810000}"/>
    <cellStyle name="Inndata 2 2 2" xfId="6891" xr:uid="{00000000-0005-0000-0000-00002A810000}"/>
    <cellStyle name="Inndata 2 2 3" xfId="6892" xr:uid="{00000000-0005-0000-0000-00002B810000}"/>
    <cellStyle name="Inndata 2 2 4" xfId="6893" xr:uid="{00000000-0005-0000-0000-00002C810000}"/>
    <cellStyle name="Inndata 2 2 5" xfId="6894" xr:uid="{00000000-0005-0000-0000-00002D810000}"/>
    <cellStyle name="Inndata 2 2 6" xfId="6895" xr:uid="{00000000-0005-0000-0000-00002E810000}"/>
    <cellStyle name="Inndata 2 2 7" xfId="6896" xr:uid="{00000000-0005-0000-0000-00002F810000}"/>
    <cellStyle name="Inndata 2 2 8" xfId="6897" xr:uid="{00000000-0005-0000-0000-000030810000}"/>
    <cellStyle name="Inndata 2 2 9" xfId="6898" xr:uid="{00000000-0005-0000-0000-000031810000}"/>
    <cellStyle name="Inndata 2 2_AVA DVA EL" xfId="22904" xr:uid="{00000000-0005-0000-0000-000032810000}"/>
    <cellStyle name="Inndata 2 3" xfId="6899" xr:uid="{00000000-0005-0000-0000-000033810000}"/>
    <cellStyle name="Inndata 2 3 10" xfId="6900" xr:uid="{00000000-0005-0000-0000-000034810000}"/>
    <cellStyle name="Inndata 2 3 11" xfId="6901" xr:uid="{00000000-0005-0000-0000-000035810000}"/>
    <cellStyle name="Inndata 2 3 12" xfId="34889" xr:uid="{00000000-0005-0000-0000-000036810000}"/>
    <cellStyle name="Inndata 2 3 13" xfId="35100" xr:uid="{00000000-0005-0000-0000-000037810000}"/>
    <cellStyle name="Inndata 2 3 14" xfId="38447" xr:uid="{00000000-0005-0000-0000-000038810000}"/>
    <cellStyle name="Inndata 2 3 2" xfId="6902" xr:uid="{00000000-0005-0000-0000-000039810000}"/>
    <cellStyle name="Inndata 2 3 3" xfId="6903" xr:uid="{00000000-0005-0000-0000-00003A810000}"/>
    <cellStyle name="Inndata 2 3 4" xfId="6904" xr:uid="{00000000-0005-0000-0000-00003B810000}"/>
    <cellStyle name="Inndata 2 3 5" xfId="6905" xr:uid="{00000000-0005-0000-0000-00003C810000}"/>
    <cellStyle name="Inndata 2 3 6" xfId="6906" xr:uid="{00000000-0005-0000-0000-00003D810000}"/>
    <cellStyle name="Inndata 2 3 7" xfId="6907" xr:uid="{00000000-0005-0000-0000-00003E810000}"/>
    <cellStyle name="Inndata 2 3 8" xfId="6908" xr:uid="{00000000-0005-0000-0000-00003F810000}"/>
    <cellStyle name="Inndata 2 3 9" xfId="6909" xr:uid="{00000000-0005-0000-0000-000040810000}"/>
    <cellStyle name="Inndata 2 3_AVA DVA EL" xfId="22905" xr:uid="{00000000-0005-0000-0000-000041810000}"/>
    <cellStyle name="Inndata 2 4" xfId="6910" xr:uid="{00000000-0005-0000-0000-000042810000}"/>
    <cellStyle name="Inndata 2 4 10" xfId="6911" xr:uid="{00000000-0005-0000-0000-000043810000}"/>
    <cellStyle name="Inndata 2 4 11" xfId="6912" xr:uid="{00000000-0005-0000-0000-000044810000}"/>
    <cellStyle name="Inndata 2 4 2" xfId="6913" xr:uid="{00000000-0005-0000-0000-000045810000}"/>
    <cellStyle name="Inndata 2 4 3" xfId="6914" xr:uid="{00000000-0005-0000-0000-000046810000}"/>
    <cellStyle name="Inndata 2 4 4" xfId="6915" xr:uid="{00000000-0005-0000-0000-000047810000}"/>
    <cellStyle name="Inndata 2 4 5" xfId="6916" xr:uid="{00000000-0005-0000-0000-000048810000}"/>
    <cellStyle name="Inndata 2 4 6" xfId="6917" xr:uid="{00000000-0005-0000-0000-000049810000}"/>
    <cellStyle name="Inndata 2 4 7" xfId="6918" xr:uid="{00000000-0005-0000-0000-00004A810000}"/>
    <cellStyle name="Inndata 2 4 8" xfId="6919" xr:uid="{00000000-0005-0000-0000-00004B810000}"/>
    <cellStyle name="Inndata 2 4 9" xfId="6920" xr:uid="{00000000-0005-0000-0000-00004C810000}"/>
    <cellStyle name="Inndata 2 4_CR4_19" xfId="6921" xr:uid="{00000000-0005-0000-0000-00004D810000}"/>
    <cellStyle name="Inndata 2 5" xfId="6922" xr:uid="{00000000-0005-0000-0000-00004E810000}"/>
    <cellStyle name="Inndata 2 5 10" xfId="6923" xr:uid="{00000000-0005-0000-0000-00004F810000}"/>
    <cellStyle name="Inndata 2 5 11" xfId="6924" xr:uid="{00000000-0005-0000-0000-000050810000}"/>
    <cellStyle name="Inndata 2 5 2" xfId="6925" xr:uid="{00000000-0005-0000-0000-000051810000}"/>
    <cellStyle name="Inndata 2 5 3" xfId="6926" xr:uid="{00000000-0005-0000-0000-000052810000}"/>
    <cellStyle name="Inndata 2 5 4" xfId="6927" xr:uid="{00000000-0005-0000-0000-000053810000}"/>
    <cellStyle name="Inndata 2 5 5" xfId="6928" xr:uid="{00000000-0005-0000-0000-000054810000}"/>
    <cellStyle name="Inndata 2 5 6" xfId="6929" xr:uid="{00000000-0005-0000-0000-000055810000}"/>
    <cellStyle name="Inndata 2 5 7" xfId="6930" xr:uid="{00000000-0005-0000-0000-000056810000}"/>
    <cellStyle name="Inndata 2 5 8" xfId="6931" xr:uid="{00000000-0005-0000-0000-000057810000}"/>
    <cellStyle name="Inndata 2 5 9" xfId="6932" xr:uid="{00000000-0005-0000-0000-000058810000}"/>
    <cellStyle name="Inndata 2 5_CR4_19" xfId="6933" xr:uid="{00000000-0005-0000-0000-000059810000}"/>
    <cellStyle name="Inndata 2 6" xfId="6934" xr:uid="{00000000-0005-0000-0000-00005A810000}"/>
    <cellStyle name="Inndata 2 6 10" xfId="6935" xr:uid="{00000000-0005-0000-0000-00005B810000}"/>
    <cellStyle name="Inndata 2 6 11" xfId="6936" xr:uid="{00000000-0005-0000-0000-00005C810000}"/>
    <cellStyle name="Inndata 2 6 2" xfId="6937" xr:uid="{00000000-0005-0000-0000-00005D810000}"/>
    <cellStyle name="Inndata 2 6 3" xfId="6938" xr:uid="{00000000-0005-0000-0000-00005E810000}"/>
    <cellStyle name="Inndata 2 6 4" xfId="6939" xr:uid="{00000000-0005-0000-0000-00005F810000}"/>
    <cellStyle name="Inndata 2 6 5" xfId="6940" xr:uid="{00000000-0005-0000-0000-000060810000}"/>
    <cellStyle name="Inndata 2 6 6" xfId="6941" xr:uid="{00000000-0005-0000-0000-000061810000}"/>
    <cellStyle name="Inndata 2 6 7" xfId="6942" xr:uid="{00000000-0005-0000-0000-000062810000}"/>
    <cellStyle name="Inndata 2 6 8" xfId="6943" xr:uid="{00000000-0005-0000-0000-000063810000}"/>
    <cellStyle name="Inndata 2 6 9" xfId="6944" xr:uid="{00000000-0005-0000-0000-000064810000}"/>
    <cellStyle name="Inndata 2 6_CR4_19" xfId="6945" xr:uid="{00000000-0005-0000-0000-000065810000}"/>
    <cellStyle name="Inndata 2 7" xfId="6946" xr:uid="{00000000-0005-0000-0000-000066810000}"/>
    <cellStyle name="Inndata 2 7 10" xfId="6947" xr:uid="{00000000-0005-0000-0000-000067810000}"/>
    <cellStyle name="Inndata 2 7 2" xfId="6948" xr:uid="{00000000-0005-0000-0000-000068810000}"/>
    <cellStyle name="Inndata 2 7 3" xfId="6949" xr:uid="{00000000-0005-0000-0000-000069810000}"/>
    <cellStyle name="Inndata 2 7 4" xfId="6950" xr:uid="{00000000-0005-0000-0000-00006A810000}"/>
    <cellStyle name="Inndata 2 7 5" xfId="6951" xr:uid="{00000000-0005-0000-0000-00006B810000}"/>
    <cellStyle name="Inndata 2 7 6" xfId="6952" xr:uid="{00000000-0005-0000-0000-00006C810000}"/>
    <cellStyle name="Inndata 2 7 7" xfId="6953" xr:uid="{00000000-0005-0000-0000-00006D810000}"/>
    <cellStyle name="Inndata 2 7 8" xfId="6954" xr:uid="{00000000-0005-0000-0000-00006E810000}"/>
    <cellStyle name="Inndata 2 7 9" xfId="6955" xr:uid="{00000000-0005-0000-0000-00006F810000}"/>
    <cellStyle name="Inndata 2 7_CR4_19" xfId="6956" xr:uid="{00000000-0005-0000-0000-000070810000}"/>
    <cellStyle name="Inndata 2 8" xfId="34448" xr:uid="{00000000-0005-0000-0000-000071810000}"/>
    <cellStyle name="Inndata 2 9" xfId="35238" xr:uid="{00000000-0005-0000-0000-000072810000}"/>
    <cellStyle name="Inndata 2_A01" xfId="12467" xr:uid="{00000000-0005-0000-0000-000073810000}"/>
    <cellStyle name="Inndata 3" xfId="12468" xr:uid="{00000000-0005-0000-0000-000074810000}"/>
    <cellStyle name="Inndata 3 2" xfId="22906" xr:uid="{00000000-0005-0000-0000-000075810000}"/>
    <cellStyle name="Inndata 3 2 2" xfId="47181" xr:uid="{00000000-0005-0000-0000-000076810000}"/>
    <cellStyle name="Inndata 3 3" xfId="38448" xr:uid="{00000000-0005-0000-0000-000077810000}"/>
    <cellStyle name="Inndata 3_7. Other MTM adjustments" xfId="47182" xr:uid="{00000000-0005-0000-0000-000078810000}"/>
    <cellStyle name="Inndata 4" xfId="22907" xr:uid="{00000000-0005-0000-0000-000079810000}"/>
    <cellStyle name="Inndata 4 2" xfId="22908" xr:uid="{00000000-0005-0000-0000-00007A810000}"/>
    <cellStyle name="Inndata 4 3" xfId="22909" xr:uid="{00000000-0005-0000-0000-00007B810000}"/>
    <cellStyle name="Inndata 4 4" xfId="38449" xr:uid="{00000000-0005-0000-0000-00007C810000}"/>
    <cellStyle name="Inndata 4_AVA DVA EL" xfId="22910" xr:uid="{00000000-0005-0000-0000-00007D810000}"/>
    <cellStyle name="Inndata 5" xfId="22911" xr:uid="{00000000-0005-0000-0000-00007E810000}"/>
    <cellStyle name="Inndata 6" xfId="22912" xr:uid="{00000000-0005-0000-0000-00007F810000}"/>
    <cellStyle name="Inndata 7" xfId="47183" xr:uid="{00000000-0005-0000-0000-000080810000}"/>
    <cellStyle name="Inndata_4 manuell" xfId="54190" xr:uid="{84B7FFF9-9433-45E5-AFA3-CEED5C3E430C}"/>
    <cellStyle name="InpComma0" xfId="22913" xr:uid="{00000000-0005-0000-0000-000082810000}"/>
    <cellStyle name="InpComma0 2" xfId="22914" xr:uid="{00000000-0005-0000-0000-000083810000}"/>
    <cellStyle name="InpComma0 3" xfId="22915" xr:uid="{00000000-0005-0000-0000-000084810000}"/>
    <cellStyle name="InpComma0_AVA DVA EL" xfId="22916" xr:uid="{00000000-0005-0000-0000-000085810000}"/>
    <cellStyle name="Input" xfId="6957" xr:uid="{00000000-0005-0000-0000-000086810000}"/>
    <cellStyle name="Input 10" xfId="6958" xr:uid="{00000000-0005-0000-0000-000087810000}"/>
    <cellStyle name="Input 11" xfId="38450" xr:uid="{00000000-0005-0000-0000-000088810000}"/>
    <cellStyle name="Input 2" xfId="6959" xr:uid="{00000000-0005-0000-0000-000089810000}"/>
    <cellStyle name="Input 2 10" xfId="34868" xr:uid="{00000000-0005-0000-0000-00008A810000}"/>
    <cellStyle name="Input 2 2" xfId="6960" xr:uid="{00000000-0005-0000-0000-00008B810000}"/>
    <cellStyle name="Input 2 2 2" xfId="22917" xr:uid="{00000000-0005-0000-0000-00008C810000}"/>
    <cellStyle name="Input 2 2 2 2" xfId="22918" xr:uid="{00000000-0005-0000-0000-00008D810000}"/>
    <cellStyle name="Input 2 2 2 3" xfId="22919" xr:uid="{00000000-0005-0000-0000-00008E810000}"/>
    <cellStyle name="Input 2 2 2_AVA DVA EL" xfId="22920" xr:uid="{00000000-0005-0000-0000-00008F810000}"/>
    <cellStyle name="Input 2 2 3" xfId="22921" xr:uid="{00000000-0005-0000-0000-000090810000}"/>
    <cellStyle name="Input 2 2 3 2" xfId="22922" xr:uid="{00000000-0005-0000-0000-000091810000}"/>
    <cellStyle name="Input 2 2 3 3" xfId="22923" xr:uid="{00000000-0005-0000-0000-000092810000}"/>
    <cellStyle name="Input 2 2 3_AVA DVA EL" xfId="22924" xr:uid="{00000000-0005-0000-0000-000093810000}"/>
    <cellStyle name="Input 2 2 4" xfId="22925" xr:uid="{00000000-0005-0000-0000-000094810000}"/>
    <cellStyle name="Input 2 2 4 2" xfId="22926" xr:uid="{00000000-0005-0000-0000-000095810000}"/>
    <cellStyle name="Input 2 2 4 3" xfId="22927" xr:uid="{00000000-0005-0000-0000-000096810000}"/>
    <cellStyle name="Input 2 2 4_AVA DVA EL" xfId="22928" xr:uid="{00000000-0005-0000-0000-000097810000}"/>
    <cellStyle name="Input 2 2 5" xfId="22929" xr:uid="{00000000-0005-0000-0000-000098810000}"/>
    <cellStyle name="Input 2 2 5 2" xfId="22930" xr:uid="{00000000-0005-0000-0000-000099810000}"/>
    <cellStyle name="Input 2 2 5 3" xfId="22931" xr:uid="{00000000-0005-0000-0000-00009A810000}"/>
    <cellStyle name="Input 2 2 5_AVA DVA EL" xfId="22932" xr:uid="{00000000-0005-0000-0000-00009B810000}"/>
    <cellStyle name="Input 2 2 6" xfId="22933" xr:uid="{00000000-0005-0000-0000-00009C810000}"/>
    <cellStyle name="Input 2 2 6 2" xfId="22934" xr:uid="{00000000-0005-0000-0000-00009D810000}"/>
    <cellStyle name="Input 2 2 6 3" xfId="22935" xr:uid="{00000000-0005-0000-0000-00009E810000}"/>
    <cellStyle name="Input 2 2 6_AVA DVA EL" xfId="22936" xr:uid="{00000000-0005-0000-0000-00009F810000}"/>
    <cellStyle name="Input 2 2 7" xfId="22937" xr:uid="{00000000-0005-0000-0000-0000A0810000}"/>
    <cellStyle name="Input 2 2_A01" xfId="34329" xr:uid="{00000000-0005-0000-0000-0000A1810000}"/>
    <cellStyle name="Input 2 3" xfId="6961" xr:uid="{00000000-0005-0000-0000-0000A2810000}"/>
    <cellStyle name="Input 2 3 10" xfId="6962" xr:uid="{00000000-0005-0000-0000-0000A3810000}"/>
    <cellStyle name="Input 2 3 11" xfId="6963" xr:uid="{00000000-0005-0000-0000-0000A4810000}"/>
    <cellStyle name="Input 2 3 12" xfId="35122" xr:uid="{00000000-0005-0000-0000-0000A5810000}"/>
    <cellStyle name="Input 2 3 2" xfId="6964" xr:uid="{00000000-0005-0000-0000-0000A6810000}"/>
    <cellStyle name="Input 2 3 3" xfId="6965" xr:uid="{00000000-0005-0000-0000-0000A7810000}"/>
    <cellStyle name="Input 2 3 4" xfId="6966" xr:uid="{00000000-0005-0000-0000-0000A8810000}"/>
    <cellStyle name="Input 2 3 5" xfId="6967" xr:uid="{00000000-0005-0000-0000-0000A9810000}"/>
    <cellStyle name="Input 2 3 6" xfId="6968" xr:uid="{00000000-0005-0000-0000-0000AA810000}"/>
    <cellStyle name="Input 2 3 7" xfId="6969" xr:uid="{00000000-0005-0000-0000-0000AB810000}"/>
    <cellStyle name="Input 2 3 8" xfId="6970" xr:uid="{00000000-0005-0000-0000-0000AC810000}"/>
    <cellStyle name="Input 2 3 9" xfId="6971" xr:uid="{00000000-0005-0000-0000-0000AD810000}"/>
    <cellStyle name="Input 2 3_AVA DVA EL" xfId="22938" xr:uid="{00000000-0005-0000-0000-0000AE810000}"/>
    <cellStyle name="Input 2 4" xfId="6972" xr:uid="{00000000-0005-0000-0000-0000AF810000}"/>
    <cellStyle name="Input 2 4 10" xfId="6973" xr:uid="{00000000-0005-0000-0000-0000B0810000}"/>
    <cellStyle name="Input 2 4 11" xfId="6974" xr:uid="{00000000-0005-0000-0000-0000B1810000}"/>
    <cellStyle name="Input 2 4 12" xfId="34890" xr:uid="{00000000-0005-0000-0000-0000B2810000}"/>
    <cellStyle name="Input 2 4 13" xfId="35101" xr:uid="{00000000-0005-0000-0000-0000B3810000}"/>
    <cellStyle name="Input 2 4 2" xfId="6975" xr:uid="{00000000-0005-0000-0000-0000B4810000}"/>
    <cellStyle name="Input 2 4 3" xfId="6976" xr:uid="{00000000-0005-0000-0000-0000B5810000}"/>
    <cellStyle name="Input 2 4 4" xfId="6977" xr:uid="{00000000-0005-0000-0000-0000B6810000}"/>
    <cellStyle name="Input 2 4 5" xfId="6978" xr:uid="{00000000-0005-0000-0000-0000B7810000}"/>
    <cellStyle name="Input 2 4 6" xfId="6979" xr:uid="{00000000-0005-0000-0000-0000B8810000}"/>
    <cellStyle name="Input 2 4 7" xfId="6980" xr:uid="{00000000-0005-0000-0000-0000B9810000}"/>
    <cellStyle name="Input 2 4 8" xfId="6981" xr:uid="{00000000-0005-0000-0000-0000BA810000}"/>
    <cellStyle name="Input 2 4 9" xfId="6982" xr:uid="{00000000-0005-0000-0000-0000BB810000}"/>
    <cellStyle name="Input 2 4_AVA DVA EL" xfId="22939" xr:uid="{00000000-0005-0000-0000-0000BC810000}"/>
    <cellStyle name="Input 2 5" xfId="6983" xr:uid="{00000000-0005-0000-0000-0000BD810000}"/>
    <cellStyle name="Input 2 5 10" xfId="6984" xr:uid="{00000000-0005-0000-0000-0000BE810000}"/>
    <cellStyle name="Input 2 5 11" xfId="6985" xr:uid="{00000000-0005-0000-0000-0000BF810000}"/>
    <cellStyle name="Input 2 5 2" xfId="6986" xr:uid="{00000000-0005-0000-0000-0000C0810000}"/>
    <cellStyle name="Input 2 5 3" xfId="6987" xr:uid="{00000000-0005-0000-0000-0000C1810000}"/>
    <cellStyle name="Input 2 5 4" xfId="6988" xr:uid="{00000000-0005-0000-0000-0000C2810000}"/>
    <cellStyle name="Input 2 5 5" xfId="6989" xr:uid="{00000000-0005-0000-0000-0000C3810000}"/>
    <cellStyle name="Input 2 5 6" xfId="6990" xr:uid="{00000000-0005-0000-0000-0000C4810000}"/>
    <cellStyle name="Input 2 5 7" xfId="6991" xr:uid="{00000000-0005-0000-0000-0000C5810000}"/>
    <cellStyle name="Input 2 5 8" xfId="6992" xr:uid="{00000000-0005-0000-0000-0000C6810000}"/>
    <cellStyle name="Input 2 5 9" xfId="6993" xr:uid="{00000000-0005-0000-0000-0000C7810000}"/>
    <cellStyle name="Input 2 5_AVA DVA EL" xfId="22940" xr:uid="{00000000-0005-0000-0000-0000C8810000}"/>
    <cellStyle name="Input 2 6" xfId="6994" xr:uid="{00000000-0005-0000-0000-0000C9810000}"/>
    <cellStyle name="Input 2 6 10" xfId="6995" xr:uid="{00000000-0005-0000-0000-0000CA810000}"/>
    <cellStyle name="Input 2 6 11" xfId="6996" xr:uid="{00000000-0005-0000-0000-0000CB810000}"/>
    <cellStyle name="Input 2 6 2" xfId="6997" xr:uid="{00000000-0005-0000-0000-0000CC810000}"/>
    <cellStyle name="Input 2 6 2 2" xfId="22941" xr:uid="{00000000-0005-0000-0000-0000CD810000}"/>
    <cellStyle name="Input 2 6 2 3" xfId="22942" xr:uid="{00000000-0005-0000-0000-0000CE810000}"/>
    <cellStyle name="Input 2 6 2_AVA DVA EL" xfId="22943" xr:uid="{00000000-0005-0000-0000-0000CF810000}"/>
    <cellStyle name="Input 2 6 3" xfId="6998" xr:uid="{00000000-0005-0000-0000-0000D0810000}"/>
    <cellStyle name="Input 2 6 3 2" xfId="22944" xr:uid="{00000000-0005-0000-0000-0000D1810000}"/>
    <cellStyle name="Input 2 6 3 3" xfId="22945" xr:uid="{00000000-0005-0000-0000-0000D2810000}"/>
    <cellStyle name="Input 2 6 3_AVA DVA EL" xfId="22946" xr:uid="{00000000-0005-0000-0000-0000D3810000}"/>
    <cellStyle name="Input 2 6 4" xfId="6999" xr:uid="{00000000-0005-0000-0000-0000D4810000}"/>
    <cellStyle name="Input 2 6 5" xfId="7000" xr:uid="{00000000-0005-0000-0000-0000D5810000}"/>
    <cellStyle name="Input 2 6 6" xfId="7001" xr:uid="{00000000-0005-0000-0000-0000D6810000}"/>
    <cellStyle name="Input 2 6 7" xfId="7002" xr:uid="{00000000-0005-0000-0000-0000D7810000}"/>
    <cellStyle name="Input 2 6 8" xfId="7003" xr:uid="{00000000-0005-0000-0000-0000D8810000}"/>
    <cellStyle name="Input 2 6 9" xfId="7004" xr:uid="{00000000-0005-0000-0000-0000D9810000}"/>
    <cellStyle name="Input 2 6_AVA DVA EL" xfId="22947" xr:uid="{00000000-0005-0000-0000-0000DA810000}"/>
    <cellStyle name="Input 2 7" xfId="7005" xr:uid="{00000000-0005-0000-0000-0000DB810000}"/>
    <cellStyle name="Input 2 7 10" xfId="7006" xr:uid="{00000000-0005-0000-0000-0000DC810000}"/>
    <cellStyle name="Input 2 7 11" xfId="7007" xr:uid="{00000000-0005-0000-0000-0000DD810000}"/>
    <cellStyle name="Input 2 7 2" xfId="7008" xr:uid="{00000000-0005-0000-0000-0000DE810000}"/>
    <cellStyle name="Input 2 7 3" xfId="7009" xr:uid="{00000000-0005-0000-0000-0000DF810000}"/>
    <cellStyle name="Input 2 7 4" xfId="7010" xr:uid="{00000000-0005-0000-0000-0000E0810000}"/>
    <cellStyle name="Input 2 7 5" xfId="7011" xr:uid="{00000000-0005-0000-0000-0000E1810000}"/>
    <cellStyle name="Input 2 7 6" xfId="7012" xr:uid="{00000000-0005-0000-0000-0000E2810000}"/>
    <cellStyle name="Input 2 7 7" xfId="7013" xr:uid="{00000000-0005-0000-0000-0000E3810000}"/>
    <cellStyle name="Input 2 7 8" xfId="7014" xr:uid="{00000000-0005-0000-0000-0000E4810000}"/>
    <cellStyle name="Input 2 7 9" xfId="7015" xr:uid="{00000000-0005-0000-0000-0000E5810000}"/>
    <cellStyle name="Input 2 7_AVA DVA EL" xfId="22948" xr:uid="{00000000-0005-0000-0000-0000E6810000}"/>
    <cellStyle name="Input 2 8" xfId="7016" xr:uid="{00000000-0005-0000-0000-0000E7810000}"/>
    <cellStyle name="Input 2 8 10" xfId="7017" xr:uid="{00000000-0005-0000-0000-0000E8810000}"/>
    <cellStyle name="Input 2 8 2" xfId="7018" xr:uid="{00000000-0005-0000-0000-0000E9810000}"/>
    <cellStyle name="Input 2 8 3" xfId="7019" xr:uid="{00000000-0005-0000-0000-0000EA810000}"/>
    <cellStyle name="Input 2 8 4" xfId="7020" xr:uid="{00000000-0005-0000-0000-0000EB810000}"/>
    <cellStyle name="Input 2 8 5" xfId="7021" xr:uid="{00000000-0005-0000-0000-0000EC810000}"/>
    <cellStyle name="Input 2 8 6" xfId="7022" xr:uid="{00000000-0005-0000-0000-0000ED810000}"/>
    <cellStyle name="Input 2 8 7" xfId="7023" xr:uid="{00000000-0005-0000-0000-0000EE810000}"/>
    <cellStyle name="Input 2 8 8" xfId="7024" xr:uid="{00000000-0005-0000-0000-0000EF810000}"/>
    <cellStyle name="Input 2 8 9" xfId="7025" xr:uid="{00000000-0005-0000-0000-0000F0810000}"/>
    <cellStyle name="Input 2 8_AVA DVA EL" xfId="22949" xr:uid="{00000000-0005-0000-0000-0000F1810000}"/>
    <cellStyle name="Input 2 9" xfId="22950" xr:uid="{00000000-0005-0000-0000-0000F2810000}"/>
    <cellStyle name="Input 2_4 manuell" xfId="54191" xr:uid="{98AF64B0-9F7D-40A9-9E07-533670BFE986}"/>
    <cellStyle name="Input 3" xfId="7026" xr:uid="{00000000-0005-0000-0000-0000F4810000}"/>
    <cellStyle name="Input 3 2" xfId="22951" xr:uid="{00000000-0005-0000-0000-0000F5810000}"/>
    <cellStyle name="Input 3 2 2" xfId="22952" xr:uid="{00000000-0005-0000-0000-0000F6810000}"/>
    <cellStyle name="Input 3 2 3" xfId="22953" xr:uid="{00000000-0005-0000-0000-0000F7810000}"/>
    <cellStyle name="Input 3 2_AVA DVA EL" xfId="22954" xr:uid="{00000000-0005-0000-0000-0000F8810000}"/>
    <cellStyle name="Input 3 3" xfId="22955" xr:uid="{00000000-0005-0000-0000-0000F9810000}"/>
    <cellStyle name="Input 3 4" xfId="22956" xr:uid="{00000000-0005-0000-0000-0000FA810000}"/>
    <cellStyle name="Input 3_4 manuell" xfId="54192" xr:uid="{517B3449-83A7-40B6-A74D-B7DAE6301396}"/>
    <cellStyle name="Input 4" xfId="7027" xr:uid="{00000000-0005-0000-0000-0000FC810000}"/>
    <cellStyle name="Input 4 2" xfId="22957" xr:uid="{00000000-0005-0000-0000-0000FD810000}"/>
    <cellStyle name="Input 4 2 2" xfId="22958" xr:uid="{00000000-0005-0000-0000-0000FE810000}"/>
    <cellStyle name="Input 4 2 3" xfId="22959" xr:uid="{00000000-0005-0000-0000-0000FF810000}"/>
    <cellStyle name="Input 4 2_AVA DVA EL" xfId="22960" xr:uid="{00000000-0005-0000-0000-000000820000}"/>
    <cellStyle name="Input 4 3" xfId="22961" xr:uid="{00000000-0005-0000-0000-000001820000}"/>
    <cellStyle name="Input 4 3 2" xfId="22962" xr:uid="{00000000-0005-0000-0000-000002820000}"/>
    <cellStyle name="Input 4 3 3" xfId="22963" xr:uid="{00000000-0005-0000-0000-000003820000}"/>
    <cellStyle name="Input 4 3_AVA DVA EL" xfId="22964" xr:uid="{00000000-0005-0000-0000-000004820000}"/>
    <cellStyle name="Input 4 4" xfId="22965" xr:uid="{00000000-0005-0000-0000-000005820000}"/>
    <cellStyle name="Input 4 4 2" xfId="22966" xr:uid="{00000000-0005-0000-0000-000006820000}"/>
    <cellStyle name="Input 4 4 3" xfId="22967" xr:uid="{00000000-0005-0000-0000-000007820000}"/>
    <cellStyle name="Input 4 4_AVA DVA EL" xfId="22968" xr:uid="{00000000-0005-0000-0000-000008820000}"/>
    <cellStyle name="Input 4 5" xfId="22969" xr:uid="{00000000-0005-0000-0000-000009820000}"/>
    <cellStyle name="Input 4 6" xfId="22970" xr:uid="{00000000-0005-0000-0000-00000A820000}"/>
    <cellStyle name="Input 4_AVA DVA EL" xfId="22971" xr:uid="{00000000-0005-0000-0000-00000B820000}"/>
    <cellStyle name="Input 5" xfId="7028" xr:uid="{00000000-0005-0000-0000-00000C820000}"/>
    <cellStyle name="Input 5 2" xfId="22972" xr:uid="{00000000-0005-0000-0000-00000D820000}"/>
    <cellStyle name="Input 5 3" xfId="22973" xr:uid="{00000000-0005-0000-0000-00000E820000}"/>
    <cellStyle name="Input 5_AVA DVA EL" xfId="22974" xr:uid="{00000000-0005-0000-0000-00000F820000}"/>
    <cellStyle name="Input 6" xfId="7029" xr:uid="{00000000-0005-0000-0000-000010820000}"/>
    <cellStyle name="Input 6 2" xfId="22975" xr:uid="{00000000-0005-0000-0000-000011820000}"/>
    <cellStyle name="Input 6 3" xfId="22976" xr:uid="{00000000-0005-0000-0000-000012820000}"/>
    <cellStyle name="Input 6_AVA DVA EL" xfId="22977" xr:uid="{00000000-0005-0000-0000-000013820000}"/>
    <cellStyle name="Input 7" xfId="7030" xr:uid="{00000000-0005-0000-0000-000014820000}"/>
    <cellStyle name="Input 8" xfId="7031" xr:uid="{00000000-0005-0000-0000-000015820000}"/>
    <cellStyle name="Input 9" xfId="7032" xr:uid="{00000000-0005-0000-0000-000016820000}"/>
    <cellStyle name="Input Cells" xfId="7033" xr:uid="{00000000-0005-0000-0000-000017820000}"/>
    <cellStyle name="Input Cells 2" xfId="7034" xr:uid="{00000000-0005-0000-0000-000018820000}"/>
    <cellStyle name="Input Cells 2 2" xfId="22978" xr:uid="{00000000-0005-0000-0000-000019820000}"/>
    <cellStyle name="Input Cells 2 2 2" xfId="47184" xr:uid="{00000000-0005-0000-0000-00001A820000}"/>
    <cellStyle name="Input Cells 2 3" xfId="47185" xr:uid="{00000000-0005-0000-0000-00001B820000}"/>
    <cellStyle name="Input Cells 2 3 2" xfId="47186" xr:uid="{00000000-0005-0000-0000-00001C820000}"/>
    <cellStyle name="Input Cells 2_7. Other MTM adjustments" xfId="47187" xr:uid="{00000000-0005-0000-0000-00001D820000}"/>
    <cellStyle name="Input Cells 3" xfId="22979" xr:uid="{00000000-0005-0000-0000-00001E820000}"/>
    <cellStyle name="Input Cells 3 2" xfId="22980" xr:uid="{00000000-0005-0000-0000-00001F820000}"/>
    <cellStyle name="Input Cells 3 2 2" xfId="22981" xr:uid="{00000000-0005-0000-0000-000020820000}"/>
    <cellStyle name="Input Cells 3 2 3" xfId="22982" xr:uid="{00000000-0005-0000-0000-000021820000}"/>
    <cellStyle name="Input Cells 3 2_AVA DVA EL" xfId="22983" xr:uid="{00000000-0005-0000-0000-000022820000}"/>
    <cellStyle name="Input Cells 3 3" xfId="22984" xr:uid="{00000000-0005-0000-0000-000023820000}"/>
    <cellStyle name="Input Cells 3 4" xfId="22985" xr:uid="{00000000-0005-0000-0000-000024820000}"/>
    <cellStyle name="Input Cells 3_7. Other MTM adjustments" xfId="47188" xr:uid="{00000000-0005-0000-0000-000025820000}"/>
    <cellStyle name="Input Cells 4" xfId="22986" xr:uid="{00000000-0005-0000-0000-000026820000}"/>
    <cellStyle name="Input Cells_7. Other MTM adjustments" xfId="47189" xr:uid="{00000000-0005-0000-0000-000027820000}"/>
    <cellStyle name="Input Currency" xfId="22987" xr:uid="{00000000-0005-0000-0000-000028820000}"/>
    <cellStyle name="Input Currency 2" xfId="22988" xr:uid="{00000000-0005-0000-0000-000029820000}"/>
    <cellStyle name="Input Currency 2 2" xfId="22989" xr:uid="{00000000-0005-0000-0000-00002A820000}"/>
    <cellStyle name="Input Currency 2 3" xfId="22990" xr:uid="{00000000-0005-0000-0000-00002B820000}"/>
    <cellStyle name="Input Currency 2_AVA DVA EL" xfId="22991" xr:uid="{00000000-0005-0000-0000-00002C820000}"/>
    <cellStyle name="Input Currency 3" xfId="22992" xr:uid="{00000000-0005-0000-0000-00002D820000}"/>
    <cellStyle name="Input Currency 4" xfId="22993" xr:uid="{00000000-0005-0000-0000-00002E820000}"/>
    <cellStyle name="Input Currency_7. Other MTM adjustments" xfId="47190" xr:uid="{00000000-0005-0000-0000-00002F820000}"/>
    <cellStyle name="Input Multiple" xfId="22994" xr:uid="{00000000-0005-0000-0000-000030820000}"/>
    <cellStyle name="Input Multiple 2" xfId="22995" xr:uid="{00000000-0005-0000-0000-000031820000}"/>
    <cellStyle name="Input Multiple 3" xfId="22996" xr:uid="{00000000-0005-0000-0000-000032820000}"/>
    <cellStyle name="Input Multiple_AVA DVA EL" xfId="22997" xr:uid="{00000000-0005-0000-0000-000033820000}"/>
    <cellStyle name="Input Percent" xfId="22998" xr:uid="{00000000-0005-0000-0000-000034820000}"/>
    <cellStyle name="Input Percent 2" xfId="22999" xr:uid="{00000000-0005-0000-0000-000035820000}"/>
    <cellStyle name="Input Percent 3" xfId="23000" xr:uid="{00000000-0005-0000-0000-000036820000}"/>
    <cellStyle name="Input Percent_AVA DVA EL" xfId="23001" xr:uid="{00000000-0005-0000-0000-000037820000}"/>
    <cellStyle name="Input_$cell" xfId="47191" xr:uid="{00000000-0005-0000-0000-000038820000}"/>
    <cellStyle name="inputDate" xfId="7035" xr:uid="{00000000-0005-0000-0000-000039820000}"/>
    <cellStyle name="inputExposure" xfId="7036" xr:uid="{00000000-0005-0000-0000-00003A820000}"/>
    <cellStyle name="inputExposure 2" xfId="23002" xr:uid="{00000000-0005-0000-0000-00003B820000}"/>
    <cellStyle name="inputExposure 2 2" xfId="34904" xr:uid="{00000000-0005-0000-0000-00003C820000}"/>
    <cellStyle name="inputExposure 2 3" xfId="35123" xr:uid="{00000000-0005-0000-0000-00003D820000}"/>
    <cellStyle name="inputExposure 3" xfId="34869" xr:uid="{00000000-0005-0000-0000-00003E820000}"/>
    <cellStyle name="inputExposure 3 2" xfId="35073" xr:uid="{00000000-0005-0000-0000-00003F820000}"/>
    <cellStyle name="inputExposure_4 manuell" xfId="54193" xr:uid="{FFA84161-A721-4534-8760-758EF0DFB6C4}"/>
    <cellStyle name="InputKeepColour" xfId="23003" xr:uid="{00000000-0005-0000-0000-000041820000}"/>
    <cellStyle name="InputKeepColour 2" xfId="23004" xr:uid="{00000000-0005-0000-0000-000042820000}"/>
    <cellStyle name="InputKeepColour 2 2" xfId="23005" xr:uid="{00000000-0005-0000-0000-000043820000}"/>
    <cellStyle name="InputKeepColour 2 3" xfId="23006" xr:uid="{00000000-0005-0000-0000-000044820000}"/>
    <cellStyle name="InputKeepColour 2_AVA DVA EL" xfId="23007" xr:uid="{00000000-0005-0000-0000-000045820000}"/>
    <cellStyle name="InputKeepColour 3" xfId="23008" xr:uid="{00000000-0005-0000-0000-000046820000}"/>
    <cellStyle name="InputKeepColour 4" xfId="23009" xr:uid="{00000000-0005-0000-0000-000047820000}"/>
    <cellStyle name="InputKeepColour_7. Other MTM adjustments" xfId="47192" xr:uid="{00000000-0005-0000-0000-000048820000}"/>
    <cellStyle name="inputMaturity" xfId="7037" xr:uid="{00000000-0005-0000-0000-000049820000}"/>
    <cellStyle name="inputParameterE" xfId="7038" xr:uid="{00000000-0005-0000-0000-00004A820000}"/>
    <cellStyle name="inputPD" xfId="7039" xr:uid="{00000000-0005-0000-0000-00004B820000}"/>
    <cellStyle name="inputPercentage" xfId="7040" xr:uid="{00000000-0005-0000-0000-00004C820000}"/>
    <cellStyle name="inputPercentageL" xfId="7041" xr:uid="{00000000-0005-0000-0000-00004D820000}"/>
    <cellStyle name="inputPercentageS" xfId="7042" xr:uid="{00000000-0005-0000-0000-00004E820000}"/>
    <cellStyle name="inputSelection" xfId="7043" xr:uid="{00000000-0005-0000-0000-00004F820000}"/>
    <cellStyle name="inputText" xfId="7044" xr:uid="{00000000-0005-0000-0000-000050820000}"/>
    <cellStyle name="InputVariColour" xfId="23010" xr:uid="{00000000-0005-0000-0000-000051820000}"/>
    <cellStyle name="InputVariColour 2" xfId="23011" xr:uid="{00000000-0005-0000-0000-000052820000}"/>
    <cellStyle name="InputVariColour 2 2" xfId="23012" xr:uid="{00000000-0005-0000-0000-000053820000}"/>
    <cellStyle name="InputVariColour 2 3" xfId="23013" xr:uid="{00000000-0005-0000-0000-000054820000}"/>
    <cellStyle name="InputVariColour 2_AVA DVA EL" xfId="23014" xr:uid="{00000000-0005-0000-0000-000055820000}"/>
    <cellStyle name="InputVariColour 3" xfId="23015" xr:uid="{00000000-0005-0000-0000-000056820000}"/>
    <cellStyle name="InputVariColour 4" xfId="23016" xr:uid="{00000000-0005-0000-0000-000057820000}"/>
    <cellStyle name="InputVariColour_7. Other MTM adjustments" xfId="47193" xr:uid="{00000000-0005-0000-0000-000058820000}"/>
    <cellStyle name="IntFormat" xfId="23017" xr:uid="{00000000-0005-0000-0000-000059820000}"/>
    <cellStyle name="IntFormat 2" xfId="23018" xr:uid="{00000000-0005-0000-0000-00005A820000}"/>
    <cellStyle name="IntFormat 3" xfId="23019" xr:uid="{00000000-0005-0000-0000-00005B820000}"/>
    <cellStyle name="IntFormat 4" xfId="38451" xr:uid="{00000000-0005-0000-0000-00005C820000}"/>
    <cellStyle name="IntFormat_AVA DVA EL" xfId="23020" xr:uid="{00000000-0005-0000-0000-00005D820000}"/>
    <cellStyle name="Įspėjimo tekstas" xfId="7045" xr:uid="{00000000-0005-0000-0000-00005E820000}"/>
    <cellStyle name="Įspėjimo tekstas 2" xfId="23021" xr:uid="{00000000-0005-0000-0000-00005F820000}"/>
    <cellStyle name="Įspėjimo tekstas_A01" xfId="34330" xr:uid="{00000000-0005-0000-0000-000060820000}"/>
    <cellStyle name="Išvestis" xfId="7046" xr:uid="{00000000-0005-0000-0000-000061820000}"/>
    <cellStyle name="Išvestis 2" xfId="7047" xr:uid="{00000000-0005-0000-0000-000062820000}"/>
    <cellStyle name="Išvestis 2 10" xfId="7048" xr:uid="{00000000-0005-0000-0000-000063820000}"/>
    <cellStyle name="Išvestis 2 11" xfId="7049" xr:uid="{00000000-0005-0000-0000-000064820000}"/>
    <cellStyle name="Išvestis 2 12" xfId="35124" xr:uid="{00000000-0005-0000-0000-000065820000}"/>
    <cellStyle name="Išvestis 2 2" xfId="7050" xr:uid="{00000000-0005-0000-0000-000066820000}"/>
    <cellStyle name="Išvestis 2 3" xfId="7051" xr:uid="{00000000-0005-0000-0000-000067820000}"/>
    <cellStyle name="Išvestis 2 4" xfId="7052" xr:uid="{00000000-0005-0000-0000-000068820000}"/>
    <cellStyle name="Išvestis 2 5" xfId="7053" xr:uid="{00000000-0005-0000-0000-000069820000}"/>
    <cellStyle name="Išvestis 2 6" xfId="7054" xr:uid="{00000000-0005-0000-0000-00006A820000}"/>
    <cellStyle name="Išvestis 2 7" xfId="7055" xr:uid="{00000000-0005-0000-0000-00006B820000}"/>
    <cellStyle name="Išvestis 2 8" xfId="7056" xr:uid="{00000000-0005-0000-0000-00006C820000}"/>
    <cellStyle name="Išvestis 2 9" xfId="7057" xr:uid="{00000000-0005-0000-0000-00006D820000}"/>
    <cellStyle name="Išvestis 2_CR4_19" xfId="7058" xr:uid="{00000000-0005-0000-0000-00006E820000}"/>
    <cellStyle name="Išvestis 3" xfId="7059" xr:uid="{00000000-0005-0000-0000-00006F820000}"/>
    <cellStyle name="Išvestis 3 10" xfId="7060" xr:uid="{00000000-0005-0000-0000-000070820000}"/>
    <cellStyle name="Išvestis 3 11" xfId="7061" xr:uid="{00000000-0005-0000-0000-000071820000}"/>
    <cellStyle name="Išvestis 3 12" xfId="34891" xr:uid="{00000000-0005-0000-0000-000072820000}"/>
    <cellStyle name="Išvestis 3 13" xfId="35102" xr:uid="{00000000-0005-0000-0000-000073820000}"/>
    <cellStyle name="Išvestis 3 2" xfId="7062" xr:uid="{00000000-0005-0000-0000-000074820000}"/>
    <cellStyle name="Išvestis 3 3" xfId="7063" xr:uid="{00000000-0005-0000-0000-000075820000}"/>
    <cellStyle name="Išvestis 3 4" xfId="7064" xr:uid="{00000000-0005-0000-0000-000076820000}"/>
    <cellStyle name="Išvestis 3 5" xfId="7065" xr:uid="{00000000-0005-0000-0000-000077820000}"/>
    <cellStyle name="Išvestis 3 6" xfId="7066" xr:uid="{00000000-0005-0000-0000-000078820000}"/>
    <cellStyle name="Išvestis 3 7" xfId="7067" xr:uid="{00000000-0005-0000-0000-000079820000}"/>
    <cellStyle name="Išvestis 3 8" xfId="7068" xr:uid="{00000000-0005-0000-0000-00007A820000}"/>
    <cellStyle name="Išvestis 3 9" xfId="7069" xr:uid="{00000000-0005-0000-0000-00007B820000}"/>
    <cellStyle name="Išvestis 3_CR4_19" xfId="7070" xr:uid="{00000000-0005-0000-0000-00007C820000}"/>
    <cellStyle name="Išvestis 4" xfId="7071" xr:uid="{00000000-0005-0000-0000-00007D820000}"/>
    <cellStyle name="Išvestis 4 10" xfId="7072" xr:uid="{00000000-0005-0000-0000-00007E820000}"/>
    <cellStyle name="Išvestis 4 11" xfId="7073" xr:uid="{00000000-0005-0000-0000-00007F820000}"/>
    <cellStyle name="Išvestis 4 2" xfId="7074" xr:uid="{00000000-0005-0000-0000-000080820000}"/>
    <cellStyle name="Išvestis 4 3" xfId="7075" xr:uid="{00000000-0005-0000-0000-000081820000}"/>
    <cellStyle name="Išvestis 4 4" xfId="7076" xr:uid="{00000000-0005-0000-0000-000082820000}"/>
    <cellStyle name="Išvestis 4 5" xfId="7077" xr:uid="{00000000-0005-0000-0000-000083820000}"/>
    <cellStyle name="Išvestis 4 6" xfId="7078" xr:uid="{00000000-0005-0000-0000-000084820000}"/>
    <cellStyle name="Išvestis 4 7" xfId="7079" xr:uid="{00000000-0005-0000-0000-000085820000}"/>
    <cellStyle name="Išvestis 4 8" xfId="7080" xr:uid="{00000000-0005-0000-0000-000086820000}"/>
    <cellStyle name="Išvestis 4 9" xfId="7081" xr:uid="{00000000-0005-0000-0000-000087820000}"/>
    <cellStyle name="Išvestis 4_CR4_19" xfId="7082" xr:uid="{00000000-0005-0000-0000-000088820000}"/>
    <cellStyle name="Išvestis 5" xfId="7083" xr:uid="{00000000-0005-0000-0000-000089820000}"/>
    <cellStyle name="Išvestis 5 10" xfId="7084" xr:uid="{00000000-0005-0000-0000-00008A820000}"/>
    <cellStyle name="Išvestis 5 11" xfId="7085" xr:uid="{00000000-0005-0000-0000-00008B820000}"/>
    <cellStyle name="Išvestis 5 2" xfId="7086" xr:uid="{00000000-0005-0000-0000-00008C820000}"/>
    <cellStyle name="Išvestis 5 3" xfId="7087" xr:uid="{00000000-0005-0000-0000-00008D820000}"/>
    <cellStyle name="Išvestis 5 4" xfId="7088" xr:uid="{00000000-0005-0000-0000-00008E820000}"/>
    <cellStyle name="Išvestis 5 5" xfId="7089" xr:uid="{00000000-0005-0000-0000-00008F820000}"/>
    <cellStyle name="Išvestis 5 6" xfId="7090" xr:uid="{00000000-0005-0000-0000-000090820000}"/>
    <cellStyle name="Išvestis 5 7" xfId="7091" xr:uid="{00000000-0005-0000-0000-000091820000}"/>
    <cellStyle name="Išvestis 5 8" xfId="7092" xr:uid="{00000000-0005-0000-0000-000092820000}"/>
    <cellStyle name="Išvestis 5 9" xfId="7093" xr:uid="{00000000-0005-0000-0000-000093820000}"/>
    <cellStyle name="Išvestis 5_CR4_19" xfId="7094" xr:uid="{00000000-0005-0000-0000-000094820000}"/>
    <cellStyle name="Išvestis 6" xfId="7095" xr:uid="{00000000-0005-0000-0000-000095820000}"/>
    <cellStyle name="Išvestis 6 10" xfId="7096" xr:uid="{00000000-0005-0000-0000-000096820000}"/>
    <cellStyle name="Išvestis 6 11" xfId="7097" xr:uid="{00000000-0005-0000-0000-000097820000}"/>
    <cellStyle name="Išvestis 6 2" xfId="7098" xr:uid="{00000000-0005-0000-0000-000098820000}"/>
    <cellStyle name="Išvestis 6 3" xfId="7099" xr:uid="{00000000-0005-0000-0000-000099820000}"/>
    <cellStyle name="Išvestis 6 4" xfId="7100" xr:uid="{00000000-0005-0000-0000-00009A820000}"/>
    <cellStyle name="Išvestis 6 5" xfId="7101" xr:uid="{00000000-0005-0000-0000-00009B820000}"/>
    <cellStyle name="Išvestis 6 6" xfId="7102" xr:uid="{00000000-0005-0000-0000-00009C820000}"/>
    <cellStyle name="Išvestis 6 7" xfId="7103" xr:uid="{00000000-0005-0000-0000-00009D820000}"/>
    <cellStyle name="Išvestis 6 8" xfId="7104" xr:uid="{00000000-0005-0000-0000-00009E820000}"/>
    <cellStyle name="Išvestis 6 9" xfId="7105" xr:uid="{00000000-0005-0000-0000-00009F820000}"/>
    <cellStyle name="Išvestis 6_CR4_19" xfId="7106" xr:uid="{00000000-0005-0000-0000-0000A0820000}"/>
    <cellStyle name="Išvestis 7" xfId="7107" xr:uid="{00000000-0005-0000-0000-0000A1820000}"/>
    <cellStyle name="Išvestis 7 10" xfId="7108" xr:uid="{00000000-0005-0000-0000-0000A2820000}"/>
    <cellStyle name="Išvestis 7 2" xfId="7109" xr:uid="{00000000-0005-0000-0000-0000A3820000}"/>
    <cellStyle name="Išvestis 7 3" xfId="7110" xr:uid="{00000000-0005-0000-0000-0000A4820000}"/>
    <cellStyle name="Išvestis 7 4" xfId="7111" xr:uid="{00000000-0005-0000-0000-0000A5820000}"/>
    <cellStyle name="Išvestis 7 5" xfId="7112" xr:uid="{00000000-0005-0000-0000-0000A6820000}"/>
    <cellStyle name="Išvestis 7 6" xfId="7113" xr:uid="{00000000-0005-0000-0000-0000A7820000}"/>
    <cellStyle name="Išvestis 7 7" xfId="7114" xr:uid="{00000000-0005-0000-0000-0000A8820000}"/>
    <cellStyle name="Išvestis 7 8" xfId="7115" xr:uid="{00000000-0005-0000-0000-0000A9820000}"/>
    <cellStyle name="Išvestis 7 9" xfId="7116" xr:uid="{00000000-0005-0000-0000-0000AA820000}"/>
    <cellStyle name="Išvestis 7_CR4_19" xfId="7117" xr:uid="{00000000-0005-0000-0000-0000AB820000}"/>
    <cellStyle name="Išvestis 8" xfId="34866" xr:uid="{00000000-0005-0000-0000-0000AC820000}"/>
    <cellStyle name="Išvestis 9" xfId="35239" xr:uid="{00000000-0005-0000-0000-0000AD820000}"/>
    <cellStyle name="Išvestis_A01" xfId="12469" xr:uid="{00000000-0005-0000-0000-0000AE820000}"/>
    <cellStyle name="Įvestis" xfId="7118" xr:uid="{00000000-0005-0000-0000-0000AF820000}"/>
    <cellStyle name="Įvestis 2" xfId="7119" xr:uid="{00000000-0005-0000-0000-0000B0820000}"/>
    <cellStyle name="Įvestis 2 10" xfId="7120" xr:uid="{00000000-0005-0000-0000-0000B1820000}"/>
    <cellStyle name="Įvestis 2 11" xfId="7121" xr:uid="{00000000-0005-0000-0000-0000B2820000}"/>
    <cellStyle name="Įvestis 2 12" xfId="35125" xr:uid="{00000000-0005-0000-0000-0000B3820000}"/>
    <cellStyle name="Įvestis 2 2" xfId="7122" xr:uid="{00000000-0005-0000-0000-0000B4820000}"/>
    <cellStyle name="Įvestis 2 3" xfId="7123" xr:uid="{00000000-0005-0000-0000-0000B5820000}"/>
    <cellStyle name="Įvestis 2 4" xfId="7124" xr:uid="{00000000-0005-0000-0000-0000B6820000}"/>
    <cellStyle name="Įvestis 2 5" xfId="7125" xr:uid="{00000000-0005-0000-0000-0000B7820000}"/>
    <cellStyle name="Įvestis 2 6" xfId="7126" xr:uid="{00000000-0005-0000-0000-0000B8820000}"/>
    <cellStyle name="Įvestis 2 7" xfId="7127" xr:uid="{00000000-0005-0000-0000-0000B9820000}"/>
    <cellStyle name="Įvestis 2 8" xfId="7128" xr:uid="{00000000-0005-0000-0000-0000BA820000}"/>
    <cellStyle name="Įvestis 2 9" xfId="7129" xr:uid="{00000000-0005-0000-0000-0000BB820000}"/>
    <cellStyle name="Įvestis 2_CR4_19" xfId="7130" xr:uid="{00000000-0005-0000-0000-0000BC820000}"/>
    <cellStyle name="Įvestis 3" xfId="7131" xr:uid="{00000000-0005-0000-0000-0000BD820000}"/>
    <cellStyle name="Įvestis 3 10" xfId="7132" xr:uid="{00000000-0005-0000-0000-0000BE820000}"/>
    <cellStyle name="Įvestis 3 11" xfId="7133" xr:uid="{00000000-0005-0000-0000-0000BF820000}"/>
    <cellStyle name="Įvestis 3 12" xfId="34892" xr:uid="{00000000-0005-0000-0000-0000C0820000}"/>
    <cellStyle name="Įvestis 3 13" xfId="35103" xr:uid="{00000000-0005-0000-0000-0000C1820000}"/>
    <cellStyle name="Įvestis 3 2" xfId="7134" xr:uid="{00000000-0005-0000-0000-0000C2820000}"/>
    <cellStyle name="Įvestis 3 3" xfId="7135" xr:uid="{00000000-0005-0000-0000-0000C3820000}"/>
    <cellStyle name="Įvestis 3 4" xfId="7136" xr:uid="{00000000-0005-0000-0000-0000C4820000}"/>
    <cellStyle name="Įvestis 3 5" xfId="7137" xr:uid="{00000000-0005-0000-0000-0000C5820000}"/>
    <cellStyle name="Įvestis 3 6" xfId="7138" xr:uid="{00000000-0005-0000-0000-0000C6820000}"/>
    <cellStyle name="Įvestis 3 7" xfId="7139" xr:uid="{00000000-0005-0000-0000-0000C7820000}"/>
    <cellStyle name="Įvestis 3 8" xfId="7140" xr:uid="{00000000-0005-0000-0000-0000C8820000}"/>
    <cellStyle name="Įvestis 3 9" xfId="7141" xr:uid="{00000000-0005-0000-0000-0000C9820000}"/>
    <cellStyle name="Įvestis 3_CR4_19" xfId="7142" xr:uid="{00000000-0005-0000-0000-0000CA820000}"/>
    <cellStyle name="Įvestis 4" xfId="7143" xr:uid="{00000000-0005-0000-0000-0000CB820000}"/>
    <cellStyle name="Įvestis 4 10" xfId="7144" xr:uid="{00000000-0005-0000-0000-0000CC820000}"/>
    <cellStyle name="Įvestis 4 11" xfId="7145" xr:uid="{00000000-0005-0000-0000-0000CD820000}"/>
    <cellStyle name="Įvestis 4 2" xfId="7146" xr:uid="{00000000-0005-0000-0000-0000CE820000}"/>
    <cellStyle name="Įvestis 4 3" xfId="7147" xr:uid="{00000000-0005-0000-0000-0000CF820000}"/>
    <cellStyle name="Įvestis 4 4" xfId="7148" xr:uid="{00000000-0005-0000-0000-0000D0820000}"/>
    <cellStyle name="Įvestis 4 5" xfId="7149" xr:uid="{00000000-0005-0000-0000-0000D1820000}"/>
    <cellStyle name="Įvestis 4 6" xfId="7150" xr:uid="{00000000-0005-0000-0000-0000D2820000}"/>
    <cellStyle name="Įvestis 4 7" xfId="7151" xr:uid="{00000000-0005-0000-0000-0000D3820000}"/>
    <cellStyle name="Įvestis 4 8" xfId="7152" xr:uid="{00000000-0005-0000-0000-0000D4820000}"/>
    <cellStyle name="Įvestis 4 9" xfId="7153" xr:uid="{00000000-0005-0000-0000-0000D5820000}"/>
    <cellStyle name="Įvestis 4_CR4_19" xfId="7154" xr:uid="{00000000-0005-0000-0000-0000D6820000}"/>
    <cellStyle name="Įvestis 5" xfId="7155" xr:uid="{00000000-0005-0000-0000-0000D7820000}"/>
    <cellStyle name="Įvestis 5 10" xfId="7156" xr:uid="{00000000-0005-0000-0000-0000D8820000}"/>
    <cellStyle name="Įvestis 5 11" xfId="7157" xr:uid="{00000000-0005-0000-0000-0000D9820000}"/>
    <cellStyle name="Įvestis 5 2" xfId="7158" xr:uid="{00000000-0005-0000-0000-0000DA820000}"/>
    <cellStyle name="Įvestis 5 3" xfId="7159" xr:uid="{00000000-0005-0000-0000-0000DB820000}"/>
    <cellStyle name="Įvestis 5 4" xfId="7160" xr:uid="{00000000-0005-0000-0000-0000DC820000}"/>
    <cellStyle name="Įvestis 5 5" xfId="7161" xr:uid="{00000000-0005-0000-0000-0000DD820000}"/>
    <cellStyle name="Įvestis 5 6" xfId="7162" xr:uid="{00000000-0005-0000-0000-0000DE820000}"/>
    <cellStyle name="Įvestis 5 7" xfId="7163" xr:uid="{00000000-0005-0000-0000-0000DF820000}"/>
    <cellStyle name="Įvestis 5 8" xfId="7164" xr:uid="{00000000-0005-0000-0000-0000E0820000}"/>
    <cellStyle name="Įvestis 5 9" xfId="7165" xr:uid="{00000000-0005-0000-0000-0000E1820000}"/>
    <cellStyle name="Įvestis 5_CR4_19" xfId="7166" xr:uid="{00000000-0005-0000-0000-0000E2820000}"/>
    <cellStyle name="Įvestis 6" xfId="7167" xr:uid="{00000000-0005-0000-0000-0000E3820000}"/>
    <cellStyle name="Įvestis 6 10" xfId="7168" xr:uid="{00000000-0005-0000-0000-0000E4820000}"/>
    <cellStyle name="Įvestis 6 11" xfId="7169" xr:uid="{00000000-0005-0000-0000-0000E5820000}"/>
    <cellStyle name="Įvestis 6 2" xfId="7170" xr:uid="{00000000-0005-0000-0000-0000E6820000}"/>
    <cellStyle name="Įvestis 6 3" xfId="7171" xr:uid="{00000000-0005-0000-0000-0000E7820000}"/>
    <cellStyle name="Įvestis 6 4" xfId="7172" xr:uid="{00000000-0005-0000-0000-0000E8820000}"/>
    <cellStyle name="Įvestis 6 5" xfId="7173" xr:uid="{00000000-0005-0000-0000-0000E9820000}"/>
    <cellStyle name="Įvestis 6 6" xfId="7174" xr:uid="{00000000-0005-0000-0000-0000EA820000}"/>
    <cellStyle name="Įvestis 6 7" xfId="7175" xr:uid="{00000000-0005-0000-0000-0000EB820000}"/>
    <cellStyle name="Įvestis 6 8" xfId="7176" xr:uid="{00000000-0005-0000-0000-0000EC820000}"/>
    <cellStyle name="Įvestis 6 9" xfId="7177" xr:uid="{00000000-0005-0000-0000-0000ED820000}"/>
    <cellStyle name="Įvestis 6_CR4_19" xfId="7178" xr:uid="{00000000-0005-0000-0000-0000EE820000}"/>
    <cellStyle name="Įvestis 7" xfId="7179" xr:uid="{00000000-0005-0000-0000-0000EF820000}"/>
    <cellStyle name="Įvestis 7 10" xfId="7180" xr:uid="{00000000-0005-0000-0000-0000F0820000}"/>
    <cellStyle name="Įvestis 7 2" xfId="7181" xr:uid="{00000000-0005-0000-0000-0000F1820000}"/>
    <cellStyle name="Įvestis 7 3" xfId="7182" xr:uid="{00000000-0005-0000-0000-0000F2820000}"/>
    <cellStyle name="Įvestis 7 4" xfId="7183" xr:uid="{00000000-0005-0000-0000-0000F3820000}"/>
    <cellStyle name="Įvestis 7 5" xfId="7184" xr:uid="{00000000-0005-0000-0000-0000F4820000}"/>
    <cellStyle name="Įvestis 7 6" xfId="7185" xr:uid="{00000000-0005-0000-0000-0000F5820000}"/>
    <cellStyle name="Įvestis 7 7" xfId="7186" xr:uid="{00000000-0005-0000-0000-0000F6820000}"/>
    <cellStyle name="Įvestis 7 8" xfId="7187" xr:uid="{00000000-0005-0000-0000-0000F7820000}"/>
    <cellStyle name="Įvestis 7 9" xfId="7188" xr:uid="{00000000-0005-0000-0000-0000F8820000}"/>
    <cellStyle name="Įvestis 7_CR4_19" xfId="7189" xr:uid="{00000000-0005-0000-0000-0000F9820000}"/>
    <cellStyle name="Įvestis 8" xfId="34867" xr:uid="{00000000-0005-0000-0000-0000FA820000}"/>
    <cellStyle name="Įvestis 9" xfId="35240" xr:uid="{00000000-0005-0000-0000-0000FB820000}"/>
    <cellStyle name="Įvestis_A01" xfId="12470" xr:uid="{00000000-0005-0000-0000-0000FC820000}"/>
    <cellStyle name="Jegyzet" xfId="7190" xr:uid="{00000000-0005-0000-0000-0000FD820000}"/>
    <cellStyle name="Jegyzet 2" xfId="7191" xr:uid="{00000000-0005-0000-0000-0000FE820000}"/>
    <cellStyle name="Jegyzet 2 2" xfId="7192" xr:uid="{00000000-0005-0000-0000-0000FF820000}"/>
    <cellStyle name="Jegyzet 2 2 10" xfId="7193" xr:uid="{00000000-0005-0000-0000-000000830000}"/>
    <cellStyle name="Jegyzet 2 2 11" xfId="7194" xr:uid="{00000000-0005-0000-0000-000001830000}"/>
    <cellStyle name="Jegyzet 2 2 12" xfId="35127" xr:uid="{00000000-0005-0000-0000-000002830000}"/>
    <cellStyle name="Jegyzet 2 2 2" xfId="7195" xr:uid="{00000000-0005-0000-0000-000003830000}"/>
    <cellStyle name="Jegyzet 2 2 3" xfId="7196" xr:uid="{00000000-0005-0000-0000-000004830000}"/>
    <cellStyle name="Jegyzet 2 2 4" xfId="7197" xr:uid="{00000000-0005-0000-0000-000005830000}"/>
    <cellStyle name="Jegyzet 2 2 5" xfId="7198" xr:uid="{00000000-0005-0000-0000-000006830000}"/>
    <cellStyle name="Jegyzet 2 2 6" xfId="7199" xr:uid="{00000000-0005-0000-0000-000007830000}"/>
    <cellStyle name="Jegyzet 2 2 7" xfId="7200" xr:uid="{00000000-0005-0000-0000-000008830000}"/>
    <cellStyle name="Jegyzet 2 2 8" xfId="7201" xr:uid="{00000000-0005-0000-0000-000009830000}"/>
    <cellStyle name="Jegyzet 2 2 9" xfId="7202" xr:uid="{00000000-0005-0000-0000-00000A830000}"/>
    <cellStyle name="Jegyzet 2 2_CR4_19" xfId="7203" xr:uid="{00000000-0005-0000-0000-00000B830000}"/>
    <cellStyle name="Jegyzet 2 3" xfId="7204" xr:uid="{00000000-0005-0000-0000-00000C830000}"/>
    <cellStyle name="Jegyzet 2 3 10" xfId="7205" xr:uid="{00000000-0005-0000-0000-00000D830000}"/>
    <cellStyle name="Jegyzet 2 3 11" xfId="7206" xr:uid="{00000000-0005-0000-0000-00000E830000}"/>
    <cellStyle name="Jegyzet 2 3 12" xfId="34993" xr:uid="{00000000-0005-0000-0000-00000F830000}"/>
    <cellStyle name="Jegyzet 2 3 13" xfId="35198" xr:uid="{00000000-0005-0000-0000-000010830000}"/>
    <cellStyle name="Jegyzet 2 3 2" xfId="7207" xr:uid="{00000000-0005-0000-0000-000011830000}"/>
    <cellStyle name="Jegyzet 2 3 3" xfId="7208" xr:uid="{00000000-0005-0000-0000-000012830000}"/>
    <cellStyle name="Jegyzet 2 3 4" xfId="7209" xr:uid="{00000000-0005-0000-0000-000013830000}"/>
    <cellStyle name="Jegyzet 2 3 5" xfId="7210" xr:uid="{00000000-0005-0000-0000-000014830000}"/>
    <cellStyle name="Jegyzet 2 3 6" xfId="7211" xr:uid="{00000000-0005-0000-0000-000015830000}"/>
    <cellStyle name="Jegyzet 2 3 7" xfId="7212" xr:uid="{00000000-0005-0000-0000-000016830000}"/>
    <cellStyle name="Jegyzet 2 3 8" xfId="7213" xr:uid="{00000000-0005-0000-0000-000017830000}"/>
    <cellStyle name="Jegyzet 2 3 9" xfId="7214" xr:uid="{00000000-0005-0000-0000-000018830000}"/>
    <cellStyle name="Jegyzet 2 3_CR4_19" xfId="7215" xr:uid="{00000000-0005-0000-0000-000019830000}"/>
    <cellStyle name="Jegyzet 2 4" xfId="7216" xr:uid="{00000000-0005-0000-0000-00001A830000}"/>
    <cellStyle name="Jegyzet 2 4 10" xfId="7217" xr:uid="{00000000-0005-0000-0000-00001B830000}"/>
    <cellStyle name="Jegyzet 2 4 11" xfId="7218" xr:uid="{00000000-0005-0000-0000-00001C830000}"/>
    <cellStyle name="Jegyzet 2 4 2" xfId="7219" xr:uid="{00000000-0005-0000-0000-00001D830000}"/>
    <cellStyle name="Jegyzet 2 4 3" xfId="7220" xr:uid="{00000000-0005-0000-0000-00001E830000}"/>
    <cellStyle name="Jegyzet 2 4 4" xfId="7221" xr:uid="{00000000-0005-0000-0000-00001F830000}"/>
    <cellStyle name="Jegyzet 2 4 5" xfId="7222" xr:uid="{00000000-0005-0000-0000-000020830000}"/>
    <cellStyle name="Jegyzet 2 4 6" xfId="7223" xr:uid="{00000000-0005-0000-0000-000021830000}"/>
    <cellStyle name="Jegyzet 2 4 7" xfId="7224" xr:uid="{00000000-0005-0000-0000-000022830000}"/>
    <cellStyle name="Jegyzet 2 4 8" xfId="7225" xr:uid="{00000000-0005-0000-0000-000023830000}"/>
    <cellStyle name="Jegyzet 2 4 9" xfId="7226" xr:uid="{00000000-0005-0000-0000-000024830000}"/>
    <cellStyle name="Jegyzet 2 4_CR4_19" xfId="7227" xr:uid="{00000000-0005-0000-0000-000025830000}"/>
    <cellStyle name="Jegyzet 2 5" xfId="7228" xr:uid="{00000000-0005-0000-0000-000026830000}"/>
    <cellStyle name="Jegyzet 2 5 10" xfId="7229" xr:uid="{00000000-0005-0000-0000-000027830000}"/>
    <cellStyle name="Jegyzet 2 5 11" xfId="7230" xr:uid="{00000000-0005-0000-0000-000028830000}"/>
    <cellStyle name="Jegyzet 2 5 2" xfId="7231" xr:uid="{00000000-0005-0000-0000-000029830000}"/>
    <cellStyle name="Jegyzet 2 5 3" xfId="7232" xr:uid="{00000000-0005-0000-0000-00002A830000}"/>
    <cellStyle name="Jegyzet 2 5 4" xfId="7233" xr:uid="{00000000-0005-0000-0000-00002B830000}"/>
    <cellStyle name="Jegyzet 2 5 5" xfId="7234" xr:uid="{00000000-0005-0000-0000-00002C830000}"/>
    <cellStyle name="Jegyzet 2 5 6" xfId="7235" xr:uid="{00000000-0005-0000-0000-00002D830000}"/>
    <cellStyle name="Jegyzet 2 5 7" xfId="7236" xr:uid="{00000000-0005-0000-0000-00002E830000}"/>
    <cellStyle name="Jegyzet 2 5 8" xfId="7237" xr:uid="{00000000-0005-0000-0000-00002F830000}"/>
    <cellStyle name="Jegyzet 2 5 9" xfId="7238" xr:uid="{00000000-0005-0000-0000-000030830000}"/>
    <cellStyle name="Jegyzet 2 5_CR4_19" xfId="7239" xr:uid="{00000000-0005-0000-0000-000031830000}"/>
    <cellStyle name="Jegyzet 2 6" xfId="7240" xr:uid="{00000000-0005-0000-0000-000032830000}"/>
    <cellStyle name="Jegyzet 2 6 10" xfId="7241" xr:uid="{00000000-0005-0000-0000-000033830000}"/>
    <cellStyle name="Jegyzet 2 6 11" xfId="7242" xr:uid="{00000000-0005-0000-0000-000034830000}"/>
    <cellStyle name="Jegyzet 2 6 2" xfId="7243" xr:uid="{00000000-0005-0000-0000-000035830000}"/>
    <cellStyle name="Jegyzet 2 6 3" xfId="7244" xr:uid="{00000000-0005-0000-0000-000036830000}"/>
    <cellStyle name="Jegyzet 2 6 4" xfId="7245" xr:uid="{00000000-0005-0000-0000-000037830000}"/>
    <cellStyle name="Jegyzet 2 6 5" xfId="7246" xr:uid="{00000000-0005-0000-0000-000038830000}"/>
    <cellStyle name="Jegyzet 2 6 6" xfId="7247" xr:uid="{00000000-0005-0000-0000-000039830000}"/>
    <cellStyle name="Jegyzet 2 6 7" xfId="7248" xr:uid="{00000000-0005-0000-0000-00003A830000}"/>
    <cellStyle name="Jegyzet 2 6 8" xfId="7249" xr:uid="{00000000-0005-0000-0000-00003B830000}"/>
    <cellStyle name="Jegyzet 2 6 9" xfId="7250" xr:uid="{00000000-0005-0000-0000-00003C830000}"/>
    <cellStyle name="Jegyzet 2 6_CR4_19" xfId="7251" xr:uid="{00000000-0005-0000-0000-00003D830000}"/>
    <cellStyle name="Jegyzet 2 7" xfId="7252" xr:uid="{00000000-0005-0000-0000-00003E830000}"/>
    <cellStyle name="Jegyzet 2 7 10" xfId="7253" xr:uid="{00000000-0005-0000-0000-00003F830000}"/>
    <cellStyle name="Jegyzet 2 7 2" xfId="7254" xr:uid="{00000000-0005-0000-0000-000040830000}"/>
    <cellStyle name="Jegyzet 2 7 3" xfId="7255" xr:uid="{00000000-0005-0000-0000-000041830000}"/>
    <cellStyle name="Jegyzet 2 7 4" xfId="7256" xr:uid="{00000000-0005-0000-0000-000042830000}"/>
    <cellStyle name="Jegyzet 2 7 5" xfId="7257" xr:uid="{00000000-0005-0000-0000-000043830000}"/>
    <cellStyle name="Jegyzet 2 7 6" xfId="7258" xr:uid="{00000000-0005-0000-0000-000044830000}"/>
    <cellStyle name="Jegyzet 2 7 7" xfId="7259" xr:uid="{00000000-0005-0000-0000-000045830000}"/>
    <cellStyle name="Jegyzet 2 7 8" xfId="7260" xr:uid="{00000000-0005-0000-0000-000046830000}"/>
    <cellStyle name="Jegyzet 2 7 9" xfId="7261" xr:uid="{00000000-0005-0000-0000-000047830000}"/>
    <cellStyle name="Jegyzet 2 7_CR4_19" xfId="7262" xr:uid="{00000000-0005-0000-0000-000048830000}"/>
    <cellStyle name="Jegyzet 2 8" xfId="34446" xr:uid="{00000000-0005-0000-0000-000049830000}"/>
    <cellStyle name="Jegyzet 2_4 manuell" xfId="54194" xr:uid="{F50B06F6-3D0D-455D-AEC1-27BE3158351F}"/>
    <cellStyle name="Jegyzet 3" xfId="7263" xr:uid="{00000000-0005-0000-0000-00004B830000}"/>
    <cellStyle name="Jegyzet 3 10" xfId="7264" xr:uid="{00000000-0005-0000-0000-00004C830000}"/>
    <cellStyle name="Jegyzet 3 11" xfId="7265" xr:uid="{00000000-0005-0000-0000-00004D830000}"/>
    <cellStyle name="Jegyzet 3 12" xfId="35126" xr:uid="{00000000-0005-0000-0000-00004E830000}"/>
    <cellStyle name="Jegyzet 3 2" xfId="7266" xr:uid="{00000000-0005-0000-0000-00004F830000}"/>
    <cellStyle name="Jegyzet 3 3" xfId="7267" xr:uid="{00000000-0005-0000-0000-000050830000}"/>
    <cellStyle name="Jegyzet 3 4" xfId="7268" xr:uid="{00000000-0005-0000-0000-000051830000}"/>
    <cellStyle name="Jegyzet 3 5" xfId="7269" xr:uid="{00000000-0005-0000-0000-000052830000}"/>
    <cellStyle name="Jegyzet 3 6" xfId="7270" xr:uid="{00000000-0005-0000-0000-000053830000}"/>
    <cellStyle name="Jegyzet 3 7" xfId="7271" xr:uid="{00000000-0005-0000-0000-000054830000}"/>
    <cellStyle name="Jegyzet 3 8" xfId="7272" xr:uid="{00000000-0005-0000-0000-000055830000}"/>
    <cellStyle name="Jegyzet 3 9" xfId="7273" xr:uid="{00000000-0005-0000-0000-000056830000}"/>
    <cellStyle name="Jegyzet 3_CR4_19" xfId="7274" xr:uid="{00000000-0005-0000-0000-000057830000}"/>
    <cellStyle name="Jegyzet 4" xfId="7275" xr:uid="{00000000-0005-0000-0000-000058830000}"/>
    <cellStyle name="Jegyzet 4 10" xfId="7276" xr:uid="{00000000-0005-0000-0000-000059830000}"/>
    <cellStyle name="Jegyzet 4 11" xfId="7277" xr:uid="{00000000-0005-0000-0000-00005A830000}"/>
    <cellStyle name="Jegyzet 4 12" xfId="34893" xr:uid="{00000000-0005-0000-0000-00005B830000}"/>
    <cellStyle name="Jegyzet 4 13" xfId="35104" xr:uid="{00000000-0005-0000-0000-00005C830000}"/>
    <cellStyle name="Jegyzet 4 2" xfId="7278" xr:uid="{00000000-0005-0000-0000-00005D830000}"/>
    <cellStyle name="Jegyzet 4 3" xfId="7279" xr:uid="{00000000-0005-0000-0000-00005E830000}"/>
    <cellStyle name="Jegyzet 4 4" xfId="7280" xr:uid="{00000000-0005-0000-0000-00005F830000}"/>
    <cellStyle name="Jegyzet 4 5" xfId="7281" xr:uid="{00000000-0005-0000-0000-000060830000}"/>
    <cellStyle name="Jegyzet 4 6" xfId="7282" xr:uid="{00000000-0005-0000-0000-000061830000}"/>
    <cellStyle name="Jegyzet 4 7" xfId="7283" xr:uid="{00000000-0005-0000-0000-000062830000}"/>
    <cellStyle name="Jegyzet 4 8" xfId="7284" xr:uid="{00000000-0005-0000-0000-000063830000}"/>
    <cellStyle name="Jegyzet 4 9" xfId="7285" xr:uid="{00000000-0005-0000-0000-000064830000}"/>
    <cellStyle name="Jegyzet 4_CR4_19" xfId="7286" xr:uid="{00000000-0005-0000-0000-000065830000}"/>
    <cellStyle name="Jegyzet 5" xfId="7287" xr:uid="{00000000-0005-0000-0000-000066830000}"/>
    <cellStyle name="Jegyzet 5 10" xfId="7288" xr:uid="{00000000-0005-0000-0000-000067830000}"/>
    <cellStyle name="Jegyzet 5 11" xfId="7289" xr:uid="{00000000-0005-0000-0000-000068830000}"/>
    <cellStyle name="Jegyzet 5 2" xfId="7290" xr:uid="{00000000-0005-0000-0000-000069830000}"/>
    <cellStyle name="Jegyzet 5 3" xfId="7291" xr:uid="{00000000-0005-0000-0000-00006A830000}"/>
    <cellStyle name="Jegyzet 5 4" xfId="7292" xr:uid="{00000000-0005-0000-0000-00006B830000}"/>
    <cellStyle name="Jegyzet 5 5" xfId="7293" xr:uid="{00000000-0005-0000-0000-00006C830000}"/>
    <cellStyle name="Jegyzet 5 6" xfId="7294" xr:uid="{00000000-0005-0000-0000-00006D830000}"/>
    <cellStyle name="Jegyzet 5 7" xfId="7295" xr:uid="{00000000-0005-0000-0000-00006E830000}"/>
    <cellStyle name="Jegyzet 5 8" xfId="7296" xr:uid="{00000000-0005-0000-0000-00006F830000}"/>
    <cellStyle name="Jegyzet 5 9" xfId="7297" xr:uid="{00000000-0005-0000-0000-000070830000}"/>
    <cellStyle name="Jegyzet 5_CR4_19" xfId="7298" xr:uid="{00000000-0005-0000-0000-000071830000}"/>
    <cellStyle name="Jegyzet 6" xfId="7299" xr:uid="{00000000-0005-0000-0000-000072830000}"/>
    <cellStyle name="Jegyzet 6 10" xfId="7300" xr:uid="{00000000-0005-0000-0000-000073830000}"/>
    <cellStyle name="Jegyzet 6 11" xfId="7301" xr:uid="{00000000-0005-0000-0000-000074830000}"/>
    <cellStyle name="Jegyzet 6 2" xfId="7302" xr:uid="{00000000-0005-0000-0000-000075830000}"/>
    <cellStyle name="Jegyzet 6 3" xfId="7303" xr:uid="{00000000-0005-0000-0000-000076830000}"/>
    <cellStyle name="Jegyzet 6 4" xfId="7304" xr:uid="{00000000-0005-0000-0000-000077830000}"/>
    <cellStyle name="Jegyzet 6 5" xfId="7305" xr:uid="{00000000-0005-0000-0000-000078830000}"/>
    <cellStyle name="Jegyzet 6 6" xfId="7306" xr:uid="{00000000-0005-0000-0000-000079830000}"/>
    <cellStyle name="Jegyzet 6 7" xfId="7307" xr:uid="{00000000-0005-0000-0000-00007A830000}"/>
    <cellStyle name="Jegyzet 6 8" xfId="7308" xr:uid="{00000000-0005-0000-0000-00007B830000}"/>
    <cellStyle name="Jegyzet 6 9" xfId="7309" xr:uid="{00000000-0005-0000-0000-00007C830000}"/>
    <cellStyle name="Jegyzet 6_CR4_19" xfId="7310" xr:uid="{00000000-0005-0000-0000-00007D830000}"/>
    <cellStyle name="Jegyzet 7" xfId="7311" xr:uid="{00000000-0005-0000-0000-00007E830000}"/>
    <cellStyle name="Jegyzet 7 10" xfId="7312" xr:uid="{00000000-0005-0000-0000-00007F830000}"/>
    <cellStyle name="Jegyzet 7 11" xfId="7313" xr:uid="{00000000-0005-0000-0000-000080830000}"/>
    <cellStyle name="Jegyzet 7 2" xfId="7314" xr:uid="{00000000-0005-0000-0000-000081830000}"/>
    <cellStyle name="Jegyzet 7 3" xfId="7315" xr:uid="{00000000-0005-0000-0000-000082830000}"/>
    <cellStyle name="Jegyzet 7 4" xfId="7316" xr:uid="{00000000-0005-0000-0000-000083830000}"/>
    <cellStyle name="Jegyzet 7 5" xfId="7317" xr:uid="{00000000-0005-0000-0000-000084830000}"/>
    <cellStyle name="Jegyzet 7 6" xfId="7318" xr:uid="{00000000-0005-0000-0000-000085830000}"/>
    <cellStyle name="Jegyzet 7 7" xfId="7319" xr:uid="{00000000-0005-0000-0000-000086830000}"/>
    <cellStyle name="Jegyzet 7 8" xfId="7320" xr:uid="{00000000-0005-0000-0000-000087830000}"/>
    <cellStyle name="Jegyzet 7 9" xfId="7321" xr:uid="{00000000-0005-0000-0000-000088830000}"/>
    <cellStyle name="Jegyzet 7_CR4_19" xfId="7322" xr:uid="{00000000-0005-0000-0000-000089830000}"/>
    <cellStyle name="Jegyzet 8" xfId="7323" xr:uid="{00000000-0005-0000-0000-00008A830000}"/>
    <cellStyle name="Jegyzet 8 10" xfId="7324" xr:uid="{00000000-0005-0000-0000-00008B830000}"/>
    <cellStyle name="Jegyzet 8 2" xfId="7325" xr:uid="{00000000-0005-0000-0000-00008C830000}"/>
    <cellStyle name="Jegyzet 8 3" xfId="7326" xr:uid="{00000000-0005-0000-0000-00008D830000}"/>
    <cellStyle name="Jegyzet 8 4" xfId="7327" xr:uid="{00000000-0005-0000-0000-00008E830000}"/>
    <cellStyle name="Jegyzet 8 5" xfId="7328" xr:uid="{00000000-0005-0000-0000-00008F830000}"/>
    <cellStyle name="Jegyzet 8 6" xfId="7329" xr:uid="{00000000-0005-0000-0000-000090830000}"/>
    <cellStyle name="Jegyzet 8 7" xfId="7330" xr:uid="{00000000-0005-0000-0000-000091830000}"/>
    <cellStyle name="Jegyzet 8 8" xfId="7331" xr:uid="{00000000-0005-0000-0000-000092830000}"/>
    <cellStyle name="Jegyzet 8 9" xfId="7332" xr:uid="{00000000-0005-0000-0000-000093830000}"/>
    <cellStyle name="Jegyzet 8_CR4_19" xfId="7333" xr:uid="{00000000-0005-0000-0000-000094830000}"/>
    <cellStyle name="Jegyzet 9" xfId="34447" xr:uid="{00000000-0005-0000-0000-000095830000}"/>
    <cellStyle name="Jegyzet_4 manuell" xfId="54195" xr:uid="{51A87D61-4C5F-4989-8515-22396A0A5AD0}"/>
    <cellStyle name="Jelölőszín (1)" xfId="7334" xr:uid="{00000000-0005-0000-0000-000097830000}"/>
    <cellStyle name="Jelölőszín (1) 2" xfId="23022" xr:uid="{00000000-0005-0000-0000-000098830000}"/>
    <cellStyle name="Jelölőszín (1) 3" xfId="47194" xr:uid="{00000000-0005-0000-0000-000099830000}"/>
    <cellStyle name="Jelölőszín (1)_4 manuell" xfId="54196" xr:uid="{879C552D-9D41-474F-BB71-07FE0FF0118A}"/>
    <cellStyle name="Jelölőszín (2)" xfId="7335" xr:uid="{00000000-0005-0000-0000-00009B830000}"/>
    <cellStyle name="Jelölőszín (2) 2" xfId="23023" xr:uid="{00000000-0005-0000-0000-00009C830000}"/>
    <cellStyle name="Jelölőszín (2) 3" xfId="47195" xr:uid="{00000000-0005-0000-0000-00009D830000}"/>
    <cellStyle name="Jelölőszín (2)_4 manuell" xfId="54197" xr:uid="{134680E7-6ED2-4675-860B-7E3D745EE267}"/>
    <cellStyle name="Jelölőszín (3)" xfId="7336" xr:uid="{00000000-0005-0000-0000-00009F830000}"/>
    <cellStyle name="Jelölőszín (3) 2" xfId="23024" xr:uid="{00000000-0005-0000-0000-0000A0830000}"/>
    <cellStyle name="Jelölőszín (3) 3" xfId="47196" xr:uid="{00000000-0005-0000-0000-0000A1830000}"/>
    <cellStyle name="Jelölőszín (3)_4 manuell" xfId="54198" xr:uid="{302BC523-F649-41DF-9369-CCDF76F25903}"/>
    <cellStyle name="Jelölőszín (4)" xfId="7337" xr:uid="{00000000-0005-0000-0000-0000A3830000}"/>
    <cellStyle name="Jelölőszín (4) 2" xfId="23025" xr:uid="{00000000-0005-0000-0000-0000A4830000}"/>
    <cellStyle name="Jelölőszín (4) 3" xfId="47197" xr:uid="{00000000-0005-0000-0000-0000A5830000}"/>
    <cellStyle name="Jelölőszín (4)_4 manuell" xfId="54199" xr:uid="{2C31775B-1C29-47D7-9629-9AAA1EF13427}"/>
    <cellStyle name="Jelölőszín (5)" xfId="7338" xr:uid="{00000000-0005-0000-0000-0000A7830000}"/>
    <cellStyle name="Jelölőszín (5) 2" xfId="23026" xr:uid="{00000000-0005-0000-0000-0000A8830000}"/>
    <cellStyle name="Jelölőszín (5) 3" xfId="47198" xr:uid="{00000000-0005-0000-0000-0000A9830000}"/>
    <cellStyle name="Jelölőszín (5)_4 manuell" xfId="54200" xr:uid="{DFD751D1-83CD-4A66-AC3D-D651FF166279}"/>
    <cellStyle name="Jelölőszín (6)" xfId="7339" xr:uid="{00000000-0005-0000-0000-0000AB830000}"/>
    <cellStyle name="Jelölőszín (6) 2" xfId="23027" xr:uid="{00000000-0005-0000-0000-0000AC830000}"/>
    <cellStyle name="Jelölőszín (6) 3" xfId="47199" xr:uid="{00000000-0005-0000-0000-0000AD830000}"/>
    <cellStyle name="Jelölőszín (6)_4 manuell" xfId="54201" xr:uid="{FFAF3474-A3B6-49DC-8C83-93079CB84A8F}"/>
    <cellStyle name="Jó" xfId="7340" xr:uid="{00000000-0005-0000-0000-0000AF830000}"/>
    <cellStyle name="Jó 2" xfId="23028" xr:uid="{00000000-0005-0000-0000-0000B0830000}"/>
    <cellStyle name="Jó 3" xfId="47200" xr:uid="{00000000-0005-0000-0000-0000B1830000}"/>
    <cellStyle name="Jó_4 manuell" xfId="54202" xr:uid="{6C330270-403B-4220-8099-54E7403E8E7B}"/>
    <cellStyle name="Kimenet" xfId="7341" xr:uid="{00000000-0005-0000-0000-0000B3830000}"/>
    <cellStyle name="Kimenet 2" xfId="7342" xr:uid="{00000000-0005-0000-0000-0000B4830000}"/>
    <cellStyle name="Kimenet 2 10" xfId="7343" xr:uid="{00000000-0005-0000-0000-0000B5830000}"/>
    <cellStyle name="Kimenet 2 11" xfId="7344" xr:uid="{00000000-0005-0000-0000-0000B6830000}"/>
    <cellStyle name="Kimenet 2 12" xfId="35128" xr:uid="{00000000-0005-0000-0000-0000B7830000}"/>
    <cellStyle name="Kimenet 2 2" xfId="7345" xr:uid="{00000000-0005-0000-0000-0000B8830000}"/>
    <cellStyle name="Kimenet 2 3" xfId="7346" xr:uid="{00000000-0005-0000-0000-0000B9830000}"/>
    <cellStyle name="Kimenet 2 4" xfId="7347" xr:uid="{00000000-0005-0000-0000-0000BA830000}"/>
    <cellStyle name="Kimenet 2 5" xfId="7348" xr:uid="{00000000-0005-0000-0000-0000BB830000}"/>
    <cellStyle name="Kimenet 2 6" xfId="7349" xr:uid="{00000000-0005-0000-0000-0000BC830000}"/>
    <cellStyle name="Kimenet 2 7" xfId="7350" xr:uid="{00000000-0005-0000-0000-0000BD830000}"/>
    <cellStyle name="Kimenet 2 8" xfId="7351" xr:uid="{00000000-0005-0000-0000-0000BE830000}"/>
    <cellStyle name="Kimenet 2 9" xfId="7352" xr:uid="{00000000-0005-0000-0000-0000BF830000}"/>
    <cellStyle name="Kimenet 2_CR4_19" xfId="7353" xr:uid="{00000000-0005-0000-0000-0000C0830000}"/>
    <cellStyle name="Kimenet 3" xfId="7354" xr:uid="{00000000-0005-0000-0000-0000C1830000}"/>
    <cellStyle name="Kimenet 3 10" xfId="7355" xr:uid="{00000000-0005-0000-0000-0000C2830000}"/>
    <cellStyle name="Kimenet 3 11" xfId="7356" xr:uid="{00000000-0005-0000-0000-0000C3830000}"/>
    <cellStyle name="Kimenet 3 12" xfId="34894" xr:uid="{00000000-0005-0000-0000-0000C4830000}"/>
    <cellStyle name="Kimenet 3 13" xfId="35105" xr:uid="{00000000-0005-0000-0000-0000C5830000}"/>
    <cellStyle name="Kimenet 3 2" xfId="7357" xr:uid="{00000000-0005-0000-0000-0000C6830000}"/>
    <cellStyle name="Kimenet 3 3" xfId="7358" xr:uid="{00000000-0005-0000-0000-0000C7830000}"/>
    <cellStyle name="Kimenet 3 4" xfId="7359" xr:uid="{00000000-0005-0000-0000-0000C8830000}"/>
    <cellStyle name="Kimenet 3 5" xfId="7360" xr:uid="{00000000-0005-0000-0000-0000C9830000}"/>
    <cellStyle name="Kimenet 3 6" xfId="7361" xr:uid="{00000000-0005-0000-0000-0000CA830000}"/>
    <cellStyle name="Kimenet 3 7" xfId="7362" xr:uid="{00000000-0005-0000-0000-0000CB830000}"/>
    <cellStyle name="Kimenet 3 8" xfId="7363" xr:uid="{00000000-0005-0000-0000-0000CC830000}"/>
    <cellStyle name="Kimenet 3 9" xfId="7364" xr:uid="{00000000-0005-0000-0000-0000CD830000}"/>
    <cellStyle name="Kimenet 3_CR4_19" xfId="7365" xr:uid="{00000000-0005-0000-0000-0000CE830000}"/>
    <cellStyle name="Kimenet 4" xfId="7366" xr:uid="{00000000-0005-0000-0000-0000CF830000}"/>
    <cellStyle name="Kimenet 4 10" xfId="7367" xr:uid="{00000000-0005-0000-0000-0000D0830000}"/>
    <cellStyle name="Kimenet 4 11" xfId="7368" xr:uid="{00000000-0005-0000-0000-0000D1830000}"/>
    <cellStyle name="Kimenet 4 2" xfId="7369" xr:uid="{00000000-0005-0000-0000-0000D2830000}"/>
    <cellStyle name="Kimenet 4 3" xfId="7370" xr:uid="{00000000-0005-0000-0000-0000D3830000}"/>
    <cellStyle name="Kimenet 4 4" xfId="7371" xr:uid="{00000000-0005-0000-0000-0000D4830000}"/>
    <cellStyle name="Kimenet 4 5" xfId="7372" xr:uid="{00000000-0005-0000-0000-0000D5830000}"/>
    <cellStyle name="Kimenet 4 6" xfId="7373" xr:uid="{00000000-0005-0000-0000-0000D6830000}"/>
    <cellStyle name="Kimenet 4 7" xfId="7374" xr:uid="{00000000-0005-0000-0000-0000D7830000}"/>
    <cellStyle name="Kimenet 4 8" xfId="7375" xr:uid="{00000000-0005-0000-0000-0000D8830000}"/>
    <cellStyle name="Kimenet 4 9" xfId="7376" xr:uid="{00000000-0005-0000-0000-0000D9830000}"/>
    <cellStyle name="Kimenet 4_CR4_19" xfId="7377" xr:uid="{00000000-0005-0000-0000-0000DA830000}"/>
    <cellStyle name="Kimenet 5" xfId="7378" xr:uid="{00000000-0005-0000-0000-0000DB830000}"/>
    <cellStyle name="Kimenet 5 10" xfId="7379" xr:uid="{00000000-0005-0000-0000-0000DC830000}"/>
    <cellStyle name="Kimenet 5 11" xfId="7380" xr:uid="{00000000-0005-0000-0000-0000DD830000}"/>
    <cellStyle name="Kimenet 5 2" xfId="7381" xr:uid="{00000000-0005-0000-0000-0000DE830000}"/>
    <cellStyle name="Kimenet 5 3" xfId="7382" xr:uid="{00000000-0005-0000-0000-0000DF830000}"/>
    <cellStyle name="Kimenet 5 4" xfId="7383" xr:uid="{00000000-0005-0000-0000-0000E0830000}"/>
    <cellStyle name="Kimenet 5 5" xfId="7384" xr:uid="{00000000-0005-0000-0000-0000E1830000}"/>
    <cellStyle name="Kimenet 5 6" xfId="7385" xr:uid="{00000000-0005-0000-0000-0000E2830000}"/>
    <cellStyle name="Kimenet 5 7" xfId="7386" xr:uid="{00000000-0005-0000-0000-0000E3830000}"/>
    <cellStyle name="Kimenet 5 8" xfId="7387" xr:uid="{00000000-0005-0000-0000-0000E4830000}"/>
    <cellStyle name="Kimenet 5 9" xfId="7388" xr:uid="{00000000-0005-0000-0000-0000E5830000}"/>
    <cellStyle name="Kimenet 5_CR4_19" xfId="7389" xr:uid="{00000000-0005-0000-0000-0000E6830000}"/>
    <cellStyle name="Kimenet 6" xfId="7390" xr:uid="{00000000-0005-0000-0000-0000E7830000}"/>
    <cellStyle name="Kimenet 6 10" xfId="7391" xr:uid="{00000000-0005-0000-0000-0000E8830000}"/>
    <cellStyle name="Kimenet 6 11" xfId="7392" xr:uid="{00000000-0005-0000-0000-0000E9830000}"/>
    <cellStyle name="Kimenet 6 2" xfId="7393" xr:uid="{00000000-0005-0000-0000-0000EA830000}"/>
    <cellStyle name="Kimenet 6 3" xfId="7394" xr:uid="{00000000-0005-0000-0000-0000EB830000}"/>
    <cellStyle name="Kimenet 6 4" xfId="7395" xr:uid="{00000000-0005-0000-0000-0000EC830000}"/>
    <cellStyle name="Kimenet 6 5" xfId="7396" xr:uid="{00000000-0005-0000-0000-0000ED830000}"/>
    <cellStyle name="Kimenet 6 6" xfId="7397" xr:uid="{00000000-0005-0000-0000-0000EE830000}"/>
    <cellStyle name="Kimenet 6 7" xfId="7398" xr:uid="{00000000-0005-0000-0000-0000EF830000}"/>
    <cellStyle name="Kimenet 6 8" xfId="7399" xr:uid="{00000000-0005-0000-0000-0000F0830000}"/>
    <cellStyle name="Kimenet 6 9" xfId="7400" xr:uid="{00000000-0005-0000-0000-0000F1830000}"/>
    <cellStyle name="Kimenet 6_CR4_19" xfId="7401" xr:uid="{00000000-0005-0000-0000-0000F2830000}"/>
    <cellStyle name="Kimenet 7" xfId="7402" xr:uid="{00000000-0005-0000-0000-0000F3830000}"/>
    <cellStyle name="Kimenet 7 10" xfId="7403" xr:uid="{00000000-0005-0000-0000-0000F4830000}"/>
    <cellStyle name="Kimenet 7 2" xfId="7404" xr:uid="{00000000-0005-0000-0000-0000F5830000}"/>
    <cellStyle name="Kimenet 7 3" xfId="7405" xr:uid="{00000000-0005-0000-0000-0000F6830000}"/>
    <cellStyle name="Kimenet 7 4" xfId="7406" xr:uid="{00000000-0005-0000-0000-0000F7830000}"/>
    <cellStyle name="Kimenet 7 5" xfId="7407" xr:uid="{00000000-0005-0000-0000-0000F8830000}"/>
    <cellStyle name="Kimenet 7 6" xfId="7408" xr:uid="{00000000-0005-0000-0000-0000F9830000}"/>
    <cellStyle name="Kimenet 7 7" xfId="7409" xr:uid="{00000000-0005-0000-0000-0000FA830000}"/>
    <cellStyle name="Kimenet 7 8" xfId="7410" xr:uid="{00000000-0005-0000-0000-0000FB830000}"/>
    <cellStyle name="Kimenet 7 9" xfId="7411" xr:uid="{00000000-0005-0000-0000-0000FC830000}"/>
    <cellStyle name="Kimenet 7_CR4_19" xfId="7412" xr:uid="{00000000-0005-0000-0000-0000FD830000}"/>
    <cellStyle name="Kimenet 8" xfId="34445" xr:uid="{00000000-0005-0000-0000-0000FE830000}"/>
    <cellStyle name="Kimenet_4 manuell" xfId="54203" xr:uid="{11E1D354-D749-4740-BE8B-D2285795526C}"/>
    <cellStyle name="Koblet celle" xfId="34667" xr:uid="{00000000-0005-0000-0000-000000840000}"/>
    <cellStyle name="Koblet celle 2" xfId="7413" xr:uid="{00000000-0005-0000-0000-000001840000}"/>
    <cellStyle name="Koblet celle 2 2" xfId="23029" xr:uid="{00000000-0005-0000-0000-000002840000}"/>
    <cellStyle name="Koblet celle 2 2 2" xfId="23030" xr:uid="{00000000-0005-0000-0000-000003840000}"/>
    <cellStyle name="Koblet celle 2 2 3" xfId="23031" xr:uid="{00000000-0005-0000-0000-000004840000}"/>
    <cellStyle name="Koblet celle 2 2 4" xfId="38452" xr:uid="{00000000-0005-0000-0000-000005840000}"/>
    <cellStyle name="Koblet celle 2 2_AVA DVA EL" xfId="23032" xr:uid="{00000000-0005-0000-0000-000006840000}"/>
    <cellStyle name="Koblet celle 2 3" xfId="38453" xr:uid="{00000000-0005-0000-0000-000007840000}"/>
    <cellStyle name="Koblet celle 2 4" xfId="47201" xr:uid="{00000000-0005-0000-0000-000008840000}"/>
    <cellStyle name="Koblet celle 2 5" xfId="47202" xr:uid="{00000000-0005-0000-0000-000009840000}"/>
    <cellStyle name="Koblet celle 2_A01" xfId="34331" xr:uid="{00000000-0005-0000-0000-00000A840000}"/>
    <cellStyle name="Koblet celle 3" xfId="12471" xr:uid="{00000000-0005-0000-0000-00000B840000}"/>
    <cellStyle name="Koblet celle 3 2" xfId="23033" xr:uid="{00000000-0005-0000-0000-00000C840000}"/>
    <cellStyle name="Koblet celle 3 3" xfId="38454" xr:uid="{00000000-0005-0000-0000-00000D840000}"/>
    <cellStyle name="Koblet celle 3_A02" xfId="53983" xr:uid="{EEC5959D-A9A3-43AD-A597-78EB8C223F61}"/>
    <cellStyle name="Koblet celle 4" xfId="23034" xr:uid="{00000000-0005-0000-0000-00000F840000}"/>
    <cellStyle name="Koblet celle 4 2" xfId="23035" xr:uid="{00000000-0005-0000-0000-000010840000}"/>
    <cellStyle name="Koblet celle 4 3" xfId="23036" xr:uid="{00000000-0005-0000-0000-000011840000}"/>
    <cellStyle name="Koblet celle 4 4" xfId="38455" xr:uid="{00000000-0005-0000-0000-000012840000}"/>
    <cellStyle name="Koblet celle 4_AVA DVA EL" xfId="23037" xr:uid="{00000000-0005-0000-0000-000013840000}"/>
    <cellStyle name="Koblet celle 5" xfId="23038" xr:uid="{00000000-0005-0000-0000-000014840000}"/>
    <cellStyle name="Koblet celle 6" xfId="23039" xr:uid="{00000000-0005-0000-0000-000015840000}"/>
    <cellStyle name="Koblet celle 7" xfId="47203" xr:uid="{00000000-0005-0000-0000-000016840000}"/>
    <cellStyle name="Koblet celle_7. Other MTM adjustments" xfId="47204" xr:uid="{00000000-0005-0000-0000-000017840000}"/>
    <cellStyle name="Kolonne" xfId="7414" xr:uid="{00000000-0005-0000-0000-000018840000}"/>
    <cellStyle name="Kolonne 2" xfId="7415" xr:uid="{00000000-0005-0000-0000-000019840000}"/>
    <cellStyle name="Kolonne 2 2" xfId="23040" xr:uid="{00000000-0005-0000-0000-00001A840000}"/>
    <cellStyle name="Kolonne 2_AVA DVA EL" xfId="23041" xr:uid="{00000000-0005-0000-0000-00001B840000}"/>
    <cellStyle name="Kolonne 3" xfId="23042" xr:uid="{00000000-0005-0000-0000-00001C840000}"/>
    <cellStyle name="Kolonne 4" xfId="47205" xr:uid="{00000000-0005-0000-0000-00001D840000}"/>
    <cellStyle name="Kolonne_AVA DVA EL" xfId="23043" xr:uid="{00000000-0005-0000-0000-00001E840000}"/>
    <cellStyle name="KolonneOverskrift" xfId="7416" xr:uid="{00000000-0005-0000-0000-00001F840000}"/>
    <cellStyle name="KolonneOverskrift 2" xfId="23044" xr:uid="{00000000-0005-0000-0000-000020840000}"/>
    <cellStyle name="KolonneOverskrift 3" xfId="23045" xr:uid="{00000000-0005-0000-0000-000021840000}"/>
    <cellStyle name="KolonneOverskrift_AVA DVA EL" xfId="23046" xr:uid="{00000000-0005-0000-0000-000022840000}"/>
    <cellStyle name="Kolrubr" xfId="23047" xr:uid="{00000000-0005-0000-0000-000023840000}"/>
    <cellStyle name="Kolrubr 2" xfId="23048" xr:uid="{00000000-0005-0000-0000-000024840000}"/>
    <cellStyle name="Kolrubr 3" xfId="23049" xr:uid="{00000000-0005-0000-0000-000025840000}"/>
    <cellStyle name="Kolrubr 4" xfId="47206" xr:uid="{00000000-0005-0000-0000-000026840000}"/>
    <cellStyle name="Kolrubr låst" xfId="23050" xr:uid="{00000000-0005-0000-0000-000027840000}"/>
    <cellStyle name="Kolrubr låst 2" xfId="23051" xr:uid="{00000000-0005-0000-0000-000028840000}"/>
    <cellStyle name="Kolrubr låst 3" xfId="23052" xr:uid="{00000000-0005-0000-0000-000029840000}"/>
    <cellStyle name="Kolrubr låst 4" xfId="47207" xr:uid="{00000000-0005-0000-0000-00002A840000}"/>
    <cellStyle name="Kolrubr låst_AVA DVA EL" xfId="23053" xr:uid="{00000000-0005-0000-0000-00002B840000}"/>
    <cellStyle name="Kolrubr_7. Other MTM adjustments" xfId="47208" xr:uid="{00000000-0005-0000-0000-00002C840000}"/>
    <cellStyle name="Kolumnrubrik" xfId="7417" xr:uid="{00000000-0005-0000-0000-00002D840000}"/>
    <cellStyle name="Kolumnrubrik 2" xfId="23054" xr:uid="{00000000-0005-0000-0000-00002E840000}"/>
    <cellStyle name="Kolumnrubrik 2 2" xfId="34905" xr:uid="{00000000-0005-0000-0000-00002F840000}"/>
    <cellStyle name="Kolumnrubrik 2 3" xfId="35129" xr:uid="{00000000-0005-0000-0000-000030840000}"/>
    <cellStyle name="Kolumnrubrik 3" xfId="34857" xr:uid="{00000000-0005-0000-0000-000031840000}"/>
    <cellStyle name="Kolumnrubrik 3 2" xfId="34824" xr:uid="{00000000-0005-0000-0000-000032840000}"/>
    <cellStyle name="Kolumnrubrik_A01" xfId="34332" xr:uid="{00000000-0005-0000-0000-000033840000}"/>
    <cellStyle name="Komma [0]_Blad1" xfId="23055" xr:uid="{00000000-0005-0000-0000-000034840000}"/>
    <cellStyle name="Komma 10" xfId="7418" xr:uid="{00000000-0005-0000-0000-000035840000}"/>
    <cellStyle name="Komma 10 2" xfId="7419" xr:uid="{00000000-0005-0000-0000-000036840000}"/>
    <cellStyle name="Komma 10 2 2" xfId="7420" xr:uid="{00000000-0005-0000-0000-000037840000}"/>
    <cellStyle name="Komma 10 2 3" xfId="38456" xr:uid="{00000000-0005-0000-0000-000038840000}"/>
    <cellStyle name="Komma 10 2_A01" xfId="12472" xr:uid="{00000000-0005-0000-0000-000039840000}"/>
    <cellStyle name="Komma 10 3" xfId="7421" xr:uid="{00000000-0005-0000-0000-00003A840000}"/>
    <cellStyle name="Komma 10 3 2" xfId="7422" xr:uid="{00000000-0005-0000-0000-00003B840000}"/>
    <cellStyle name="Komma 10 3_AVA DVA EL" xfId="23056" xr:uid="{00000000-0005-0000-0000-00003C840000}"/>
    <cellStyle name="Komma 10 4" xfId="7423" xr:uid="{00000000-0005-0000-0000-00003D840000}"/>
    <cellStyle name="Komma 10 4 2" xfId="34977" xr:uid="{00000000-0005-0000-0000-00003E840000}"/>
    <cellStyle name="Komma 10 4 3" xfId="34636" xr:uid="{00000000-0005-0000-0000-00003F840000}"/>
    <cellStyle name="Komma 10 5" xfId="34701" xr:uid="{00000000-0005-0000-0000-000040840000}"/>
    <cellStyle name="Komma 10 5 2" xfId="35000" xr:uid="{00000000-0005-0000-0000-000041840000}"/>
    <cellStyle name="Komma 10 6" xfId="35241" xr:uid="{00000000-0005-0000-0000-000042840000}"/>
    <cellStyle name="Komma 10_11" xfId="7424" xr:uid="{00000000-0005-0000-0000-000043840000}"/>
    <cellStyle name="Komma 11" xfId="7425" xr:uid="{00000000-0005-0000-0000-000044840000}"/>
    <cellStyle name="Komma 11 2" xfId="7426" xr:uid="{00000000-0005-0000-0000-000045840000}"/>
    <cellStyle name="Komma 11 2 2" xfId="7427" xr:uid="{00000000-0005-0000-0000-000046840000}"/>
    <cellStyle name="Komma 11 2 2 2" xfId="34553" xr:uid="{00000000-0005-0000-0000-000047840000}"/>
    <cellStyle name="Komma 11 2 2_EU CC1" xfId="54204" xr:uid="{25B1D7CD-48EB-4575-B221-379E0080DC70}"/>
    <cellStyle name="Komma 11 2 3" xfId="34750" xr:uid="{00000000-0005-0000-0000-000048840000}"/>
    <cellStyle name="Komma 11 2_A01" xfId="12474" xr:uid="{00000000-0005-0000-0000-000049840000}"/>
    <cellStyle name="Komma 11 3" xfId="7428" xr:uid="{00000000-0005-0000-0000-00004A840000}"/>
    <cellStyle name="Komma 11 3 2" xfId="23057" xr:uid="{00000000-0005-0000-0000-00004B840000}"/>
    <cellStyle name="Komma 11 3 2 2" xfId="34762" xr:uid="{00000000-0005-0000-0000-00004C840000}"/>
    <cellStyle name="Komma 11 3 3" xfId="34583" xr:uid="{00000000-0005-0000-0000-00004D840000}"/>
    <cellStyle name="Komma 11 3_AVA DVA EL" xfId="23058" xr:uid="{00000000-0005-0000-0000-00004E840000}"/>
    <cellStyle name="Komma 11 4" xfId="23059" xr:uid="{00000000-0005-0000-0000-00004F840000}"/>
    <cellStyle name="Komma 11 4 2" xfId="34736" xr:uid="{00000000-0005-0000-0000-000050840000}"/>
    <cellStyle name="Komma 11 4 3" xfId="34526" xr:uid="{00000000-0005-0000-0000-000051840000}"/>
    <cellStyle name="Komma 11 5" xfId="23060" xr:uid="{00000000-0005-0000-0000-000052840000}"/>
    <cellStyle name="Komma 11 5 2" xfId="34702" xr:uid="{00000000-0005-0000-0000-000053840000}"/>
    <cellStyle name="Komma 11 6" xfId="35242" xr:uid="{00000000-0005-0000-0000-000054840000}"/>
    <cellStyle name="Komma 11_A01" xfId="12473" xr:uid="{00000000-0005-0000-0000-000055840000}"/>
    <cellStyle name="Komma 12" xfId="7429" xr:uid="{00000000-0005-0000-0000-000056840000}"/>
    <cellStyle name="Komma 12 2" xfId="7430" xr:uid="{00000000-0005-0000-0000-000057840000}"/>
    <cellStyle name="Komma 12 2 2" xfId="7431" xr:uid="{00000000-0005-0000-0000-000058840000}"/>
    <cellStyle name="Komma 12 2 2 2" xfId="7432" xr:uid="{00000000-0005-0000-0000-000059840000}"/>
    <cellStyle name="Komma 12 2 2_A01" xfId="12477" xr:uid="{00000000-0005-0000-0000-00005A840000}"/>
    <cellStyle name="Komma 12 2 3" xfId="7433" xr:uid="{00000000-0005-0000-0000-00005B840000}"/>
    <cellStyle name="Komma 12 2 3 2" xfId="34556" xr:uid="{00000000-0005-0000-0000-00005C840000}"/>
    <cellStyle name="Komma 12 2 3_EU CC1" xfId="54205" xr:uid="{A1A51846-CE7C-4462-95BA-7FFC60C857E2}"/>
    <cellStyle name="Komma 12 2 4" xfId="34752" xr:uid="{00000000-0005-0000-0000-00005D840000}"/>
    <cellStyle name="Komma 12 2 5" xfId="35244" xr:uid="{00000000-0005-0000-0000-00005E840000}"/>
    <cellStyle name="Komma 12 2_A01" xfId="12476" xr:uid="{00000000-0005-0000-0000-00005F840000}"/>
    <cellStyle name="Komma 12 3" xfId="7434" xr:uid="{00000000-0005-0000-0000-000060840000}"/>
    <cellStyle name="Komma 12 3 2" xfId="7435" xr:uid="{00000000-0005-0000-0000-000061840000}"/>
    <cellStyle name="Komma 12 3 2 2" xfId="34586" xr:uid="{00000000-0005-0000-0000-000062840000}"/>
    <cellStyle name="Komma 12 3 2_EU CC1" xfId="54206" xr:uid="{B1374316-5CCD-4EA9-B140-99A37A80AA48}"/>
    <cellStyle name="Komma 12 3 3" xfId="34765" xr:uid="{00000000-0005-0000-0000-000063840000}"/>
    <cellStyle name="Komma 12 3_A01" xfId="12478" xr:uid="{00000000-0005-0000-0000-000064840000}"/>
    <cellStyle name="Komma 12 4" xfId="7436" xr:uid="{00000000-0005-0000-0000-000065840000}"/>
    <cellStyle name="Komma 12 4 2" xfId="34738" xr:uid="{00000000-0005-0000-0000-000066840000}"/>
    <cellStyle name="Komma 12 4 3" xfId="34529" xr:uid="{00000000-0005-0000-0000-000067840000}"/>
    <cellStyle name="Komma 12 4_EU CC1" xfId="54207" xr:uid="{6E3F3691-DE19-48CF-A6F2-79244D2D03BE}"/>
    <cellStyle name="Komma 12 5" xfId="34704" xr:uid="{00000000-0005-0000-0000-000068840000}"/>
    <cellStyle name="Komma 12 6" xfId="35243" xr:uid="{00000000-0005-0000-0000-000069840000}"/>
    <cellStyle name="Komma 12_A01" xfId="12475" xr:uid="{00000000-0005-0000-0000-00006A840000}"/>
    <cellStyle name="Komma 13" xfId="7437" xr:uid="{00000000-0005-0000-0000-00006B840000}"/>
    <cellStyle name="Komma 13 2" xfId="7438" xr:uid="{00000000-0005-0000-0000-00006C840000}"/>
    <cellStyle name="Komma 13 2 2" xfId="7439" xr:uid="{00000000-0005-0000-0000-00006D840000}"/>
    <cellStyle name="Komma 13 2 2 2" xfId="34766" xr:uid="{00000000-0005-0000-0000-00006E840000}"/>
    <cellStyle name="Komma 13 2 2_EU CC1" xfId="54208" xr:uid="{C0414FFF-0F87-4098-BDFC-BEF59F904C61}"/>
    <cellStyle name="Komma 13 2_A01" xfId="12480" xr:uid="{00000000-0005-0000-0000-00006F840000}"/>
    <cellStyle name="Komma 13 3" xfId="7440" xr:uid="{00000000-0005-0000-0000-000070840000}"/>
    <cellStyle name="Komma 13 3 2" xfId="34590" xr:uid="{00000000-0005-0000-0000-000071840000}"/>
    <cellStyle name="Komma 13 3_EU CC1" xfId="54209" xr:uid="{5390DBA9-98E8-4B58-B893-B65F71A2EFB0}"/>
    <cellStyle name="Komma 13 4" xfId="34706" xr:uid="{00000000-0005-0000-0000-000072840000}"/>
    <cellStyle name="Komma 13 5" xfId="35245" xr:uid="{00000000-0005-0000-0000-000073840000}"/>
    <cellStyle name="Komma 13_A01" xfId="12479" xr:uid="{00000000-0005-0000-0000-000074840000}"/>
    <cellStyle name="Komma 14" xfId="7441" xr:uid="{00000000-0005-0000-0000-000075840000}"/>
    <cellStyle name="Komma 14 2" xfId="23061" xr:uid="{00000000-0005-0000-0000-000076840000}"/>
    <cellStyle name="Komma 14 3" xfId="47209" xr:uid="{00000000-0005-0000-0000-000077840000}"/>
    <cellStyle name="Komma 14_A01" xfId="34333" xr:uid="{00000000-0005-0000-0000-000078840000}"/>
    <cellStyle name="Komma 15" xfId="7442" xr:uid="{00000000-0005-0000-0000-000079840000}"/>
    <cellStyle name="Komma 15 2" xfId="7443" xr:uid="{00000000-0005-0000-0000-00007A840000}"/>
    <cellStyle name="Komma 15 2 2" xfId="7444" xr:uid="{00000000-0005-0000-0000-00007B840000}"/>
    <cellStyle name="Komma 15 2_CR4_19" xfId="7445" xr:uid="{00000000-0005-0000-0000-00007C840000}"/>
    <cellStyle name="Komma 15 3" xfId="47210" xr:uid="{00000000-0005-0000-0000-00007D840000}"/>
    <cellStyle name="Komma 15_A01" xfId="12481" xr:uid="{00000000-0005-0000-0000-00007E840000}"/>
    <cellStyle name="Komma 16" xfId="7446" xr:uid="{00000000-0005-0000-0000-00007F840000}"/>
    <cellStyle name="Komma 16 2" xfId="7447" xr:uid="{00000000-0005-0000-0000-000080840000}"/>
    <cellStyle name="Komma 16 2 2" xfId="7448" xr:uid="{00000000-0005-0000-0000-000081840000}"/>
    <cellStyle name="Komma 16 2_CR4_19" xfId="7449" xr:uid="{00000000-0005-0000-0000-000082840000}"/>
    <cellStyle name="Komma 16 3" xfId="7450" xr:uid="{00000000-0005-0000-0000-000083840000}"/>
    <cellStyle name="Komma 16 4" xfId="38641" xr:uid="{00000000-0005-0000-0000-000084840000}"/>
    <cellStyle name="Komma 16_AVA DVA EL" xfId="23062" xr:uid="{00000000-0005-0000-0000-000085840000}"/>
    <cellStyle name="Komma 17" xfId="7451" xr:uid="{00000000-0005-0000-0000-000086840000}"/>
    <cellStyle name="Komma 17 2" xfId="7452" xr:uid="{00000000-0005-0000-0000-000087840000}"/>
    <cellStyle name="Komma 17 2 2" xfId="7453" xr:uid="{00000000-0005-0000-0000-000088840000}"/>
    <cellStyle name="Komma 17 2_CR4_19" xfId="7454" xr:uid="{00000000-0005-0000-0000-000089840000}"/>
    <cellStyle name="Komma 17 3" xfId="7455" xr:uid="{00000000-0005-0000-0000-00008A840000}"/>
    <cellStyle name="Komma 17 4" xfId="47211" xr:uid="{00000000-0005-0000-0000-00008B840000}"/>
    <cellStyle name="Komma 17_AVA DVA EL" xfId="23063" xr:uid="{00000000-0005-0000-0000-00008C840000}"/>
    <cellStyle name="Komma 18" xfId="7456" xr:uid="{00000000-0005-0000-0000-00008D840000}"/>
    <cellStyle name="Komma 18 2" xfId="7457" xr:uid="{00000000-0005-0000-0000-00008E840000}"/>
    <cellStyle name="Komma 18 2 2" xfId="7458" xr:uid="{00000000-0005-0000-0000-00008F840000}"/>
    <cellStyle name="Komma 18 2_CR4_19" xfId="7459" xr:uid="{00000000-0005-0000-0000-000090840000}"/>
    <cellStyle name="Komma 18 3" xfId="7460" xr:uid="{00000000-0005-0000-0000-000091840000}"/>
    <cellStyle name="Komma 18 3 2" xfId="7461" xr:uid="{00000000-0005-0000-0000-000092840000}"/>
    <cellStyle name="Komma 18 3_CR4_19" xfId="7462" xr:uid="{00000000-0005-0000-0000-000093840000}"/>
    <cellStyle name="Komma 18 4" xfId="7463" xr:uid="{00000000-0005-0000-0000-000094840000}"/>
    <cellStyle name="Komma 18_AVA DVA EL" xfId="23064" xr:uid="{00000000-0005-0000-0000-000095840000}"/>
    <cellStyle name="Komma 19" xfId="7464" xr:uid="{00000000-0005-0000-0000-000096840000}"/>
    <cellStyle name="Komma 19 2" xfId="7465" xr:uid="{00000000-0005-0000-0000-000097840000}"/>
    <cellStyle name="Komma 19 3" xfId="47212" xr:uid="{00000000-0005-0000-0000-000098840000}"/>
    <cellStyle name="Komma 19 4" xfId="47213" xr:uid="{00000000-0005-0000-0000-000099840000}"/>
    <cellStyle name="Komma 19_A01" xfId="12482" xr:uid="{00000000-0005-0000-0000-00009A840000}"/>
    <cellStyle name="Komma 2" xfId="7466" xr:uid="{00000000-0005-0000-0000-00009B840000}"/>
    <cellStyle name="Komma 2 10" xfId="34383" xr:uid="{00000000-0005-0000-0000-00009C840000}"/>
    <cellStyle name="Komma 2 10 2" xfId="47214" xr:uid="{00000000-0005-0000-0000-00009D840000}"/>
    <cellStyle name="Komma 2 10 2 2" xfId="47215" xr:uid="{00000000-0005-0000-0000-00009E840000}"/>
    <cellStyle name="Komma 2 10 2 2 2" xfId="47216" xr:uid="{00000000-0005-0000-0000-00009F840000}"/>
    <cellStyle name="Komma 2 10 2 3" xfId="47217" xr:uid="{00000000-0005-0000-0000-0000A0840000}"/>
    <cellStyle name="Komma 2 10 2_7. Other MTM adjustments" xfId="47218" xr:uid="{00000000-0005-0000-0000-0000A1840000}"/>
    <cellStyle name="Komma 2 10 3" xfId="47219" xr:uid="{00000000-0005-0000-0000-0000A2840000}"/>
    <cellStyle name="Komma 2 10 3 2" xfId="47220" xr:uid="{00000000-0005-0000-0000-0000A3840000}"/>
    <cellStyle name="Komma 2 10 3 2 2" xfId="47221" xr:uid="{00000000-0005-0000-0000-0000A4840000}"/>
    <cellStyle name="Komma 2 10 3 3" xfId="47222" xr:uid="{00000000-0005-0000-0000-0000A5840000}"/>
    <cellStyle name="Komma 2 10 3_7. Other MTM adjustments" xfId="47223" xr:uid="{00000000-0005-0000-0000-0000A6840000}"/>
    <cellStyle name="Komma 2 10 4" xfId="47224" xr:uid="{00000000-0005-0000-0000-0000A7840000}"/>
    <cellStyle name="Komma 2 10 4 2" xfId="47225" xr:uid="{00000000-0005-0000-0000-0000A8840000}"/>
    <cellStyle name="Komma 2 10 5" xfId="47226" xr:uid="{00000000-0005-0000-0000-0000A9840000}"/>
    <cellStyle name="Komma 2 10_7. Other MTM adjustments" xfId="47227" xr:uid="{00000000-0005-0000-0000-0000AA840000}"/>
    <cellStyle name="Komma 2 11" xfId="35246" xr:uid="{00000000-0005-0000-0000-0000AB840000}"/>
    <cellStyle name="Komma 2 12" xfId="47228" xr:uid="{00000000-0005-0000-0000-0000AC840000}"/>
    <cellStyle name="Komma 2 13" xfId="47229" xr:uid="{00000000-0005-0000-0000-0000AD840000}"/>
    <cellStyle name="Komma 2 2" xfId="7467" xr:uid="{00000000-0005-0000-0000-0000AE840000}"/>
    <cellStyle name="Komma 2 2 2" xfId="12483" xr:uid="{00000000-0005-0000-0000-0000AF840000}"/>
    <cellStyle name="Komma 2 2 2 2" xfId="23065" xr:uid="{00000000-0005-0000-0000-0000B0840000}"/>
    <cellStyle name="Komma 2 2 2 2 2" xfId="34593" xr:uid="{00000000-0005-0000-0000-0000B1840000}"/>
    <cellStyle name="Komma 2 2 2 2 2 2" xfId="38461" xr:uid="{00000000-0005-0000-0000-0000B2840000}"/>
    <cellStyle name="Komma 2 2 2 2 2 2 2" xfId="47230" xr:uid="{00000000-0005-0000-0000-0000B3840000}"/>
    <cellStyle name="Komma 2 2 2 2 2 2 2 2" xfId="47231" xr:uid="{00000000-0005-0000-0000-0000B4840000}"/>
    <cellStyle name="Komma 2 2 2 2 2 2 3" xfId="47232" xr:uid="{00000000-0005-0000-0000-0000B5840000}"/>
    <cellStyle name="Komma 2 2 2 2 2 2_7. Other MTM adjustments" xfId="47233" xr:uid="{00000000-0005-0000-0000-0000B6840000}"/>
    <cellStyle name="Komma 2 2 2 2 2 3" xfId="38460" xr:uid="{00000000-0005-0000-0000-0000B7840000}"/>
    <cellStyle name="Komma 2 2 2 2 2 3 2" xfId="47234" xr:uid="{00000000-0005-0000-0000-0000B8840000}"/>
    <cellStyle name="Komma 2 2 2 2 2 3 2 2" xfId="47235" xr:uid="{00000000-0005-0000-0000-0000B9840000}"/>
    <cellStyle name="Komma 2 2 2 2 2 3 3" xfId="47236" xr:uid="{00000000-0005-0000-0000-0000BA840000}"/>
    <cellStyle name="Komma 2 2 2 2 2 3_7. Other MTM adjustments" xfId="47237" xr:uid="{00000000-0005-0000-0000-0000BB840000}"/>
    <cellStyle name="Komma 2 2 2 2 2 4" xfId="47238" xr:uid="{00000000-0005-0000-0000-0000BC840000}"/>
    <cellStyle name="Komma 2 2 2 2 2 4 2" xfId="47239" xr:uid="{00000000-0005-0000-0000-0000BD840000}"/>
    <cellStyle name="Komma 2 2 2 2 2 4 2 2" xfId="47240" xr:uid="{00000000-0005-0000-0000-0000BE840000}"/>
    <cellStyle name="Komma 2 2 2 2 2 4 3" xfId="47241" xr:uid="{00000000-0005-0000-0000-0000BF840000}"/>
    <cellStyle name="Komma 2 2 2 2 2 4_7. Other MTM adjustments" xfId="47242" xr:uid="{00000000-0005-0000-0000-0000C0840000}"/>
    <cellStyle name="Komma 2 2 2 2 2 5" xfId="47243" xr:uid="{00000000-0005-0000-0000-0000C1840000}"/>
    <cellStyle name="Komma 2 2 2 2 2 5 2" xfId="47244" xr:uid="{00000000-0005-0000-0000-0000C2840000}"/>
    <cellStyle name="Komma 2 2 2 2 2 6" xfId="47245" xr:uid="{00000000-0005-0000-0000-0000C3840000}"/>
    <cellStyle name="Komma 2 2 2 2 2_7. Other MTM adjustments" xfId="47246" xr:uid="{00000000-0005-0000-0000-0000C4840000}"/>
    <cellStyle name="Komma 2 2 2 2 3" xfId="38462" xr:uid="{00000000-0005-0000-0000-0000C5840000}"/>
    <cellStyle name="Komma 2 2 2 2 3 2" xfId="47247" xr:uid="{00000000-0005-0000-0000-0000C6840000}"/>
    <cellStyle name="Komma 2 2 2 2 3 2 2" xfId="47248" xr:uid="{00000000-0005-0000-0000-0000C7840000}"/>
    <cellStyle name="Komma 2 2 2 2 3 3" xfId="47249" xr:uid="{00000000-0005-0000-0000-0000C8840000}"/>
    <cellStyle name="Komma 2 2 2 2 3_7. Other MTM adjustments" xfId="47250" xr:uid="{00000000-0005-0000-0000-0000C9840000}"/>
    <cellStyle name="Komma 2 2 2 2 4" xfId="38463" xr:uid="{00000000-0005-0000-0000-0000CA840000}"/>
    <cellStyle name="Komma 2 2 2 2 4 2" xfId="47251" xr:uid="{00000000-0005-0000-0000-0000CB840000}"/>
    <cellStyle name="Komma 2 2 2 2 4 2 2" xfId="47252" xr:uid="{00000000-0005-0000-0000-0000CC840000}"/>
    <cellStyle name="Komma 2 2 2 2 4 3" xfId="47253" xr:uid="{00000000-0005-0000-0000-0000CD840000}"/>
    <cellStyle name="Komma 2 2 2 2 4_7. Other MTM adjustments" xfId="47254" xr:uid="{00000000-0005-0000-0000-0000CE840000}"/>
    <cellStyle name="Komma 2 2 2 2 5" xfId="38459" xr:uid="{00000000-0005-0000-0000-0000CF840000}"/>
    <cellStyle name="Komma 2 2 2 2 5 2" xfId="47255" xr:uid="{00000000-0005-0000-0000-0000D0840000}"/>
    <cellStyle name="Komma 2 2 2 2 5 2 2" xfId="47256" xr:uid="{00000000-0005-0000-0000-0000D1840000}"/>
    <cellStyle name="Komma 2 2 2 2 5 3" xfId="47257" xr:uid="{00000000-0005-0000-0000-0000D2840000}"/>
    <cellStyle name="Komma 2 2 2 2 5_7. Other MTM adjustments" xfId="47258" xr:uid="{00000000-0005-0000-0000-0000D3840000}"/>
    <cellStyle name="Komma 2 2 2 2 6" xfId="47259" xr:uid="{00000000-0005-0000-0000-0000D4840000}"/>
    <cellStyle name="Komma 2 2 2 2 6 2" xfId="47260" xr:uid="{00000000-0005-0000-0000-0000D5840000}"/>
    <cellStyle name="Komma 2 2 2 2 6 2 2" xfId="47261" xr:uid="{00000000-0005-0000-0000-0000D6840000}"/>
    <cellStyle name="Komma 2 2 2 2 6 3" xfId="47262" xr:uid="{00000000-0005-0000-0000-0000D7840000}"/>
    <cellStyle name="Komma 2 2 2 2 6_7. Other MTM adjustments" xfId="47263" xr:uid="{00000000-0005-0000-0000-0000D8840000}"/>
    <cellStyle name="Komma 2 2 2 2 7" xfId="47264" xr:uid="{00000000-0005-0000-0000-0000D9840000}"/>
    <cellStyle name="Komma 2 2 2 2 7 2" xfId="47265" xr:uid="{00000000-0005-0000-0000-0000DA840000}"/>
    <cellStyle name="Komma 2 2 2 2 8" xfId="47266" xr:uid="{00000000-0005-0000-0000-0000DB840000}"/>
    <cellStyle name="Komma 2 2 2 2_7. Other MTM adjustments" xfId="47267" xr:uid="{00000000-0005-0000-0000-0000DC840000}"/>
    <cellStyle name="Komma 2 2 2 3" xfId="34768" xr:uid="{00000000-0005-0000-0000-0000DD840000}"/>
    <cellStyle name="Komma 2 2 2 3 2" xfId="38465" xr:uid="{00000000-0005-0000-0000-0000DE840000}"/>
    <cellStyle name="Komma 2 2 2 3 2 2" xfId="47268" xr:uid="{00000000-0005-0000-0000-0000DF840000}"/>
    <cellStyle name="Komma 2 2 2 3 3" xfId="38464" xr:uid="{00000000-0005-0000-0000-0000E0840000}"/>
    <cellStyle name="Komma 2 2 2 3 3 2" xfId="47269" xr:uid="{00000000-0005-0000-0000-0000E1840000}"/>
    <cellStyle name="Komma 2 2 2 3 4" xfId="47270" xr:uid="{00000000-0005-0000-0000-0000E2840000}"/>
    <cellStyle name="Komma 2 2 2 3_7. Other MTM adjustments" xfId="47271" xr:uid="{00000000-0005-0000-0000-0000E3840000}"/>
    <cellStyle name="Komma 2 2 2 4" xfId="34461" xr:uid="{00000000-0005-0000-0000-0000E4840000}"/>
    <cellStyle name="Komma 2 2 2 4 2" xfId="38466" xr:uid="{00000000-0005-0000-0000-0000E5840000}"/>
    <cellStyle name="Komma 2 2 2 4 2 2" xfId="47272" xr:uid="{00000000-0005-0000-0000-0000E6840000}"/>
    <cellStyle name="Komma 2 2 2 4 2 2 2" xfId="47273" xr:uid="{00000000-0005-0000-0000-0000E7840000}"/>
    <cellStyle name="Komma 2 2 2 4 2 3" xfId="47274" xr:uid="{00000000-0005-0000-0000-0000E8840000}"/>
    <cellStyle name="Komma 2 2 2 4 2_7. Other MTM adjustments" xfId="47275" xr:uid="{00000000-0005-0000-0000-0000E9840000}"/>
    <cellStyle name="Komma 2 2 2 4 3" xfId="47276" xr:uid="{00000000-0005-0000-0000-0000EA840000}"/>
    <cellStyle name="Komma 2 2 2 4 3 2" xfId="47277" xr:uid="{00000000-0005-0000-0000-0000EB840000}"/>
    <cellStyle name="Komma 2 2 2 4 3 2 2" xfId="47278" xr:uid="{00000000-0005-0000-0000-0000EC840000}"/>
    <cellStyle name="Komma 2 2 2 4 3 3" xfId="47279" xr:uid="{00000000-0005-0000-0000-0000ED840000}"/>
    <cellStyle name="Komma 2 2 2 4 3_7. Other MTM adjustments" xfId="47280" xr:uid="{00000000-0005-0000-0000-0000EE840000}"/>
    <cellStyle name="Komma 2 2 2 4 4" xfId="47281" xr:uid="{00000000-0005-0000-0000-0000EF840000}"/>
    <cellStyle name="Komma 2 2 2 4 4 2" xfId="47282" xr:uid="{00000000-0005-0000-0000-0000F0840000}"/>
    <cellStyle name="Komma 2 2 2 4 4 2 2" xfId="47283" xr:uid="{00000000-0005-0000-0000-0000F1840000}"/>
    <cellStyle name="Komma 2 2 2 4 4 3" xfId="47284" xr:uid="{00000000-0005-0000-0000-0000F2840000}"/>
    <cellStyle name="Komma 2 2 2 4 4_7. Other MTM adjustments" xfId="47285" xr:uid="{00000000-0005-0000-0000-0000F3840000}"/>
    <cellStyle name="Komma 2 2 2 4 5" xfId="47286" xr:uid="{00000000-0005-0000-0000-0000F4840000}"/>
    <cellStyle name="Komma 2 2 2 4 5 2" xfId="47287" xr:uid="{00000000-0005-0000-0000-0000F5840000}"/>
    <cellStyle name="Komma 2 2 2 4 6" xfId="47288" xr:uid="{00000000-0005-0000-0000-0000F6840000}"/>
    <cellStyle name="Komma 2 2 2 4_7. Other MTM adjustments" xfId="47289" xr:uid="{00000000-0005-0000-0000-0000F7840000}"/>
    <cellStyle name="Komma 2 2 2 5" xfId="38467" xr:uid="{00000000-0005-0000-0000-0000F8840000}"/>
    <cellStyle name="Komma 2 2 2 5 2" xfId="47290" xr:uid="{00000000-0005-0000-0000-0000F9840000}"/>
    <cellStyle name="Komma 2 2 2 5 2 2" xfId="47291" xr:uid="{00000000-0005-0000-0000-0000FA840000}"/>
    <cellStyle name="Komma 2 2 2 5 3" xfId="47292" xr:uid="{00000000-0005-0000-0000-0000FB840000}"/>
    <cellStyle name="Komma 2 2 2 5_7. Other MTM adjustments" xfId="47293" xr:uid="{00000000-0005-0000-0000-0000FC840000}"/>
    <cellStyle name="Komma 2 2 2 6" xfId="38458" xr:uid="{00000000-0005-0000-0000-0000FD840000}"/>
    <cellStyle name="Komma 2 2 2 6 2" xfId="47294" xr:uid="{00000000-0005-0000-0000-0000FE840000}"/>
    <cellStyle name="Komma 2 2 2 6 2 2" xfId="47295" xr:uid="{00000000-0005-0000-0000-0000FF840000}"/>
    <cellStyle name="Komma 2 2 2 6 3" xfId="47296" xr:uid="{00000000-0005-0000-0000-000000850000}"/>
    <cellStyle name="Komma 2 2 2 6_7. Other MTM adjustments" xfId="47297" xr:uid="{00000000-0005-0000-0000-000001850000}"/>
    <cellStyle name="Komma 2 2 2 7" xfId="47298" xr:uid="{00000000-0005-0000-0000-000002850000}"/>
    <cellStyle name="Komma 2 2 2 7 2" xfId="47299" xr:uid="{00000000-0005-0000-0000-000003850000}"/>
    <cellStyle name="Komma 2 2 2 7 2 2" xfId="47300" xr:uid="{00000000-0005-0000-0000-000004850000}"/>
    <cellStyle name="Komma 2 2 2 7 3" xfId="47301" xr:uid="{00000000-0005-0000-0000-000005850000}"/>
    <cellStyle name="Komma 2 2 2 7_7. Other MTM adjustments" xfId="47302" xr:uid="{00000000-0005-0000-0000-000006850000}"/>
    <cellStyle name="Komma 2 2 2 8" xfId="47303" xr:uid="{00000000-0005-0000-0000-000007850000}"/>
    <cellStyle name="Komma 2 2 2 8 2" xfId="47304" xr:uid="{00000000-0005-0000-0000-000008850000}"/>
    <cellStyle name="Komma 2 2 2 9" xfId="47305" xr:uid="{00000000-0005-0000-0000-000009850000}"/>
    <cellStyle name="Komma 2 2 2_7. Other MTM adjustments" xfId="47306" xr:uid="{00000000-0005-0000-0000-00000A850000}"/>
    <cellStyle name="Komma 2 2 3" xfId="23066" xr:uid="{00000000-0005-0000-0000-00000B850000}"/>
    <cellStyle name="Komma 2 2 3 2" xfId="23067" xr:uid="{00000000-0005-0000-0000-00000C850000}"/>
    <cellStyle name="Komma 2 2 3 2 2" xfId="38470" xr:uid="{00000000-0005-0000-0000-00000D850000}"/>
    <cellStyle name="Komma 2 2 3 2 3" xfId="38469" xr:uid="{00000000-0005-0000-0000-00000E850000}"/>
    <cellStyle name="Komma 2 2 3 3" xfId="23068" xr:uid="{00000000-0005-0000-0000-00000F850000}"/>
    <cellStyle name="Komma 2 2 3 3 2" xfId="38471" xr:uid="{00000000-0005-0000-0000-000010850000}"/>
    <cellStyle name="Komma 2 2 3 4" xfId="34741" xr:uid="{00000000-0005-0000-0000-000011850000}"/>
    <cellStyle name="Komma 2 2 3 4 2" xfId="38472" xr:uid="{00000000-0005-0000-0000-000012850000}"/>
    <cellStyle name="Komma 2 2 3 5" xfId="38468" xr:uid="{00000000-0005-0000-0000-000013850000}"/>
    <cellStyle name="Komma 2 2 3_AVA DVA EL" xfId="23069" xr:uid="{00000000-0005-0000-0000-000014850000}"/>
    <cellStyle name="Komma 2 2 4" xfId="34707" xr:uid="{00000000-0005-0000-0000-000015850000}"/>
    <cellStyle name="Komma 2 2 4 2" xfId="38474" xr:uid="{00000000-0005-0000-0000-000016850000}"/>
    <cellStyle name="Komma 2 2 4 3" xfId="38473" xr:uid="{00000000-0005-0000-0000-000017850000}"/>
    <cellStyle name="Komma 2 2 5" xfId="34396" xr:uid="{00000000-0005-0000-0000-000018850000}"/>
    <cellStyle name="Komma 2 2 5 2" xfId="38475" xr:uid="{00000000-0005-0000-0000-000019850000}"/>
    <cellStyle name="Komma 2 2 6" xfId="38476" xr:uid="{00000000-0005-0000-0000-00001A850000}"/>
    <cellStyle name="Komma 2 2 7" xfId="38457" xr:uid="{00000000-0005-0000-0000-00001B850000}"/>
    <cellStyle name="Komma 2 2_7. Other MTM adjustments" xfId="47307" xr:uid="{00000000-0005-0000-0000-00001C850000}"/>
    <cellStyle name="Komma 2 3" xfId="7468" xr:uid="{00000000-0005-0000-0000-00001D850000}"/>
    <cellStyle name="Komma 2 3 2" xfId="23070" xr:uid="{00000000-0005-0000-0000-00001E850000}"/>
    <cellStyle name="Komma 2 3 2 2" xfId="23071" xr:uid="{00000000-0005-0000-0000-00001F850000}"/>
    <cellStyle name="Komma 2 3 2 2 2" xfId="34753" xr:uid="{00000000-0005-0000-0000-000020850000}"/>
    <cellStyle name="Komma 2 3 2 3" xfId="23072" xr:uid="{00000000-0005-0000-0000-000021850000}"/>
    <cellStyle name="Komma 2 3 2 4" xfId="34560" xr:uid="{00000000-0005-0000-0000-000022850000}"/>
    <cellStyle name="Komma 2 3 2 5" xfId="38478" xr:uid="{00000000-0005-0000-0000-000023850000}"/>
    <cellStyle name="Komma 2 3 2_AVA DVA EL" xfId="23073" xr:uid="{00000000-0005-0000-0000-000024850000}"/>
    <cellStyle name="Komma 2 3 3" xfId="23074" xr:uid="{00000000-0005-0000-0000-000025850000}"/>
    <cellStyle name="Komma 2 3 3 2" xfId="34709" xr:uid="{00000000-0005-0000-0000-000026850000}"/>
    <cellStyle name="Komma 2 3 4" xfId="38477" xr:uid="{00000000-0005-0000-0000-000027850000}"/>
    <cellStyle name="Komma 2 3_7. Other MTM adjustments" xfId="47308" xr:uid="{00000000-0005-0000-0000-000028850000}"/>
    <cellStyle name="Komma 2 4" xfId="7469" xr:uid="{00000000-0005-0000-0000-000029850000}"/>
    <cellStyle name="Komma 2 4 2" xfId="23075" xr:uid="{00000000-0005-0000-0000-00002A850000}"/>
    <cellStyle name="Komma 2 4 2 2" xfId="34716" xr:uid="{00000000-0005-0000-0000-00002B850000}"/>
    <cellStyle name="Komma 2 4 2 2 2" xfId="38481" xr:uid="{00000000-0005-0000-0000-00002C850000}"/>
    <cellStyle name="Komma 2 4 2 2 2 2" xfId="47309" xr:uid="{00000000-0005-0000-0000-00002D850000}"/>
    <cellStyle name="Komma 2 4 2 2 2 2 2" xfId="47310" xr:uid="{00000000-0005-0000-0000-00002E850000}"/>
    <cellStyle name="Komma 2 4 2 2 2 2 2 2" xfId="47311" xr:uid="{00000000-0005-0000-0000-00002F850000}"/>
    <cellStyle name="Komma 2 4 2 2 2 2 3" xfId="47312" xr:uid="{00000000-0005-0000-0000-000030850000}"/>
    <cellStyle name="Komma 2 4 2 2 2 2_7. Other MTM adjustments" xfId="47313" xr:uid="{00000000-0005-0000-0000-000031850000}"/>
    <cellStyle name="Komma 2 4 2 2 2 3" xfId="47314" xr:uid="{00000000-0005-0000-0000-000032850000}"/>
    <cellStyle name="Komma 2 4 2 2 2 3 2" xfId="47315" xr:uid="{00000000-0005-0000-0000-000033850000}"/>
    <cellStyle name="Komma 2 4 2 2 2 3 2 2" xfId="47316" xr:uid="{00000000-0005-0000-0000-000034850000}"/>
    <cellStyle name="Komma 2 4 2 2 2 3 3" xfId="47317" xr:uid="{00000000-0005-0000-0000-000035850000}"/>
    <cellStyle name="Komma 2 4 2 2 2 3_7. Other MTM adjustments" xfId="47318" xr:uid="{00000000-0005-0000-0000-000036850000}"/>
    <cellStyle name="Komma 2 4 2 2 2 4" xfId="47319" xr:uid="{00000000-0005-0000-0000-000037850000}"/>
    <cellStyle name="Komma 2 4 2 2 2 4 2" xfId="47320" xr:uid="{00000000-0005-0000-0000-000038850000}"/>
    <cellStyle name="Komma 2 4 2 2 2 4 2 2" xfId="47321" xr:uid="{00000000-0005-0000-0000-000039850000}"/>
    <cellStyle name="Komma 2 4 2 2 2 4 3" xfId="47322" xr:uid="{00000000-0005-0000-0000-00003A850000}"/>
    <cellStyle name="Komma 2 4 2 2 2 4_7. Other MTM adjustments" xfId="47323" xr:uid="{00000000-0005-0000-0000-00003B850000}"/>
    <cellStyle name="Komma 2 4 2 2 2 5" xfId="47324" xr:uid="{00000000-0005-0000-0000-00003C850000}"/>
    <cellStyle name="Komma 2 4 2 2 2 5 2" xfId="47325" xr:uid="{00000000-0005-0000-0000-00003D850000}"/>
    <cellStyle name="Komma 2 4 2 2 2 6" xfId="47326" xr:uid="{00000000-0005-0000-0000-00003E850000}"/>
    <cellStyle name="Komma 2 4 2 2 2_7. Other MTM adjustments" xfId="47327" xr:uid="{00000000-0005-0000-0000-00003F850000}"/>
    <cellStyle name="Komma 2 4 2 2 3" xfId="47328" xr:uid="{00000000-0005-0000-0000-000040850000}"/>
    <cellStyle name="Komma 2 4 2 2 3 2" xfId="47329" xr:uid="{00000000-0005-0000-0000-000041850000}"/>
    <cellStyle name="Komma 2 4 2 2 3 2 2" xfId="47330" xr:uid="{00000000-0005-0000-0000-000042850000}"/>
    <cellStyle name="Komma 2 4 2 2 3 3" xfId="47331" xr:uid="{00000000-0005-0000-0000-000043850000}"/>
    <cellStyle name="Komma 2 4 2 2 3_7. Other MTM adjustments" xfId="47332" xr:uid="{00000000-0005-0000-0000-000044850000}"/>
    <cellStyle name="Komma 2 4 2 2 4" xfId="47333" xr:uid="{00000000-0005-0000-0000-000045850000}"/>
    <cellStyle name="Komma 2 4 2 2 4 2" xfId="47334" xr:uid="{00000000-0005-0000-0000-000046850000}"/>
    <cellStyle name="Komma 2 4 2 2 4 2 2" xfId="47335" xr:uid="{00000000-0005-0000-0000-000047850000}"/>
    <cellStyle name="Komma 2 4 2 2 4 3" xfId="47336" xr:uid="{00000000-0005-0000-0000-000048850000}"/>
    <cellStyle name="Komma 2 4 2 2 4_7. Other MTM adjustments" xfId="47337" xr:uid="{00000000-0005-0000-0000-000049850000}"/>
    <cellStyle name="Komma 2 4 2 2 5" xfId="47338" xr:uid="{00000000-0005-0000-0000-00004A850000}"/>
    <cellStyle name="Komma 2 4 2 2 5 2" xfId="47339" xr:uid="{00000000-0005-0000-0000-00004B850000}"/>
    <cellStyle name="Komma 2 4 2 2 5 2 2" xfId="47340" xr:uid="{00000000-0005-0000-0000-00004C850000}"/>
    <cellStyle name="Komma 2 4 2 2 5 3" xfId="47341" xr:uid="{00000000-0005-0000-0000-00004D850000}"/>
    <cellStyle name="Komma 2 4 2 2 5_7. Other MTM adjustments" xfId="47342" xr:uid="{00000000-0005-0000-0000-00004E850000}"/>
    <cellStyle name="Komma 2 4 2 2 6" xfId="47343" xr:uid="{00000000-0005-0000-0000-00004F850000}"/>
    <cellStyle name="Komma 2 4 2 2 6 2" xfId="47344" xr:uid="{00000000-0005-0000-0000-000050850000}"/>
    <cellStyle name="Komma 2 4 2 2 7" xfId="47345" xr:uid="{00000000-0005-0000-0000-000051850000}"/>
    <cellStyle name="Komma 2 4 2 2_7. Other MTM adjustments" xfId="47346" xr:uid="{00000000-0005-0000-0000-000052850000}"/>
    <cellStyle name="Komma 2 4 2 3" xfId="38480" xr:uid="{00000000-0005-0000-0000-000053850000}"/>
    <cellStyle name="Komma 2 4 2 3 2" xfId="47347" xr:uid="{00000000-0005-0000-0000-000054850000}"/>
    <cellStyle name="Komma 2 4 2 3 2 2" xfId="47348" xr:uid="{00000000-0005-0000-0000-000055850000}"/>
    <cellStyle name="Komma 2 4 2 3 2 2 2" xfId="47349" xr:uid="{00000000-0005-0000-0000-000056850000}"/>
    <cellStyle name="Komma 2 4 2 3 2 3" xfId="47350" xr:uid="{00000000-0005-0000-0000-000057850000}"/>
    <cellStyle name="Komma 2 4 2 3 2_7. Other MTM adjustments" xfId="47351" xr:uid="{00000000-0005-0000-0000-000058850000}"/>
    <cellStyle name="Komma 2 4 2 3 3" xfId="47352" xr:uid="{00000000-0005-0000-0000-000059850000}"/>
    <cellStyle name="Komma 2 4 2 3 3 2" xfId="47353" xr:uid="{00000000-0005-0000-0000-00005A850000}"/>
    <cellStyle name="Komma 2 4 2 3 3 2 2" xfId="47354" xr:uid="{00000000-0005-0000-0000-00005B850000}"/>
    <cellStyle name="Komma 2 4 2 3 3 3" xfId="47355" xr:uid="{00000000-0005-0000-0000-00005C850000}"/>
    <cellStyle name="Komma 2 4 2 3 3_7. Other MTM adjustments" xfId="47356" xr:uid="{00000000-0005-0000-0000-00005D850000}"/>
    <cellStyle name="Komma 2 4 2 3 4" xfId="47357" xr:uid="{00000000-0005-0000-0000-00005E850000}"/>
    <cellStyle name="Komma 2 4 2 3 4 2" xfId="47358" xr:uid="{00000000-0005-0000-0000-00005F850000}"/>
    <cellStyle name="Komma 2 4 2 3 4 2 2" xfId="47359" xr:uid="{00000000-0005-0000-0000-000060850000}"/>
    <cellStyle name="Komma 2 4 2 3 4 3" xfId="47360" xr:uid="{00000000-0005-0000-0000-000061850000}"/>
    <cellStyle name="Komma 2 4 2 3 4_7. Other MTM adjustments" xfId="47361" xr:uid="{00000000-0005-0000-0000-000062850000}"/>
    <cellStyle name="Komma 2 4 2 3 5" xfId="47362" xr:uid="{00000000-0005-0000-0000-000063850000}"/>
    <cellStyle name="Komma 2 4 2 3 5 2" xfId="47363" xr:uid="{00000000-0005-0000-0000-000064850000}"/>
    <cellStyle name="Komma 2 4 2 3 6" xfId="47364" xr:uid="{00000000-0005-0000-0000-000065850000}"/>
    <cellStyle name="Komma 2 4 2 3_7. Other MTM adjustments" xfId="47365" xr:uid="{00000000-0005-0000-0000-000066850000}"/>
    <cellStyle name="Komma 2 4 2 4" xfId="47366" xr:uid="{00000000-0005-0000-0000-000067850000}"/>
    <cellStyle name="Komma 2 4 2 4 2" xfId="47367" xr:uid="{00000000-0005-0000-0000-000068850000}"/>
    <cellStyle name="Komma 2 4 2 4 2 2" xfId="47368" xr:uid="{00000000-0005-0000-0000-000069850000}"/>
    <cellStyle name="Komma 2 4 2 4 3" xfId="47369" xr:uid="{00000000-0005-0000-0000-00006A850000}"/>
    <cellStyle name="Komma 2 4 2 4_7. Other MTM adjustments" xfId="47370" xr:uid="{00000000-0005-0000-0000-00006B850000}"/>
    <cellStyle name="Komma 2 4 2 5" xfId="47371" xr:uid="{00000000-0005-0000-0000-00006C850000}"/>
    <cellStyle name="Komma 2 4 2 5 2" xfId="47372" xr:uid="{00000000-0005-0000-0000-00006D850000}"/>
    <cellStyle name="Komma 2 4 2 5 2 2" xfId="47373" xr:uid="{00000000-0005-0000-0000-00006E850000}"/>
    <cellStyle name="Komma 2 4 2 5 3" xfId="47374" xr:uid="{00000000-0005-0000-0000-00006F850000}"/>
    <cellStyle name="Komma 2 4 2 5_7. Other MTM adjustments" xfId="47375" xr:uid="{00000000-0005-0000-0000-000070850000}"/>
    <cellStyle name="Komma 2 4 2 6" xfId="47376" xr:uid="{00000000-0005-0000-0000-000071850000}"/>
    <cellStyle name="Komma 2 4 2 6 2" xfId="47377" xr:uid="{00000000-0005-0000-0000-000072850000}"/>
    <cellStyle name="Komma 2 4 2 6 2 2" xfId="47378" xr:uid="{00000000-0005-0000-0000-000073850000}"/>
    <cellStyle name="Komma 2 4 2 6 3" xfId="47379" xr:uid="{00000000-0005-0000-0000-000074850000}"/>
    <cellStyle name="Komma 2 4 2 6_7. Other MTM adjustments" xfId="47380" xr:uid="{00000000-0005-0000-0000-000075850000}"/>
    <cellStyle name="Komma 2 4 2 7" xfId="47381" xr:uid="{00000000-0005-0000-0000-000076850000}"/>
    <cellStyle name="Komma 2 4 2 7 2" xfId="47382" xr:uid="{00000000-0005-0000-0000-000077850000}"/>
    <cellStyle name="Komma 2 4 2 7 2 2" xfId="47383" xr:uid="{00000000-0005-0000-0000-000078850000}"/>
    <cellStyle name="Komma 2 4 2 7 3" xfId="47384" xr:uid="{00000000-0005-0000-0000-000079850000}"/>
    <cellStyle name="Komma 2 4 2 7_7. Other MTM adjustments" xfId="47385" xr:uid="{00000000-0005-0000-0000-00007A850000}"/>
    <cellStyle name="Komma 2 4 2 8" xfId="47386" xr:uid="{00000000-0005-0000-0000-00007B850000}"/>
    <cellStyle name="Komma 2 4 2 8 2" xfId="47387" xr:uid="{00000000-0005-0000-0000-00007C850000}"/>
    <cellStyle name="Komma 2 4 2 9" xfId="47388" xr:uid="{00000000-0005-0000-0000-00007D850000}"/>
    <cellStyle name="Komma 2 4 2_7. Other MTM adjustments" xfId="47389" xr:uid="{00000000-0005-0000-0000-00007E850000}"/>
    <cellStyle name="Komma 2 4 3" xfId="23076" xr:uid="{00000000-0005-0000-0000-00007F850000}"/>
    <cellStyle name="Komma 2 4 3 2" xfId="38482" xr:uid="{00000000-0005-0000-0000-000080850000}"/>
    <cellStyle name="Komma 2 4 3 2 2" xfId="47390" xr:uid="{00000000-0005-0000-0000-000081850000}"/>
    <cellStyle name="Komma 2 4 3 2 2 2" xfId="47391" xr:uid="{00000000-0005-0000-0000-000082850000}"/>
    <cellStyle name="Komma 2 4 3 2 2 2 2" xfId="47392" xr:uid="{00000000-0005-0000-0000-000083850000}"/>
    <cellStyle name="Komma 2 4 3 2 2 3" xfId="47393" xr:uid="{00000000-0005-0000-0000-000084850000}"/>
    <cellStyle name="Komma 2 4 3 2 2_7. Other MTM adjustments" xfId="47394" xr:uid="{00000000-0005-0000-0000-000085850000}"/>
    <cellStyle name="Komma 2 4 3 2 3" xfId="47395" xr:uid="{00000000-0005-0000-0000-000086850000}"/>
    <cellStyle name="Komma 2 4 3 2 3 2" xfId="47396" xr:uid="{00000000-0005-0000-0000-000087850000}"/>
    <cellStyle name="Komma 2 4 3 2 3 2 2" xfId="47397" xr:uid="{00000000-0005-0000-0000-000088850000}"/>
    <cellStyle name="Komma 2 4 3 2 3 3" xfId="47398" xr:uid="{00000000-0005-0000-0000-000089850000}"/>
    <cellStyle name="Komma 2 4 3 2 3_7. Other MTM adjustments" xfId="47399" xr:uid="{00000000-0005-0000-0000-00008A850000}"/>
    <cellStyle name="Komma 2 4 3 2 4" xfId="47400" xr:uid="{00000000-0005-0000-0000-00008B850000}"/>
    <cellStyle name="Komma 2 4 3 2 4 2" xfId="47401" xr:uid="{00000000-0005-0000-0000-00008C850000}"/>
    <cellStyle name="Komma 2 4 3 2 4 2 2" xfId="47402" xr:uid="{00000000-0005-0000-0000-00008D850000}"/>
    <cellStyle name="Komma 2 4 3 2 4 3" xfId="47403" xr:uid="{00000000-0005-0000-0000-00008E850000}"/>
    <cellStyle name="Komma 2 4 3 2 4_7. Other MTM adjustments" xfId="47404" xr:uid="{00000000-0005-0000-0000-00008F850000}"/>
    <cellStyle name="Komma 2 4 3 2 5" xfId="47405" xr:uid="{00000000-0005-0000-0000-000090850000}"/>
    <cellStyle name="Komma 2 4 3 2 5 2" xfId="47406" xr:uid="{00000000-0005-0000-0000-000091850000}"/>
    <cellStyle name="Komma 2 4 3 2 6" xfId="47407" xr:uid="{00000000-0005-0000-0000-000092850000}"/>
    <cellStyle name="Komma 2 4 3 2_7. Other MTM adjustments" xfId="47408" xr:uid="{00000000-0005-0000-0000-000093850000}"/>
    <cellStyle name="Komma 2 4 3 3" xfId="47409" xr:uid="{00000000-0005-0000-0000-000094850000}"/>
    <cellStyle name="Komma 2 4 3 3 2" xfId="47410" xr:uid="{00000000-0005-0000-0000-000095850000}"/>
    <cellStyle name="Komma 2 4 3 3 2 2" xfId="47411" xr:uid="{00000000-0005-0000-0000-000096850000}"/>
    <cellStyle name="Komma 2 4 3 3 3" xfId="47412" xr:uid="{00000000-0005-0000-0000-000097850000}"/>
    <cellStyle name="Komma 2 4 3 3_7. Other MTM adjustments" xfId="47413" xr:uid="{00000000-0005-0000-0000-000098850000}"/>
    <cellStyle name="Komma 2 4 3 4" xfId="47414" xr:uid="{00000000-0005-0000-0000-000099850000}"/>
    <cellStyle name="Komma 2 4 3 4 2" xfId="47415" xr:uid="{00000000-0005-0000-0000-00009A850000}"/>
    <cellStyle name="Komma 2 4 3 4 2 2" xfId="47416" xr:uid="{00000000-0005-0000-0000-00009B850000}"/>
    <cellStyle name="Komma 2 4 3 4 3" xfId="47417" xr:uid="{00000000-0005-0000-0000-00009C850000}"/>
    <cellStyle name="Komma 2 4 3 4_7. Other MTM adjustments" xfId="47418" xr:uid="{00000000-0005-0000-0000-00009D850000}"/>
    <cellStyle name="Komma 2 4 3 5" xfId="47419" xr:uid="{00000000-0005-0000-0000-00009E850000}"/>
    <cellStyle name="Komma 2 4 3 5 2" xfId="47420" xr:uid="{00000000-0005-0000-0000-00009F850000}"/>
    <cellStyle name="Komma 2 4 3 5 2 2" xfId="47421" xr:uid="{00000000-0005-0000-0000-0000A0850000}"/>
    <cellStyle name="Komma 2 4 3 5 3" xfId="47422" xr:uid="{00000000-0005-0000-0000-0000A1850000}"/>
    <cellStyle name="Komma 2 4 3 5_7. Other MTM adjustments" xfId="47423" xr:uid="{00000000-0005-0000-0000-0000A2850000}"/>
    <cellStyle name="Komma 2 4 3 6" xfId="47424" xr:uid="{00000000-0005-0000-0000-0000A3850000}"/>
    <cellStyle name="Komma 2 4 3 6 2" xfId="47425" xr:uid="{00000000-0005-0000-0000-0000A4850000}"/>
    <cellStyle name="Komma 2 4 3 7" xfId="47426" xr:uid="{00000000-0005-0000-0000-0000A5850000}"/>
    <cellStyle name="Komma 2 4 3_7. Other MTM adjustments" xfId="47427" xr:uid="{00000000-0005-0000-0000-0000A6850000}"/>
    <cellStyle name="Komma 2 4 4" xfId="38483" xr:uid="{00000000-0005-0000-0000-0000A7850000}"/>
    <cellStyle name="Komma 2 4 4 2" xfId="47428" xr:uid="{00000000-0005-0000-0000-0000A8850000}"/>
    <cellStyle name="Komma 2 4 4 2 2" xfId="47429" xr:uid="{00000000-0005-0000-0000-0000A9850000}"/>
    <cellStyle name="Komma 2 4 4 2 2 2" xfId="47430" xr:uid="{00000000-0005-0000-0000-0000AA850000}"/>
    <cellStyle name="Komma 2 4 4 2 2 2 2" xfId="47431" xr:uid="{00000000-0005-0000-0000-0000AB850000}"/>
    <cellStyle name="Komma 2 4 4 2 2 3" xfId="47432" xr:uid="{00000000-0005-0000-0000-0000AC850000}"/>
    <cellStyle name="Komma 2 4 4 2 2_7. Other MTM adjustments" xfId="47433" xr:uid="{00000000-0005-0000-0000-0000AD850000}"/>
    <cellStyle name="Komma 2 4 4 2 3" xfId="47434" xr:uid="{00000000-0005-0000-0000-0000AE850000}"/>
    <cellStyle name="Komma 2 4 4 2 3 2" xfId="47435" xr:uid="{00000000-0005-0000-0000-0000AF850000}"/>
    <cellStyle name="Komma 2 4 4 2 3 2 2" xfId="47436" xr:uid="{00000000-0005-0000-0000-0000B0850000}"/>
    <cellStyle name="Komma 2 4 4 2 3 3" xfId="47437" xr:uid="{00000000-0005-0000-0000-0000B1850000}"/>
    <cellStyle name="Komma 2 4 4 2 3_7. Other MTM adjustments" xfId="47438" xr:uid="{00000000-0005-0000-0000-0000B2850000}"/>
    <cellStyle name="Komma 2 4 4 2 4" xfId="47439" xr:uid="{00000000-0005-0000-0000-0000B3850000}"/>
    <cellStyle name="Komma 2 4 4 2 4 2" xfId="47440" xr:uid="{00000000-0005-0000-0000-0000B4850000}"/>
    <cellStyle name="Komma 2 4 4 2 5" xfId="47441" xr:uid="{00000000-0005-0000-0000-0000B5850000}"/>
    <cellStyle name="Komma 2 4 4 2_7. Other MTM adjustments" xfId="47442" xr:uid="{00000000-0005-0000-0000-0000B6850000}"/>
    <cellStyle name="Komma 2 4 4 3" xfId="47443" xr:uid="{00000000-0005-0000-0000-0000B7850000}"/>
    <cellStyle name="Komma 2 4 4 3 2" xfId="47444" xr:uid="{00000000-0005-0000-0000-0000B8850000}"/>
    <cellStyle name="Komma 2 4 4 3 2 2" xfId="47445" xr:uid="{00000000-0005-0000-0000-0000B9850000}"/>
    <cellStyle name="Komma 2 4 4 3 3" xfId="47446" xr:uid="{00000000-0005-0000-0000-0000BA850000}"/>
    <cellStyle name="Komma 2 4 4 3_7. Other MTM adjustments" xfId="47447" xr:uid="{00000000-0005-0000-0000-0000BB850000}"/>
    <cellStyle name="Komma 2 4 4 4" xfId="47448" xr:uid="{00000000-0005-0000-0000-0000BC850000}"/>
    <cellStyle name="Komma 2 4 4 4 2" xfId="47449" xr:uid="{00000000-0005-0000-0000-0000BD850000}"/>
    <cellStyle name="Komma 2 4 4 4 2 2" xfId="47450" xr:uid="{00000000-0005-0000-0000-0000BE850000}"/>
    <cellStyle name="Komma 2 4 4 4 3" xfId="47451" xr:uid="{00000000-0005-0000-0000-0000BF850000}"/>
    <cellStyle name="Komma 2 4 4 4_7. Other MTM adjustments" xfId="47452" xr:uid="{00000000-0005-0000-0000-0000C0850000}"/>
    <cellStyle name="Komma 2 4 4 5" xfId="47453" xr:uid="{00000000-0005-0000-0000-0000C1850000}"/>
    <cellStyle name="Komma 2 4 4 5 2" xfId="47454" xr:uid="{00000000-0005-0000-0000-0000C2850000}"/>
    <cellStyle name="Komma 2 4 4 5 2 2" xfId="47455" xr:uid="{00000000-0005-0000-0000-0000C3850000}"/>
    <cellStyle name="Komma 2 4 4 5 3" xfId="47456" xr:uid="{00000000-0005-0000-0000-0000C4850000}"/>
    <cellStyle name="Komma 2 4 4 5_7. Other MTM adjustments" xfId="47457" xr:uid="{00000000-0005-0000-0000-0000C5850000}"/>
    <cellStyle name="Komma 2 4 4 6" xfId="47458" xr:uid="{00000000-0005-0000-0000-0000C6850000}"/>
    <cellStyle name="Komma 2 4 4 6 2" xfId="47459" xr:uid="{00000000-0005-0000-0000-0000C7850000}"/>
    <cellStyle name="Komma 2 4 4 7" xfId="47460" xr:uid="{00000000-0005-0000-0000-0000C8850000}"/>
    <cellStyle name="Komma 2 4 4_7. Other MTM adjustments" xfId="47461" xr:uid="{00000000-0005-0000-0000-0000C9850000}"/>
    <cellStyle name="Komma 2 4 5" xfId="38479" xr:uid="{00000000-0005-0000-0000-0000CA850000}"/>
    <cellStyle name="Komma 2 4 5 2" xfId="47462" xr:uid="{00000000-0005-0000-0000-0000CB850000}"/>
    <cellStyle name="Komma 2 4 5 2 2" xfId="47463" xr:uid="{00000000-0005-0000-0000-0000CC850000}"/>
    <cellStyle name="Komma 2 4 5 2 2 2" xfId="47464" xr:uid="{00000000-0005-0000-0000-0000CD850000}"/>
    <cellStyle name="Komma 2 4 5 2 3" xfId="47465" xr:uid="{00000000-0005-0000-0000-0000CE850000}"/>
    <cellStyle name="Komma 2 4 5 2_7. Other MTM adjustments" xfId="47466" xr:uid="{00000000-0005-0000-0000-0000CF850000}"/>
    <cellStyle name="Komma 2 4 5 3" xfId="47467" xr:uid="{00000000-0005-0000-0000-0000D0850000}"/>
    <cellStyle name="Komma 2 4 5 3 2" xfId="47468" xr:uid="{00000000-0005-0000-0000-0000D1850000}"/>
    <cellStyle name="Komma 2 4 5 3 2 2" xfId="47469" xr:uid="{00000000-0005-0000-0000-0000D2850000}"/>
    <cellStyle name="Komma 2 4 5 3 3" xfId="47470" xr:uid="{00000000-0005-0000-0000-0000D3850000}"/>
    <cellStyle name="Komma 2 4 5 3_7. Other MTM adjustments" xfId="47471" xr:uid="{00000000-0005-0000-0000-0000D4850000}"/>
    <cellStyle name="Komma 2 4 5 4" xfId="47472" xr:uid="{00000000-0005-0000-0000-0000D5850000}"/>
    <cellStyle name="Komma 2 4 5 4 2" xfId="47473" xr:uid="{00000000-0005-0000-0000-0000D6850000}"/>
    <cellStyle name="Komma 2 4 5 4 2 2" xfId="47474" xr:uid="{00000000-0005-0000-0000-0000D7850000}"/>
    <cellStyle name="Komma 2 4 5 4 3" xfId="47475" xr:uid="{00000000-0005-0000-0000-0000D8850000}"/>
    <cellStyle name="Komma 2 4 5 4_7. Other MTM adjustments" xfId="47476" xr:uid="{00000000-0005-0000-0000-0000D9850000}"/>
    <cellStyle name="Komma 2 4 5 5" xfId="47477" xr:uid="{00000000-0005-0000-0000-0000DA850000}"/>
    <cellStyle name="Komma 2 4 5 5 2" xfId="47478" xr:uid="{00000000-0005-0000-0000-0000DB850000}"/>
    <cellStyle name="Komma 2 4 5 6" xfId="47479" xr:uid="{00000000-0005-0000-0000-0000DC850000}"/>
    <cellStyle name="Komma 2 4 5_7. Other MTM adjustments" xfId="47480" xr:uid="{00000000-0005-0000-0000-0000DD850000}"/>
    <cellStyle name="Komma 2 4 6" xfId="47481" xr:uid="{00000000-0005-0000-0000-0000DE850000}"/>
    <cellStyle name="Komma 2 4 6 2" xfId="47482" xr:uid="{00000000-0005-0000-0000-0000DF850000}"/>
    <cellStyle name="Komma 2 4 6 2 2" xfId="47483" xr:uid="{00000000-0005-0000-0000-0000E0850000}"/>
    <cellStyle name="Komma 2 4 6 3" xfId="47484" xr:uid="{00000000-0005-0000-0000-0000E1850000}"/>
    <cellStyle name="Komma 2 4 6_7. Other MTM adjustments" xfId="47485" xr:uid="{00000000-0005-0000-0000-0000E2850000}"/>
    <cellStyle name="Komma 2 4 7" xfId="47486" xr:uid="{00000000-0005-0000-0000-0000E3850000}"/>
    <cellStyle name="Komma 2 4 7 2" xfId="47487" xr:uid="{00000000-0005-0000-0000-0000E4850000}"/>
    <cellStyle name="Komma 2 4 7 2 2" xfId="47488" xr:uid="{00000000-0005-0000-0000-0000E5850000}"/>
    <cellStyle name="Komma 2 4 7 3" xfId="47489" xr:uid="{00000000-0005-0000-0000-0000E6850000}"/>
    <cellStyle name="Komma 2 4 7_7. Other MTM adjustments" xfId="47490" xr:uid="{00000000-0005-0000-0000-0000E7850000}"/>
    <cellStyle name="Komma 2 4 8" xfId="47491" xr:uid="{00000000-0005-0000-0000-0000E8850000}"/>
    <cellStyle name="Komma 2 4 8 2" xfId="47492" xr:uid="{00000000-0005-0000-0000-0000E9850000}"/>
    <cellStyle name="Komma 2 4 8 2 2" xfId="47493" xr:uid="{00000000-0005-0000-0000-0000EA850000}"/>
    <cellStyle name="Komma 2 4 8 3" xfId="47494" xr:uid="{00000000-0005-0000-0000-0000EB850000}"/>
    <cellStyle name="Komma 2 4 8_7. Other MTM adjustments" xfId="47495" xr:uid="{00000000-0005-0000-0000-0000EC850000}"/>
    <cellStyle name="Komma 2 4 9" xfId="47496" xr:uid="{00000000-0005-0000-0000-0000ED850000}"/>
    <cellStyle name="Komma 2 4_7. Other MTM adjustments" xfId="47497" xr:uid="{00000000-0005-0000-0000-0000EE850000}"/>
    <cellStyle name="Komma 2 5" xfId="7470" xr:uid="{00000000-0005-0000-0000-0000EF850000}"/>
    <cellStyle name="Komma 2 5 10" xfId="47498" xr:uid="{00000000-0005-0000-0000-0000F0850000}"/>
    <cellStyle name="Komma 2 5 2" xfId="38485" xr:uid="{00000000-0005-0000-0000-0000F1850000}"/>
    <cellStyle name="Komma 2 5 2 2" xfId="47499" xr:uid="{00000000-0005-0000-0000-0000F2850000}"/>
    <cellStyle name="Komma 2 5 2 2 2" xfId="47500" xr:uid="{00000000-0005-0000-0000-0000F3850000}"/>
    <cellStyle name="Komma 2 5 2 2 2 2" xfId="47501" xr:uid="{00000000-0005-0000-0000-0000F4850000}"/>
    <cellStyle name="Komma 2 5 2 2 2 2 2" xfId="47502" xr:uid="{00000000-0005-0000-0000-0000F5850000}"/>
    <cellStyle name="Komma 2 5 2 2 2 3" xfId="47503" xr:uid="{00000000-0005-0000-0000-0000F6850000}"/>
    <cellStyle name="Komma 2 5 2 2 2_7. Other MTM adjustments" xfId="47504" xr:uid="{00000000-0005-0000-0000-0000F7850000}"/>
    <cellStyle name="Komma 2 5 2 2 3" xfId="47505" xr:uid="{00000000-0005-0000-0000-0000F8850000}"/>
    <cellStyle name="Komma 2 5 2 2 3 2" xfId="47506" xr:uid="{00000000-0005-0000-0000-0000F9850000}"/>
    <cellStyle name="Komma 2 5 2 2 3 2 2" xfId="47507" xr:uid="{00000000-0005-0000-0000-0000FA850000}"/>
    <cellStyle name="Komma 2 5 2 2 3 3" xfId="47508" xr:uid="{00000000-0005-0000-0000-0000FB850000}"/>
    <cellStyle name="Komma 2 5 2 2 3_7. Other MTM adjustments" xfId="47509" xr:uid="{00000000-0005-0000-0000-0000FC850000}"/>
    <cellStyle name="Komma 2 5 2 2 4" xfId="47510" xr:uid="{00000000-0005-0000-0000-0000FD850000}"/>
    <cellStyle name="Komma 2 5 2 2 4 2" xfId="47511" xr:uid="{00000000-0005-0000-0000-0000FE850000}"/>
    <cellStyle name="Komma 2 5 2 2 4 2 2" xfId="47512" xr:uid="{00000000-0005-0000-0000-0000FF850000}"/>
    <cellStyle name="Komma 2 5 2 2 4 3" xfId="47513" xr:uid="{00000000-0005-0000-0000-000000860000}"/>
    <cellStyle name="Komma 2 5 2 2 4_7. Other MTM adjustments" xfId="47514" xr:uid="{00000000-0005-0000-0000-000001860000}"/>
    <cellStyle name="Komma 2 5 2 2 5" xfId="47515" xr:uid="{00000000-0005-0000-0000-000002860000}"/>
    <cellStyle name="Komma 2 5 2 2 5 2" xfId="47516" xr:uid="{00000000-0005-0000-0000-000003860000}"/>
    <cellStyle name="Komma 2 5 2 2 6" xfId="47517" xr:uid="{00000000-0005-0000-0000-000004860000}"/>
    <cellStyle name="Komma 2 5 2 2_7. Other MTM adjustments" xfId="47518" xr:uid="{00000000-0005-0000-0000-000005860000}"/>
    <cellStyle name="Komma 2 5 2 3" xfId="47519" xr:uid="{00000000-0005-0000-0000-000006860000}"/>
    <cellStyle name="Komma 2 5 2 3 2" xfId="47520" xr:uid="{00000000-0005-0000-0000-000007860000}"/>
    <cellStyle name="Komma 2 5 2 3 2 2" xfId="47521" xr:uid="{00000000-0005-0000-0000-000008860000}"/>
    <cellStyle name="Komma 2 5 2 3 3" xfId="47522" xr:uid="{00000000-0005-0000-0000-000009860000}"/>
    <cellStyle name="Komma 2 5 2 3_7. Other MTM adjustments" xfId="47523" xr:uid="{00000000-0005-0000-0000-00000A860000}"/>
    <cellStyle name="Komma 2 5 2 4" xfId="47524" xr:uid="{00000000-0005-0000-0000-00000B860000}"/>
    <cellStyle name="Komma 2 5 2 4 2" xfId="47525" xr:uid="{00000000-0005-0000-0000-00000C860000}"/>
    <cellStyle name="Komma 2 5 2 4 2 2" xfId="47526" xr:uid="{00000000-0005-0000-0000-00000D860000}"/>
    <cellStyle name="Komma 2 5 2 4 3" xfId="47527" xr:uid="{00000000-0005-0000-0000-00000E860000}"/>
    <cellStyle name="Komma 2 5 2 4_7. Other MTM adjustments" xfId="47528" xr:uid="{00000000-0005-0000-0000-00000F860000}"/>
    <cellStyle name="Komma 2 5 2 5" xfId="47529" xr:uid="{00000000-0005-0000-0000-000010860000}"/>
    <cellStyle name="Komma 2 5 2 5 2" xfId="47530" xr:uid="{00000000-0005-0000-0000-000011860000}"/>
    <cellStyle name="Komma 2 5 2 5 2 2" xfId="47531" xr:uid="{00000000-0005-0000-0000-000012860000}"/>
    <cellStyle name="Komma 2 5 2 5 3" xfId="47532" xr:uid="{00000000-0005-0000-0000-000013860000}"/>
    <cellStyle name="Komma 2 5 2 5_7. Other MTM adjustments" xfId="47533" xr:uid="{00000000-0005-0000-0000-000014860000}"/>
    <cellStyle name="Komma 2 5 2 6" xfId="47534" xr:uid="{00000000-0005-0000-0000-000015860000}"/>
    <cellStyle name="Komma 2 5 2 6 2" xfId="47535" xr:uid="{00000000-0005-0000-0000-000016860000}"/>
    <cellStyle name="Komma 2 5 2 6 2 2" xfId="47536" xr:uid="{00000000-0005-0000-0000-000017860000}"/>
    <cellStyle name="Komma 2 5 2 6 3" xfId="47537" xr:uid="{00000000-0005-0000-0000-000018860000}"/>
    <cellStyle name="Komma 2 5 2 6_7. Other MTM adjustments" xfId="47538" xr:uid="{00000000-0005-0000-0000-000019860000}"/>
    <cellStyle name="Komma 2 5 2 7" xfId="47539" xr:uid="{00000000-0005-0000-0000-00001A860000}"/>
    <cellStyle name="Komma 2 5 2 7 2" xfId="47540" xr:uid="{00000000-0005-0000-0000-00001B860000}"/>
    <cellStyle name="Komma 2 5 2 8" xfId="47541" xr:uid="{00000000-0005-0000-0000-00001C860000}"/>
    <cellStyle name="Komma 2 5 2_7. Other MTM adjustments" xfId="47542" xr:uid="{00000000-0005-0000-0000-00001D860000}"/>
    <cellStyle name="Komma 2 5 3" xfId="38484" xr:uid="{00000000-0005-0000-0000-00001E860000}"/>
    <cellStyle name="Komma 2 5 3 2" xfId="47543" xr:uid="{00000000-0005-0000-0000-00001F860000}"/>
    <cellStyle name="Komma 2 5 3 2 2" xfId="47544" xr:uid="{00000000-0005-0000-0000-000020860000}"/>
    <cellStyle name="Komma 2 5 3 2 2 2" xfId="47545" xr:uid="{00000000-0005-0000-0000-000021860000}"/>
    <cellStyle name="Komma 2 5 3 2 2 2 2" xfId="47546" xr:uid="{00000000-0005-0000-0000-000022860000}"/>
    <cellStyle name="Komma 2 5 3 2 2 3" xfId="47547" xr:uid="{00000000-0005-0000-0000-000023860000}"/>
    <cellStyle name="Komma 2 5 3 2 2_7. Other MTM adjustments" xfId="47548" xr:uid="{00000000-0005-0000-0000-000024860000}"/>
    <cellStyle name="Komma 2 5 3 2 3" xfId="47549" xr:uid="{00000000-0005-0000-0000-000025860000}"/>
    <cellStyle name="Komma 2 5 3 2 3 2" xfId="47550" xr:uid="{00000000-0005-0000-0000-000026860000}"/>
    <cellStyle name="Komma 2 5 3 2 3 2 2" xfId="47551" xr:uid="{00000000-0005-0000-0000-000027860000}"/>
    <cellStyle name="Komma 2 5 3 2 3 3" xfId="47552" xr:uid="{00000000-0005-0000-0000-000028860000}"/>
    <cellStyle name="Komma 2 5 3 2 3_7. Other MTM adjustments" xfId="47553" xr:uid="{00000000-0005-0000-0000-000029860000}"/>
    <cellStyle name="Komma 2 5 3 2 4" xfId="47554" xr:uid="{00000000-0005-0000-0000-00002A860000}"/>
    <cellStyle name="Komma 2 5 3 2 4 2" xfId="47555" xr:uid="{00000000-0005-0000-0000-00002B860000}"/>
    <cellStyle name="Komma 2 5 3 2 4 2 2" xfId="47556" xr:uid="{00000000-0005-0000-0000-00002C860000}"/>
    <cellStyle name="Komma 2 5 3 2 4 3" xfId="47557" xr:uid="{00000000-0005-0000-0000-00002D860000}"/>
    <cellStyle name="Komma 2 5 3 2 4_7. Other MTM adjustments" xfId="47558" xr:uid="{00000000-0005-0000-0000-00002E860000}"/>
    <cellStyle name="Komma 2 5 3 2 5" xfId="47559" xr:uid="{00000000-0005-0000-0000-00002F860000}"/>
    <cellStyle name="Komma 2 5 3 2 5 2" xfId="47560" xr:uid="{00000000-0005-0000-0000-000030860000}"/>
    <cellStyle name="Komma 2 5 3 2 6" xfId="47561" xr:uid="{00000000-0005-0000-0000-000031860000}"/>
    <cellStyle name="Komma 2 5 3 2_7. Other MTM adjustments" xfId="47562" xr:uid="{00000000-0005-0000-0000-000032860000}"/>
    <cellStyle name="Komma 2 5 3 3" xfId="47563" xr:uid="{00000000-0005-0000-0000-000033860000}"/>
    <cellStyle name="Komma 2 5 3 3 2" xfId="47564" xr:uid="{00000000-0005-0000-0000-000034860000}"/>
    <cellStyle name="Komma 2 5 3 3 2 2" xfId="47565" xr:uid="{00000000-0005-0000-0000-000035860000}"/>
    <cellStyle name="Komma 2 5 3 3 3" xfId="47566" xr:uid="{00000000-0005-0000-0000-000036860000}"/>
    <cellStyle name="Komma 2 5 3 3_7. Other MTM adjustments" xfId="47567" xr:uid="{00000000-0005-0000-0000-000037860000}"/>
    <cellStyle name="Komma 2 5 3 4" xfId="47568" xr:uid="{00000000-0005-0000-0000-000038860000}"/>
    <cellStyle name="Komma 2 5 3 4 2" xfId="47569" xr:uid="{00000000-0005-0000-0000-000039860000}"/>
    <cellStyle name="Komma 2 5 3 4 2 2" xfId="47570" xr:uid="{00000000-0005-0000-0000-00003A860000}"/>
    <cellStyle name="Komma 2 5 3 4 3" xfId="47571" xr:uid="{00000000-0005-0000-0000-00003B860000}"/>
    <cellStyle name="Komma 2 5 3 4_7. Other MTM adjustments" xfId="47572" xr:uid="{00000000-0005-0000-0000-00003C860000}"/>
    <cellStyle name="Komma 2 5 3 5" xfId="47573" xr:uid="{00000000-0005-0000-0000-00003D860000}"/>
    <cellStyle name="Komma 2 5 3 5 2" xfId="47574" xr:uid="{00000000-0005-0000-0000-00003E860000}"/>
    <cellStyle name="Komma 2 5 3 5 2 2" xfId="47575" xr:uid="{00000000-0005-0000-0000-00003F860000}"/>
    <cellStyle name="Komma 2 5 3 5 3" xfId="47576" xr:uid="{00000000-0005-0000-0000-000040860000}"/>
    <cellStyle name="Komma 2 5 3 5_7. Other MTM adjustments" xfId="47577" xr:uid="{00000000-0005-0000-0000-000041860000}"/>
    <cellStyle name="Komma 2 5 3 6" xfId="47578" xr:uid="{00000000-0005-0000-0000-000042860000}"/>
    <cellStyle name="Komma 2 5 3 6 2" xfId="47579" xr:uid="{00000000-0005-0000-0000-000043860000}"/>
    <cellStyle name="Komma 2 5 3 7" xfId="47580" xr:uid="{00000000-0005-0000-0000-000044860000}"/>
    <cellStyle name="Komma 2 5 3_7. Other MTM adjustments" xfId="47581" xr:uid="{00000000-0005-0000-0000-000045860000}"/>
    <cellStyle name="Komma 2 5 4" xfId="47582" xr:uid="{00000000-0005-0000-0000-000046860000}"/>
    <cellStyle name="Komma 2 5 4 2" xfId="47583" xr:uid="{00000000-0005-0000-0000-000047860000}"/>
    <cellStyle name="Komma 2 5 4 2 2" xfId="47584" xr:uid="{00000000-0005-0000-0000-000048860000}"/>
    <cellStyle name="Komma 2 5 4 2 2 2" xfId="47585" xr:uid="{00000000-0005-0000-0000-000049860000}"/>
    <cellStyle name="Komma 2 5 4 2 3" xfId="47586" xr:uid="{00000000-0005-0000-0000-00004A860000}"/>
    <cellStyle name="Komma 2 5 4 2_7. Other MTM adjustments" xfId="47587" xr:uid="{00000000-0005-0000-0000-00004B860000}"/>
    <cellStyle name="Komma 2 5 4 3" xfId="47588" xr:uid="{00000000-0005-0000-0000-00004C860000}"/>
    <cellStyle name="Komma 2 5 4 3 2" xfId="47589" xr:uid="{00000000-0005-0000-0000-00004D860000}"/>
    <cellStyle name="Komma 2 5 4 3 2 2" xfId="47590" xr:uid="{00000000-0005-0000-0000-00004E860000}"/>
    <cellStyle name="Komma 2 5 4 3 3" xfId="47591" xr:uid="{00000000-0005-0000-0000-00004F860000}"/>
    <cellStyle name="Komma 2 5 4 3_7. Other MTM adjustments" xfId="47592" xr:uid="{00000000-0005-0000-0000-000050860000}"/>
    <cellStyle name="Komma 2 5 4 4" xfId="47593" xr:uid="{00000000-0005-0000-0000-000051860000}"/>
    <cellStyle name="Komma 2 5 4 4 2" xfId="47594" xr:uid="{00000000-0005-0000-0000-000052860000}"/>
    <cellStyle name="Komma 2 5 4 4 2 2" xfId="47595" xr:uid="{00000000-0005-0000-0000-000053860000}"/>
    <cellStyle name="Komma 2 5 4 4 3" xfId="47596" xr:uid="{00000000-0005-0000-0000-000054860000}"/>
    <cellStyle name="Komma 2 5 4 4_7. Other MTM adjustments" xfId="47597" xr:uid="{00000000-0005-0000-0000-000055860000}"/>
    <cellStyle name="Komma 2 5 4 5" xfId="47598" xr:uid="{00000000-0005-0000-0000-000056860000}"/>
    <cellStyle name="Komma 2 5 4 5 2" xfId="47599" xr:uid="{00000000-0005-0000-0000-000057860000}"/>
    <cellStyle name="Komma 2 5 4 6" xfId="47600" xr:uid="{00000000-0005-0000-0000-000058860000}"/>
    <cellStyle name="Komma 2 5 4_7. Other MTM adjustments" xfId="47601" xr:uid="{00000000-0005-0000-0000-000059860000}"/>
    <cellStyle name="Komma 2 5 5" xfId="47602" xr:uid="{00000000-0005-0000-0000-00005A860000}"/>
    <cellStyle name="Komma 2 5 5 2" xfId="47603" xr:uid="{00000000-0005-0000-0000-00005B860000}"/>
    <cellStyle name="Komma 2 5 5 2 2" xfId="47604" xr:uid="{00000000-0005-0000-0000-00005C860000}"/>
    <cellStyle name="Komma 2 5 5 3" xfId="47605" xr:uid="{00000000-0005-0000-0000-00005D860000}"/>
    <cellStyle name="Komma 2 5 5_7. Other MTM adjustments" xfId="47606" xr:uid="{00000000-0005-0000-0000-00005E860000}"/>
    <cellStyle name="Komma 2 5 6" xfId="47607" xr:uid="{00000000-0005-0000-0000-00005F860000}"/>
    <cellStyle name="Komma 2 5 6 2" xfId="47608" xr:uid="{00000000-0005-0000-0000-000060860000}"/>
    <cellStyle name="Komma 2 5 6 2 2" xfId="47609" xr:uid="{00000000-0005-0000-0000-000061860000}"/>
    <cellStyle name="Komma 2 5 6 3" xfId="47610" xr:uid="{00000000-0005-0000-0000-000062860000}"/>
    <cellStyle name="Komma 2 5 6_7. Other MTM adjustments" xfId="47611" xr:uid="{00000000-0005-0000-0000-000063860000}"/>
    <cellStyle name="Komma 2 5 7" xfId="47612" xr:uid="{00000000-0005-0000-0000-000064860000}"/>
    <cellStyle name="Komma 2 5 7 2" xfId="47613" xr:uid="{00000000-0005-0000-0000-000065860000}"/>
    <cellStyle name="Komma 2 5 7 2 2" xfId="47614" xr:uid="{00000000-0005-0000-0000-000066860000}"/>
    <cellStyle name="Komma 2 5 7 3" xfId="47615" xr:uid="{00000000-0005-0000-0000-000067860000}"/>
    <cellStyle name="Komma 2 5 7_7. Other MTM adjustments" xfId="47616" xr:uid="{00000000-0005-0000-0000-000068860000}"/>
    <cellStyle name="Komma 2 5 8" xfId="47617" xr:uid="{00000000-0005-0000-0000-000069860000}"/>
    <cellStyle name="Komma 2 5 8 2" xfId="47618" xr:uid="{00000000-0005-0000-0000-00006A860000}"/>
    <cellStyle name="Komma 2 5 8 2 2" xfId="47619" xr:uid="{00000000-0005-0000-0000-00006B860000}"/>
    <cellStyle name="Komma 2 5 8 3" xfId="47620" xr:uid="{00000000-0005-0000-0000-00006C860000}"/>
    <cellStyle name="Komma 2 5 8_7. Other MTM adjustments" xfId="47621" xr:uid="{00000000-0005-0000-0000-00006D860000}"/>
    <cellStyle name="Komma 2 5 9" xfId="47622" xr:uid="{00000000-0005-0000-0000-00006E860000}"/>
    <cellStyle name="Komma 2 5 9 2" xfId="47623" xr:uid="{00000000-0005-0000-0000-00006F860000}"/>
    <cellStyle name="Komma 2 5_7. Other MTM adjustments" xfId="47624" xr:uid="{00000000-0005-0000-0000-000070860000}"/>
    <cellStyle name="Komma 2 6" xfId="7471" xr:uid="{00000000-0005-0000-0000-000071860000}"/>
    <cellStyle name="Komma 2 6 2" xfId="23077" xr:uid="{00000000-0005-0000-0000-000072860000}"/>
    <cellStyle name="Komma 2 6 2 2" xfId="47625" xr:uid="{00000000-0005-0000-0000-000073860000}"/>
    <cellStyle name="Komma 2 6 2 2 2" xfId="47626" xr:uid="{00000000-0005-0000-0000-000074860000}"/>
    <cellStyle name="Komma 2 6 2 2 2 2" xfId="47627" xr:uid="{00000000-0005-0000-0000-000075860000}"/>
    <cellStyle name="Komma 2 6 2 2 3" xfId="47628" xr:uid="{00000000-0005-0000-0000-000076860000}"/>
    <cellStyle name="Komma 2 6 2 2_7. Other MTM adjustments" xfId="47629" xr:uid="{00000000-0005-0000-0000-000077860000}"/>
    <cellStyle name="Komma 2 6 2 3" xfId="47630" xr:uid="{00000000-0005-0000-0000-000078860000}"/>
    <cellStyle name="Komma 2 6 2 3 2" xfId="47631" xr:uid="{00000000-0005-0000-0000-000079860000}"/>
    <cellStyle name="Komma 2 6 2 3 2 2" xfId="47632" xr:uid="{00000000-0005-0000-0000-00007A860000}"/>
    <cellStyle name="Komma 2 6 2 3 3" xfId="47633" xr:uid="{00000000-0005-0000-0000-00007B860000}"/>
    <cellStyle name="Komma 2 6 2 3_7. Other MTM adjustments" xfId="47634" xr:uid="{00000000-0005-0000-0000-00007C860000}"/>
    <cellStyle name="Komma 2 6 2 4" xfId="47635" xr:uid="{00000000-0005-0000-0000-00007D860000}"/>
    <cellStyle name="Komma 2 6 2 4 2" xfId="47636" xr:uid="{00000000-0005-0000-0000-00007E860000}"/>
    <cellStyle name="Komma 2 6 2 4 2 2" xfId="47637" xr:uid="{00000000-0005-0000-0000-00007F860000}"/>
    <cellStyle name="Komma 2 6 2 4 3" xfId="47638" xr:uid="{00000000-0005-0000-0000-000080860000}"/>
    <cellStyle name="Komma 2 6 2 4_7. Other MTM adjustments" xfId="47639" xr:uid="{00000000-0005-0000-0000-000081860000}"/>
    <cellStyle name="Komma 2 6 2 5" xfId="47640" xr:uid="{00000000-0005-0000-0000-000082860000}"/>
    <cellStyle name="Komma 2 6 2 5 2" xfId="47641" xr:uid="{00000000-0005-0000-0000-000083860000}"/>
    <cellStyle name="Komma 2 6 2 6" xfId="47642" xr:uid="{00000000-0005-0000-0000-000084860000}"/>
    <cellStyle name="Komma 2 6 2_7. Other MTM adjustments" xfId="47643" xr:uid="{00000000-0005-0000-0000-000085860000}"/>
    <cellStyle name="Komma 2 6 3" xfId="38486" xr:uid="{00000000-0005-0000-0000-000086860000}"/>
    <cellStyle name="Komma 2 6 3 2" xfId="47644" xr:uid="{00000000-0005-0000-0000-000087860000}"/>
    <cellStyle name="Komma 2 6 3 2 2" xfId="47645" xr:uid="{00000000-0005-0000-0000-000088860000}"/>
    <cellStyle name="Komma 2 6 3 3" xfId="47646" xr:uid="{00000000-0005-0000-0000-000089860000}"/>
    <cellStyle name="Komma 2 6 3_7. Other MTM adjustments" xfId="47647" xr:uid="{00000000-0005-0000-0000-00008A860000}"/>
    <cellStyle name="Komma 2 6 4" xfId="47648" xr:uid="{00000000-0005-0000-0000-00008B860000}"/>
    <cellStyle name="Komma 2 6 4 2" xfId="47649" xr:uid="{00000000-0005-0000-0000-00008C860000}"/>
    <cellStyle name="Komma 2 6 4 2 2" xfId="47650" xr:uid="{00000000-0005-0000-0000-00008D860000}"/>
    <cellStyle name="Komma 2 6 4 3" xfId="47651" xr:uid="{00000000-0005-0000-0000-00008E860000}"/>
    <cellStyle name="Komma 2 6 4_7. Other MTM adjustments" xfId="47652" xr:uid="{00000000-0005-0000-0000-00008F860000}"/>
    <cellStyle name="Komma 2 6 5" xfId="47653" xr:uid="{00000000-0005-0000-0000-000090860000}"/>
    <cellStyle name="Komma 2 6 5 2" xfId="47654" xr:uid="{00000000-0005-0000-0000-000091860000}"/>
    <cellStyle name="Komma 2 6 5 2 2" xfId="47655" xr:uid="{00000000-0005-0000-0000-000092860000}"/>
    <cellStyle name="Komma 2 6 5 3" xfId="47656" xr:uid="{00000000-0005-0000-0000-000093860000}"/>
    <cellStyle name="Komma 2 6 5_7. Other MTM adjustments" xfId="47657" xr:uid="{00000000-0005-0000-0000-000094860000}"/>
    <cellStyle name="Komma 2 6 6" xfId="47658" xr:uid="{00000000-0005-0000-0000-000095860000}"/>
    <cellStyle name="Komma 2 6 6 2" xfId="47659" xr:uid="{00000000-0005-0000-0000-000096860000}"/>
    <cellStyle name="Komma 2 6 6 2 2" xfId="47660" xr:uid="{00000000-0005-0000-0000-000097860000}"/>
    <cellStyle name="Komma 2 6 6 3" xfId="47661" xr:uid="{00000000-0005-0000-0000-000098860000}"/>
    <cellStyle name="Komma 2 6 6_7. Other MTM adjustments" xfId="47662" xr:uid="{00000000-0005-0000-0000-000099860000}"/>
    <cellStyle name="Komma 2 6 7" xfId="47663" xr:uid="{00000000-0005-0000-0000-00009A860000}"/>
    <cellStyle name="Komma 2 6_7. Other MTM adjustments" xfId="47664" xr:uid="{00000000-0005-0000-0000-00009B860000}"/>
    <cellStyle name="Komma 2 7" xfId="7472" xr:uid="{00000000-0005-0000-0000-00009C860000}"/>
    <cellStyle name="Komma 2 7 2" xfId="38487" xr:uid="{00000000-0005-0000-0000-00009D860000}"/>
    <cellStyle name="Komma 2 7 2 2" xfId="47665" xr:uid="{00000000-0005-0000-0000-00009E860000}"/>
    <cellStyle name="Komma 2 7 2 2 2" xfId="47666" xr:uid="{00000000-0005-0000-0000-00009F860000}"/>
    <cellStyle name="Komma 2 7 2 2 2 2" xfId="47667" xr:uid="{00000000-0005-0000-0000-0000A0860000}"/>
    <cellStyle name="Komma 2 7 2 2 3" xfId="47668" xr:uid="{00000000-0005-0000-0000-0000A1860000}"/>
    <cellStyle name="Komma 2 7 2 2_7. Other MTM adjustments" xfId="47669" xr:uid="{00000000-0005-0000-0000-0000A2860000}"/>
    <cellStyle name="Komma 2 7 2 3" xfId="47670" xr:uid="{00000000-0005-0000-0000-0000A3860000}"/>
    <cellStyle name="Komma 2 7 2 3 2" xfId="47671" xr:uid="{00000000-0005-0000-0000-0000A4860000}"/>
    <cellStyle name="Komma 2 7 2 3 2 2" xfId="47672" xr:uid="{00000000-0005-0000-0000-0000A5860000}"/>
    <cellStyle name="Komma 2 7 2 3 3" xfId="47673" xr:uid="{00000000-0005-0000-0000-0000A6860000}"/>
    <cellStyle name="Komma 2 7 2 3_7. Other MTM adjustments" xfId="47674" xr:uid="{00000000-0005-0000-0000-0000A7860000}"/>
    <cellStyle name="Komma 2 7 2 4" xfId="47675" xr:uid="{00000000-0005-0000-0000-0000A8860000}"/>
    <cellStyle name="Komma 2 7 2 4 2" xfId="47676" xr:uid="{00000000-0005-0000-0000-0000A9860000}"/>
    <cellStyle name="Komma 2 7 2 4 2 2" xfId="47677" xr:uid="{00000000-0005-0000-0000-0000AA860000}"/>
    <cellStyle name="Komma 2 7 2 4 3" xfId="47678" xr:uid="{00000000-0005-0000-0000-0000AB860000}"/>
    <cellStyle name="Komma 2 7 2 4_7. Other MTM adjustments" xfId="47679" xr:uid="{00000000-0005-0000-0000-0000AC860000}"/>
    <cellStyle name="Komma 2 7 2 5" xfId="47680" xr:uid="{00000000-0005-0000-0000-0000AD860000}"/>
    <cellStyle name="Komma 2 7 2 5 2" xfId="47681" xr:uid="{00000000-0005-0000-0000-0000AE860000}"/>
    <cellStyle name="Komma 2 7 2 6" xfId="47682" xr:uid="{00000000-0005-0000-0000-0000AF860000}"/>
    <cellStyle name="Komma 2 7 2_7. Other MTM adjustments" xfId="47683" xr:uid="{00000000-0005-0000-0000-0000B0860000}"/>
    <cellStyle name="Komma 2 7 3" xfId="47684" xr:uid="{00000000-0005-0000-0000-0000B1860000}"/>
    <cellStyle name="Komma 2 7 3 2" xfId="47685" xr:uid="{00000000-0005-0000-0000-0000B2860000}"/>
    <cellStyle name="Komma 2 7 3 2 2" xfId="47686" xr:uid="{00000000-0005-0000-0000-0000B3860000}"/>
    <cellStyle name="Komma 2 7 3 3" xfId="47687" xr:uid="{00000000-0005-0000-0000-0000B4860000}"/>
    <cellStyle name="Komma 2 7 3_7. Other MTM adjustments" xfId="47688" xr:uid="{00000000-0005-0000-0000-0000B5860000}"/>
    <cellStyle name="Komma 2 7 4" xfId="47689" xr:uid="{00000000-0005-0000-0000-0000B6860000}"/>
    <cellStyle name="Komma 2 7 4 2" xfId="47690" xr:uid="{00000000-0005-0000-0000-0000B7860000}"/>
    <cellStyle name="Komma 2 7 4 2 2" xfId="47691" xr:uid="{00000000-0005-0000-0000-0000B8860000}"/>
    <cellStyle name="Komma 2 7 4 3" xfId="47692" xr:uid="{00000000-0005-0000-0000-0000B9860000}"/>
    <cellStyle name="Komma 2 7 4_7. Other MTM adjustments" xfId="47693" xr:uid="{00000000-0005-0000-0000-0000BA860000}"/>
    <cellStyle name="Komma 2 7 5" xfId="47694" xr:uid="{00000000-0005-0000-0000-0000BB860000}"/>
    <cellStyle name="Komma 2 7 5 2" xfId="47695" xr:uid="{00000000-0005-0000-0000-0000BC860000}"/>
    <cellStyle name="Komma 2 7 5 2 2" xfId="47696" xr:uid="{00000000-0005-0000-0000-0000BD860000}"/>
    <cellStyle name="Komma 2 7 5 3" xfId="47697" xr:uid="{00000000-0005-0000-0000-0000BE860000}"/>
    <cellStyle name="Komma 2 7 5_7. Other MTM adjustments" xfId="47698" xr:uid="{00000000-0005-0000-0000-0000BF860000}"/>
    <cellStyle name="Komma 2 7 6" xfId="47699" xr:uid="{00000000-0005-0000-0000-0000C0860000}"/>
    <cellStyle name="Komma 2 7 6 2" xfId="47700" xr:uid="{00000000-0005-0000-0000-0000C1860000}"/>
    <cellStyle name="Komma 2 7 7" xfId="47701" xr:uid="{00000000-0005-0000-0000-0000C2860000}"/>
    <cellStyle name="Komma 2 7_7. Other MTM adjustments" xfId="47702" xr:uid="{00000000-0005-0000-0000-0000C3860000}"/>
    <cellStyle name="Komma 2 8" xfId="34460" xr:uid="{00000000-0005-0000-0000-0000C4860000}"/>
    <cellStyle name="Komma 2 8 2" xfId="47703" xr:uid="{00000000-0005-0000-0000-0000C5860000}"/>
    <cellStyle name="Komma 2 8 2 2" xfId="47704" xr:uid="{00000000-0005-0000-0000-0000C6860000}"/>
    <cellStyle name="Komma 2 8 2 2 2" xfId="47705" xr:uid="{00000000-0005-0000-0000-0000C7860000}"/>
    <cellStyle name="Komma 2 8 2 2 2 2" xfId="47706" xr:uid="{00000000-0005-0000-0000-0000C8860000}"/>
    <cellStyle name="Komma 2 8 2 2 3" xfId="47707" xr:uid="{00000000-0005-0000-0000-0000C9860000}"/>
    <cellStyle name="Komma 2 8 2 2_7. Other MTM adjustments" xfId="47708" xr:uid="{00000000-0005-0000-0000-0000CA860000}"/>
    <cellStyle name="Komma 2 8 2 3" xfId="47709" xr:uid="{00000000-0005-0000-0000-0000CB860000}"/>
    <cellStyle name="Komma 2 8 2 3 2" xfId="47710" xr:uid="{00000000-0005-0000-0000-0000CC860000}"/>
    <cellStyle name="Komma 2 8 2 3 2 2" xfId="47711" xr:uid="{00000000-0005-0000-0000-0000CD860000}"/>
    <cellStyle name="Komma 2 8 2 3 3" xfId="47712" xr:uid="{00000000-0005-0000-0000-0000CE860000}"/>
    <cellStyle name="Komma 2 8 2 3_7. Other MTM adjustments" xfId="47713" xr:uid="{00000000-0005-0000-0000-0000CF860000}"/>
    <cellStyle name="Komma 2 8 2 4" xfId="47714" xr:uid="{00000000-0005-0000-0000-0000D0860000}"/>
    <cellStyle name="Komma 2 8 2 4 2" xfId="47715" xr:uid="{00000000-0005-0000-0000-0000D1860000}"/>
    <cellStyle name="Komma 2 8 2 5" xfId="47716" xr:uid="{00000000-0005-0000-0000-0000D2860000}"/>
    <cellStyle name="Komma 2 8 2_7. Other MTM adjustments" xfId="47717" xr:uid="{00000000-0005-0000-0000-0000D3860000}"/>
    <cellStyle name="Komma 2 8 3" xfId="47718" xr:uid="{00000000-0005-0000-0000-0000D4860000}"/>
    <cellStyle name="Komma 2 8 3 2" xfId="47719" xr:uid="{00000000-0005-0000-0000-0000D5860000}"/>
    <cellStyle name="Komma 2 8 3 2 2" xfId="47720" xr:uid="{00000000-0005-0000-0000-0000D6860000}"/>
    <cellStyle name="Komma 2 8 3 3" xfId="47721" xr:uid="{00000000-0005-0000-0000-0000D7860000}"/>
    <cellStyle name="Komma 2 8 3_7. Other MTM adjustments" xfId="47722" xr:uid="{00000000-0005-0000-0000-0000D8860000}"/>
    <cellStyle name="Komma 2 8 4" xfId="47723" xr:uid="{00000000-0005-0000-0000-0000D9860000}"/>
    <cellStyle name="Komma 2 8 4 2" xfId="47724" xr:uid="{00000000-0005-0000-0000-0000DA860000}"/>
    <cellStyle name="Komma 2 8 4 2 2" xfId="47725" xr:uid="{00000000-0005-0000-0000-0000DB860000}"/>
    <cellStyle name="Komma 2 8 4 3" xfId="47726" xr:uid="{00000000-0005-0000-0000-0000DC860000}"/>
    <cellStyle name="Komma 2 8 4_7. Other MTM adjustments" xfId="47727" xr:uid="{00000000-0005-0000-0000-0000DD860000}"/>
    <cellStyle name="Komma 2 8 5" xfId="47728" xr:uid="{00000000-0005-0000-0000-0000DE860000}"/>
    <cellStyle name="Komma 2 8 5 2" xfId="47729" xr:uid="{00000000-0005-0000-0000-0000DF860000}"/>
    <cellStyle name="Komma 2 8 6" xfId="47730" xr:uid="{00000000-0005-0000-0000-0000E0860000}"/>
    <cellStyle name="Komma 2 8_7. Other MTM adjustments" xfId="47731" xr:uid="{00000000-0005-0000-0000-0000E1860000}"/>
    <cellStyle name="Komma 2 9" xfId="34690" xr:uid="{00000000-0005-0000-0000-0000E2860000}"/>
    <cellStyle name="Komma 2 9 2" xfId="47732" xr:uid="{00000000-0005-0000-0000-0000E3860000}"/>
    <cellStyle name="Komma 2 9 2 2" xfId="47733" xr:uid="{00000000-0005-0000-0000-0000E4860000}"/>
    <cellStyle name="Komma 2 9 3" xfId="47734" xr:uid="{00000000-0005-0000-0000-0000E5860000}"/>
    <cellStyle name="Komma 2 9 3 2" xfId="47735" xr:uid="{00000000-0005-0000-0000-0000E6860000}"/>
    <cellStyle name="Komma 2 9 4" xfId="47736" xr:uid="{00000000-0005-0000-0000-0000E7860000}"/>
    <cellStyle name="Komma 2 9_7. Other MTM adjustments" xfId="47737" xr:uid="{00000000-0005-0000-0000-0000E8860000}"/>
    <cellStyle name="Komma 2_3. Chng in credit spreads" xfId="47738" xr:uid="{00000000-0005-0000-0000-0000E9860000}"/>
    <cellStyle name="Komma 20" xfId="23078" xr:uid="{00000000-0005-0000-0000-0000EA860000}"/>
    <cellStyle name="Komma 20 2" xfId="23079" xr:uid="{00000000-0005-0000-0000-0000EB860000}"/>
    <cellStyle name="Komma 20 3" xfId="23080" xr:uid="{00000000-0005-0000-0000-0000EC860000}"/>
    <cellStyle name="Komma 20 4" xfId="34595" xr:uid="{00000000-0005-0000-0000-0000ED860000}"/>
    <cellStyle name="Komma 20_AVA DVA EL" xfId="23081" xr:uid="{00000000-0005-0000-0000-0000EE860000}"/>
    <cellStyle name="Komma 21" xfId="23082" xr:uid="{00000000-0005-0000-0000-0000EF860000}"/>
    <cellStyle name="Komma 21 2" xfId="34601" xr:uid="{00000000-0005-0000-0000-0000F0860000}"/>
    <cellStyle name="Komma 22" xfId="23083" xr:uid="{00000000-0005-0000-0000-0000F1860000}"/>
    <cellStyle name="Komma 22 2" xfId="34604" xr:uid="{00000000-0005-0000-0000-0000F2860000}"/>
    <cellStyle name="Komma 23" xfId="23084" xr:uid="{00000000-0005-0000-0000-0000F3860000}"/>
    <cellStyle name="Komma 23 2" xfId="34608" xr:uid="{00000000-0005-0000-0000-0000F4860000}"/>
    <cellStyle name="Komma 24" xfId="23085" xr:uid="{00000000-0005-0000-0000-0000F5860000}"/>
    <cellStyle name="Komma 24 2" xfId="34612" xr:uid="{00000000-0005-0000-0000-0000F6860000}"/>
    <cellStyle name="Komma 25" xfId="34616" xr:uid="{00000000-0005-0000-0000-0000F7860000}"/>
    <cellStyle name="Komma 25 2" xfId="47739" xr:uid="{00000000-0005-0000-0000-0000F8860000}"/>
    <cellStyle name="Komma 26" xfId="34621" xr:uid="{00000000-0005-0000-0000-0000F9860000}"/>
    <cellStyle name="Komma 26 2" xfId="47740" xr:uid="{00000000-0005-0000-0000-0000FA860000}"/>
    <cellStyle name="Komma 27" xfId="34623" xr:uid="{00000000-0005-0000-0000-0000FB860000}"/>
    <cellStyle name="Komma 27 2" xfId="47741" xr:uid="{00000000-0005-0000-0000-0000FC860000}"/>
    <cellStyle name="Komma 28" xfId="34626" xr:uid="{00000000-0005-0000-0000-0000FD860000}"/>
    <cellStyle name="Komma 28 2" xfId="47742" xr:uid="{00000000-0005-0000-0000-0000FE860000}"/>
    <cellStyle name="Komma 29" xfId="34628" xr:uid="{00000000-0005-0000-0000-0000FF860000}"/>
    <cellStyle name="Komma 29 2" xfId="47743" xr:uid="{00000000-0005-0000-0000-000000870000}"/>
    <cellStyle name="Komma 3" xfId="7473" xr:uid="{00000000-0005-0000-0000-000001870000}"/>
    <cellStyle name="Komma 3 10" xfId="34403" xr:uid="{00000000-0005-0000-0000-000002870000}"/>
    <cellStyle name="Komma 3 11" xfId="35247" xr:uid="{00000000-0005-0000-0000-000003870000}"/>
    <cellStyle name="Komma 3 12" xfId="47744" xr:uid="{00000000-0005-0000-0000-000004870000}"/>
    <cellStyle name="Komma 3 13" xfId="47745" xr:uid="{00000000-0005-0000-0000-000005870000}"/>
    <cellStyle name="Komma 3 2" xfId="7474" xr:uid="{00000000-0005-0000-0000-000006870000}"/>
    <cellStyle name="Komma 3 2 10" xfId="47746" xr:uid="{00000000-0005-0000-0000-000007870000}"/>
    <cellStyle name="Komma 3 2 11" xfId="47747" xr:uid="{00000000-0005-0000-0000-000008870000}"/>
    <cellStyle name="Komma 3 2 2" xfId="12484" xr:uid="{00000000-0005-0000-0000-000009870000}"/>
    <cellStyle name="Komma 3 2 2 10" xfId="34422" xr:uid="{00000000-0005-0000-0000-00000A870000}"/>
    <cellStyle name="Komma 3 2 2 11" xfId="38489" xr:uid="{00000000-0005-0000-0000-00000B870000}"/>
    <cellStyle name="Komma 3 2 2 2" xfId="12485" xr:uid="{00000000-0005-0000-0000-00000C870000}"/>
    <cellStyle name="Komma 3 2 2 2 2" xfId="23086" xr:uid="{00000000-0005-0000-0000-00000D870000}"/>
    <cellStyle name="Komma 3 2 2 2 2 2" xfId="23087" xr:uid="{00000000-0005-0000-0000-00000E870000}"/>
    <cellStyle name="Komma 3 2 2 2 2 3" xfId="23088" xr:uid="{00000000-0005-0000-0000-00000F870000}"/>
    <cellStyle name="Komma 3 2 2 2 2 4" xfId="47748" xr:uid="{00000000-0005-0000-0000-000010870000}"/>
    <cellStyle name="Komma 3 2 2 2 2 5" xfId="47749" xr:uid="{00000000-0005-0000-0000-000011870000}"/>
    <cellStyle name="Komma 3 2 2 2 2_AVA DVA EL" xfId="23089" xr:uid="{00000000-0005-0000-0000-000012870000}"/>
    <cellStyle name="Komma 3 2 2 2 3" xfId="23090" xr:uid="{00000000-0005-0000-0000-000013870000}"/>
    <cellStyle name="Komma 3 2 2 2 3 2" xfId="23091" xr:uid="{00000000-0005-0000-0000-000014870000}"/>
    <cellStyle name="Komma 3 2 2 2 3 3" xfId="23092" xr:uid="{00000000-0005-0000-0000-000015870000}"/>
    <cellStyle name="Komma 3 2 2 2 3 4" xfId="47750" xr:uid="{00000000-0005-0000-0000-000016870000}"/>
    <cellStyle name="Komma 3 2 2 2 3 5" xfId="47751" xr:uid="{00000000-0005-0000-0000-000017870000}"/>
    <cellStyle name="Komma 3 2 2 2 3_AVA DVA EL" xfId="23093" xr:uid="{00000000-0005-0000-0000-000018870000}"/>
    <cellStyle name="Komma 3 2 2 2 4" xfId="23094" xr:uid="{00000000-0005-0000-0000-000019870000}"/>
    <cellStyle name="Komma 3 2 2 2 4 2" xfId="23095" xr:uid="{00000000-0005-0000-0000-00001A870000}"/>
    <cellStyle name="Komma 3 2 2 2 4 3" xfId="23096" xr:uid="{00000000-0005-0000-0000-00001B870000}"/>
    <cellStyle name="Komma 3 2 2 2 4 4" xfId="47752" xr:uid="{00000000-0005-0000-0000-00001C870000}"/>
    <cellStyle name="Komma 3 2 2 2 4 5" xfId="47753" xr:uid="{00000000-0005-0000-0000-00001D870000}"/>
    <cellStyle name="Komma 3 2 2 2 4_AVA DVA EL" xfId="23097" xr:uid="{00000000-0005-0000-0000-00001E870000}"/>
    <cellStyle name="Komma 3 2 2 2 5" xfId="23098" xr:uid="{00000000-0005-0000-0000-00001F870000}"/>
    <cellStyle name="Komma 3 2 2 2 5 2" xfId="23099" xr:uid="{00000000-0005-0000-0000-000020870000}"/>
    <cellStyle name="Komma 3 2 2 2 5 3" xfId="23100" xr:uid="{00000000-0005-0000-0000-000021870000}"/>
    <cellStyle name="Komma 3 2 2 2 5 4" xfId="47754" xr:uid="{00000000-0005-0000-0000-000022870000}"/>
    <cellStyle name="Komma 3 2 2 2 5_AVA DVA EL" xfId="23101" xr:uid="{00000000-0005-0000-0000-000023870000}"/>
    <cellStyle name="Komma 3 2 2 2 6" xfId="23102" xr:uid="{00000000-0005-0000-0000-000024870000}"/>
    <cellStyle name="Komma 3 2 2 2 7" xfId="23103" xr:uid="{00000000-0005-0000-0000-000025870000}"/>
    <cellStyle name="Komma 3 2 2 2 8" xfId="47755" xr:uid="{00000000-0005-0000-0000-000026870000}"/>
    <cellStyle name="Komma 3 2 2 2 9" xfId="47756" xr:uid="{00000000-0005-0000-0000-000027870000}"/>
    <cellStyle name="Komma 3 2 2 2_AVA DVA EL" xfId="23104" xr:uid="{00000000-0005-0000-0000-000028870000}"/>
    <cellStyle name="Komma 3 2 2 3" xfId="23105" xr:uid="{00000000-0005-0000-0000-000029870000}"/>
    <cellStyle name="Komma 3 2 2 3 2" xfId="23106" xr:uid="{00000000-0005-0000-0000-00002A870000}"/>
    <cellStyle name="Komma 3 2 2 3 3" xfId="23107" xr:uid="{00000000-0005-0000-0000-00002B870000}"/>
    <cellStyle name="Komma 3 2 2 3 4" xfId="47757" xr:uid="{00000000-0005-0000-0000-00002C870000}"/>
    <cellStyle name="Komma 3 2 2 3 5" xfId="47758" xr:uid="{00000000-0005-0000-0000-00002D870000}"/>
    <cellStyle name="Komma 3 2 2 3_AVA DVA EL" xfId="23108" xr:uid="{00000000-0005-0000-0000-00002E870000}"/>
    <cellStyle name="Komma 3 2 2 4" xfId="23109" xr:uid="{00000000-0005-0000-0000-00002F870000}"/>
    <cellStyle name="Komma 3 2 2 4 2" xfId="23110" xr:uid="{00000000-0005-0000-0000-000030870000}"/>
    <cellStyle name="Komma 3 2 2 4 3" xfId="23111" xr:uid="{00000000-0005-0000-0000-000031870000}"/>
    <cellStyle name="Komma 3 2 2 4 4" xfId="47759" xr:uid="{00000000-0005-0000-0000-000032870000}"/>
    <cellStyle name="Komma 3 2 2 4 5" xfId="47760" xr:uid="{00000000-0005-0000-0000-000033870000}"/>
    <cellStyle name="Komma 3 2 2 4_AVA DVA EL" xfId="23112" xr:uid="{00000000-0005-0000-0000-000034870000}"/>
    <cellStyle name="Komma 3 2 2 5" xfId="23113" xr:uid="{00000000-0005-0000-0000-000035870000}"/>
    <cellStyle name="Komma 3 2 2 5 2" xfId="23114" xr:uid="{00000000-0005-0000-0000-000036870000}"/>
    <cellStyle name="Komma 3 2 2 5 3" xfId="23115" xr:uid="{00000000-0005-0000-0000-000037870000}"/>
    <cellStyle name="Komma 3 2 2 5 4" xfId="47761" xr:uid="{00000000-0005-0000-0000-000038870000}"/>
    <cellStyle name="Komma 3 2 2 5 5" xfId="47762" xr:uid="{00000000-0005-0000-0000-000039870000}"/>
    <cellStyle name="Komma 3 2 2 5_AVA DVA EL" xfId="23116" xr:uid="{00000000-0005-0000-0000-00003A870000}"/>
    <cellStyle name="Komma 3 2 2 6" xfId="23117" xr:uid="{00000000-0005-0000-0000-00003B870000}"/>
    <cellStyle name="Komma 3 2 2 6 2" xfId="23118" xr:uid="{00000000-0005-0000-0000-00003C870000}"/>
    <cellStyle name="Komma 3 2 2 6 3" xfId="23119" xr:uid="{00000000-0005-0000-0000-00003D870000}"/>
    <cellStyle name="Komma 3 2 2 6 4" xfId="47763" xr:uid="{00000000-0005-0000-0000-00003E870000}"/>
    <cellStyle name="Komma 3 2 2 6_AVA DVA EL" xfId="23120" xr:uid="{00000000-0005-0000-0000-00003F870000}"/>
    <cellStyle name="Komma 3 2 2 7" xfId="23121" xr:uid="{00000000-0005-0000-0000-000040870000}"/>
    <cellStyle name="Komma 3 2 2 8" xfId="23122" xr:uid="{00000000-0005-0000-0000-000041870000}"/>
    <cellStyle name="Komma 3 2 2 9" xfId="34533" xr:uid="{00000000-0005-0000-0000-000042870000}"/>
    <cellStyle name="Komma 3 2 2_AVA DVA EL" xfId="23123" xr:uid="{00000000-0005-0000-0000-000043870000}"/>
    <cellStyle name="Komma 3 2 3" xfId="12486" xr:uid="{00000000-0005-0000-0000-000044870000}"/>
    <cellStyle name="Komma 3 2 3 10" xfId="38490" xr:uid="{00000000-0005-0000-0000-000045870000}"/>
    <cellStyle name="Komma 3 2 3 2" xfId="23124" xr:uid="{00000000-0005-0000-0000-000046870000}"/>
    <cellStyle name="Komma 3 2 3 2 2" xfId="23125" xr:uid="{00000000-0005-0000-0000-000047870000}"/>
    <cellStyle name="Komma 3 2 3 2 3" xfId="23126" xr:uid="{00000000-0005-0000-0000-000048870000}"/>
    <cellStyle name="Komma 3 2 3 2 4" xfId="47764" xr:uid="{00000000-0005-0000-0000-000049870000}"/>
    <cellStyle name="Komma 3 2 3 2 5" xfId="47765" xr:uid="{00000000-0005-0000-0000-00004A870000}"/>
    <cellStyle name="Komma 3 2 3 2_AVA DVA EL" xfId="23127" xr:uid="{00000000-0005-0000-0000-00004B870000}"/>
    <cellStyle name="Komma 3 2 3 3" xfId="23128" xr:uid="{00000000-0005-0000-0000-00004C870000}"/>
    <cellStyle name="Komma 3 2 3 3 2" xfId="23129" xr:uid="{00000000-0005-0000-0000-00004D870000}"/>
    <cellStyle name="Komma 3 2 3 3 3" xfId="23130" xr:uid="{00000000-0005-0000-0000-00004E870000}"/>
    <cellStyle name="Komma 3 2 3 3 4" xfId="47766" xr:uid="{00000000-0005-0000-0000-00004F870000}"/>
    <cellStyle name="Komma 3 2 3 3 5" xfId="47767" xr:uid="{00000000-0005-0000-0000-000050870000}"/>
    <cellStyle name="Komma 3 2 3 3_AVA DVA EL" xfId="23131" xr:uid="{00000000-0005-0000-0000-000051870000}"/>
    <cellStyle name="Komma 3 2 3 4" xfId="23132" xr:uid="{00000000-0005-0000-0000-000052870000}"/>
    <cellStyle name="Komma 3 2 3 4 2" xfId="23133" xr:uid="{00000000-0005-0000-0000-000053870000}"/>
    <cellStyle name="Komma 3 2 3 4 3" xfId="23134" xr:uid="{00000000-0005-0000-0000-000054870000}"/>
    <cellStyle name="Komma 3 2 3 4 4" xfId="47768" xr:uid="{00000000-0005-0000-0000-000055870000}"/>
    <cellStyle name="Komma 3 2 3 4 5" xfId="47769" xr:uid="{00000000-0005-0000-0000-000056870000}"/>
    <cellStyle name="Komma 3 2 3 4_AVA DVA EL" xfId="23135" xr:uid="{00000000-0005-0000-0000-000057870000}"/>
    <cellStyle name="Komma 3 2 3 5" xfId="23136" xr:uid="{00000000-0005-0000-0000-000058870000}"/>
    <cellStyle name="Komma 3 2 3 5 2" xfId="23137" xr:uid="{00000000-0005-0000-0000-000059870000}"/>
    <cellStyle name="Komma 3 2 3 5 3" xfId="23138" xr:uid="{00000000-0005-0000-0000-00005A870000}"/>
    <cellStyle name="Komma 3 2 3 5 4" xfId="47770" xr:uid="{00000000-0005-0000-0000-00005B870000}"/>
    <cellStyle name="Komma 3 2 3 5_AVA DVA EL" xfId="23139" xr:uid="{00000000-0005-0000-0000-00005C870000}"/>
    <cellStyle name="Komma 3 2 3 6" xfId="23140" xr:uid="{00000000-0005-0000-0000-00005D870000}"/>
    <cellStyle name="Komma 3 2 3 7" xfId="23141" xr:uid="{00000000-0005-0000-0000-00005E870000}"/>
    <cellStyle name="Komma 3 2 3 8" xfId="34742" xr:uid="{00000000-0005-0000-0000-00005F870000}"/>
    <cellStyle name="Komma 3 2 3 9" xfId="34828" xr:uid="{00000000-0005-0000-0000-000060870000}"/>
    <cellStyle name="Komma 3 2 3_AVA DVA EL" xfId="23142" xr:uid="{00000000-0005-0000-0000-000061870000}"/>
    <cellStyle name="Komma 3 2 4" xfId="23143" xr:uid="{00000000-0005-0000-0000-000062870000}"/>
    <cellStyle name="Komma 3 2 4 2" xfId="23144" xr:uid="{00000000-0005-0000-0000-000063870000}"/>
    <cellStyle name="Komma 3 2 4 2 2" xfId="23145" xr:uid="{00000000-0005-0000-0000-000064870000}"/>
    <cellStyle name="Komma 3 2 4 2_AVA DVA EL" xfId="23146" xr:uid="{00000000-0005-0000-0000-000065870000}"/>
    <cellStyle name="Komma 3 2 4 3" xfId="23147" xr:uid="{00000000-0005-0000-0000-000066870000}"/>
    <cellStyle name="Komma 3 2 4 4" xfId="23148" xr:uid="{00000000-0005-0000-0000-000067870000}"/>
    <cellStyle name="Komma 3 2 4 5" xfId="47771" xr:uid="{00000000-0005-0000-0000-000068870000}"/>
    <cellStyle name="Komma 3 2 4 6" xfId="47772" xr:uid="{00000000-0005-0000-0000-000069870000}"/>
    <cellStyle name="Komma 3 2 4_AVA DVA EL" xfId="23149" xr:uid="{00000000-0005-0000-0000-00006A870000}"/>
    <cellStyle name="Komma 3 2 5" xfId="23150" xr:uid="{00000000-0005-0000-0000-00006B870000}"/>
    <cellStyle name="Komma 3 2 5 2" xfId="23151" xr:uid="{00000000-0005-0000-0000-00006C870000}"/>
    <cellStyle name="Komma 3 2 5 3" xfId="23152" xr:uid="{00000000-0005-0000-0000-00006D870000}"/>
    <cellStyle name="Komma 3 2 5 4" xfId="47773" xr:uid="{00000000-0005-0000-0000-00006E870000}"/>
    <cellStyle name="Komma 3 2 5 5" xfId="47774" xr:uid="{00000000-0005-0000-0000-00006F870000}"/>
    <cellStyle name="Komma 3 2 5_AVA DVA EL" xfId="23153" xr:uid="{00000000-0005-0000-0000-000070870000}"/>
    <cellStyle name="Komma 3 2 6" xfId="23154" xr:uid="{00000000-0005-0000-0000-000071870000}"/>
    <cellStyle name="Komma 3 2 6 2" xfId="23155" xr:uid="{00000000-0005-0000-0000-000072870000}"/>
    <cellStyle name="Komma 3 2 6 3" xfId="23156" xr:uid="{00000000-0005-0000-0000-000073870000}"/>
    <cellStyle name="Komma 3 2 6 4" xfId="47775" xr:uid="{00000000-0005-0000-0000-000074870000}"/>
    <cellStyle name="Komma 3 2 6 5" xfId="47776" xr:uid="{00000000-0005-0000-0000-000075870000}"/>
    <cellStyle name="Komma 3 2 6_AVA DVA EL" xfId="23157" xr:uid="{00000000-0005-0000-0000-000076870000}"/>
    <cellStyle name="Komma 3 2 7" xfId="23158" xr:uid="{00000000-0005-0000-0000-000077870000}"/>
    <cellStyle name="Komma 3 2 7 2" xfId="23159" xr:uid="{00000000-0005-0000-0000-000078870000}"/>
    <cellStyle name="Komma 3 2 7 3" xfId="23160" xr:uid="{00000000-0005-0000-0000-000079870000}"/>
    <cellStyle name="Komma 3 2 7 4" xfId="47777" xr:uid="{00000000-0005-0000-0000-00007A870000}"/>
    <cellStyle name="Komma 3 2 7_AVA DVA EL" xfId="23161" xr:uid="{00000000-0005-0000-0000-00007B870000}"/>
    <cellStyle name="Komma 3 2 8" xfId="23162" xr:uid="{00000000-0005-0000-0000-00007C870000}"/>
    <cellStyle name="Komma 3 2 9" xfId="38488" xr:uid="{00000000-0005-0000-0000-00007D870000}"/>
    <cellStyle name="Komma 3 2_7. Other MTM adjustments" xfId="47778" xr:uid="{00000000-0005-0000-0000-00007E870000}"/>
    <cellStyle name="Komma 3 3" xfId="7475" xr:uid="{00000000-0005-0000-0000-00007F870000}"/>
    <cellStyle name="Komma 3 3 10" xfId="47779" xr:uid="{00000000-0005-0000-0000-000080870000}"/>
    <cellStyle name="Komma 3 3 11" xfId="47780" xr:uid="{00000000-0005-0000-0000-000081870000}"/>
    <cellStyle name="Komma 3 3 2" xfId="7476" xr:uid="{00000000-0005-0000-0000-000082870000}"/>
    <cellStyle name="Komma 3 3 2 10" xfId="38492" xr:uid="{00000000-0005-0000-0000-000083870000}"/>
    <cellStyle name="Komma 3 3 2 2" xfId="23163" xr:uid="{00000000-0005-0000-0000-000084870000}"/>
    <cellStyle name="Komma 3 3 2 2 2" xfId="23164" xr:uid="{00000000-0005-0000-0000-000085870000}"/>
    <cellStyle name="Komma 3 3 2 2 3" xfId="23165" xr:uid="{00000000-0005-0000-0000-000086870000}"/>
    <cellStyle name="Komma 3 3 2 2 4" xfId="47781" xr:uid="{00000000-0005-0000-0000-000087870000}"/>
    <cellStyle name="Komma 3 3 2 2 5" xfId="47782" xr:uid="{00000000-0005-0000-0000-000088870000}"/>
    <cellStyle name="Komma 3 3 2 2_AVA DVA EL" xfId="23166" xr:uid="{00000000-0005-0000-0000-000089870000}"/>
    <cellStyle name="Komma 3 3 2 3" xfId="23167" xr:uid="{00000000-0005-0000-0000-00008A870000}"/>
    <cellStyle name="Komma 3 3 2 3 2" xfId="23168" xr:uid="{00000000-0005-0000-0000-00008B870000}"/>
    <cellStyle name="Komma 3 3 2 3 3" xfId="23169" xr:uid="{00000000-0005-0000-0000-00008C870000}"/>
    <cellStyle name="Komma 3 3 2 3 4" xfId="47783" xr:uid="{00000000-0005-0000-0000-00008D870000}"/>
    <cellStyle name="Komma 3 3 2 3 5" xfId="47784" xr:uid="{00000000-0005-0000-0000-00008E870000}"/>
    <cellStyle name="Komma 3 3 2 3_AVA DVA EL" xfId="23170" xr:uid="{00000000-0005-0000-0000-00008F870000}"/>
    <cellStyle name="Komma 3 3 2 4" xfId="23171" xr:uid="{00000000-0005-0000-0000-000090870000}"/>
    <cellStyle name="Komma 3 3 2 4 2" xfId="23172" xr:uid="{00000000-0005-0000-0000-000091870000}"/>
    <cellStyle name="Komma 3 3 2 4 3" xfId="23173" xr:uid="{00000000-0005-0000-0000-000092870000}"/>
    <cellStyle name="Komma 3 3 2 4 4" xfId="47785" xr:uid="{00000000-0005-0000-0000-000093870000}"/>
    <cellStyle name="Komma 3 3 2 4 5" xfId="47786" xr:uid="{00000000-0005-0000-0000-000094870000}"/>
    <cellStyle name="Komma 3 3 2 4_AVA DVA EL" xfId="23174" xr:uid="{00000000-0005-0000-0000-000095870000}"/>
    <cellStyle name="Komma 3 3 2 5" xfId="23175" xr:uid="{00000000-0005-0000-0000-000096870000}"/>
    <cellStyle name="Komma 3 3 2 5 2" xfId="23176" xr:uid="{00000000-0005-0000-0000-000097870000}"/>
    <cellStyle name="Komma 3 3 2 5 3" xfId="23177" xr:uid="{00000000-0005-0000-0000-000098870000}"/>
    <cellStyle name="Komma 3 3 2 5 4" xfId="47787" xr:uid="{00000000-0005-0000-0000-000099870000}"/>
    <cellStyle name="Komma 3 3 2 5_AVA DVA EL" xfId="23178" xr:uid="{00000000-0005-0000-0000-00009A870000}"/>
    <cellStyle name="Komma 3 3 2 6" xfId="23179" xr:uid="{00000000-0005-0000-0000-00009B870000}"/>
    <cellStyle name="Komma 3 3 2 7" xfId="23180" xr:uid="{00000000-0005-0000-0000-00009C870000}"/>
    <cellStyle name="Komma 3 3 2 8" xfId="34562" xr:uid="{00000000-0005-0000-0000-00009D870000}"/>
    <cellStyle name="Komma 3 3 2 9" xfId="34416" xr:uid="{00000000-0005-0000-0000-00009E870000}"/>
    <cellStyle name="Komma 3 3 2_A01" xfId="34334" xr:uid="{00000000-0005-0000-0000-00009F870000}"/>
    <cellStyle name="Komma 3 3 3" xfId="23181" xr:uid="{00000000-0005-0000-0000-0000A0870000}"/>
    <cellStyle name="Komma 3 3 3 2" xfId="23182" xr:uid="{00000000-0005-0000-0000-0000A1870000}"/>
    <cellStyle name="Komma 3 3 3 3" xfId="23183" xr:uid="{00000000-0005-0000-0000-0000A2870000}"/>
    <cellStyle name="Komma 3 3 3 4" xfId="34754" xr:uid="{00000000-0005-0000-0000-0000A3870000}"/>
    <cellStyle name="Komma 3 3 3 5" xfId="47788" xr:uid="{00000000-0005-0000-0000-0000A4870000}"/>
    <cellStyle name="Komma 3 3 3 6" xfId="47789" xr:uid="{00000000-0005-0000-0000-0000A5870000}"/>
    <cellStyle name="Komma 3 3 3_AVA DVA EL" xfId="23184" xr:uid="{00000000-0005-0000-0000-0000A6870000}"/>
    <cellStyle name="Komma 3 3 4" xfId="23185" xr:uid="{00000000-0005-0000-0000-0000A7870000}"/>
    <cellStyle name="Komma 3 3 4 2" xfId="23186" xr:uid="{00000000-0005-0000-0000-0000A8870000}"/>
    <cellStyle name="Komma 3 3 4 3" xfId="23187" xr:uid="{00000000-0005-0000-0000-0000A9870000}"/>
    <cellStyle name="Komma 3 3 4 4" xfId="47790" xr:uid="{00000000-0005-0000-0000-0000AA870000}"/>
    <cellStyle name="Komma 3 3 4 5" xfId="47791" xr:uid="{00000000-0005-0000-0000-0000AB870000}"/>
    <cellStyle name="Komma 3 3 4_AVA DVA EL" xfId="23188" xr:uid="{00000000-0005-0000-0000-0000AC870000}"/>
    <cellStyle name="Komma 3 3 5" xfId="23189" xr:uid="{00000000-0005-0000-0000-0000AD870000}"/>
    <cellStyle name="Komma 3 3 5 2" xfId="23190" xr:uid="{00000000-0005-0000-0000-0000AE870000}"/>
    <cellStyle name="Komma 3 3 5 3" xfId="23191" xr:uid="{00000000-0005-0000-0000-0000AF870000}"/>
    <cellStyle name="Komma 3 3 5 4" xfId="47792" xr:uid="{00000000-0005-0000-0000-0000B0870000}"/>
    <cellStyle name="Komma 3 3 5 5" xfId="47793" xr:uid="{00000000-0005-0000-0000-0000B1870000}"/>
    <cellStyle name="Komma 3 3 5_AVA DVA EL" xfId="23192" xr:uid="{00000000-0005-0000-0000-0000B2870000}"/>
    <cellStyle name="Komma 3 3 6" xfId="23193" xr:uid="{00000000-0005-0000-0000-0000B3870000}"/>
    <cellStyle name="Komma 3 3 6 2" xfId="23194" xr:uid="{00000000-0005-0000-0000-0000B4870000}"/>
    <cellStyle name="Komma 3 3 6 3" xfId="23195" xr:uid="{00000000-0005-0000-0000-0000B5870000}"/>
    <cellStyle name="Komma 3 3 6 4" xfId="47794" xr:uid="{00000000-0005-0000-0000-0000B6870000}"/>
    <cellStyle name="Komma 3 3 6_AVA DVA EL" xfId="23196" xr:uid="{00000000-0005-0000-0000-0000B7870000}"/>
    <cellStyle name="Komma 3 3 7" xfId="23197" xr:uid="{00000000-0005-0000-0000-0000B8870000}"/>
    <cellStyle name="Komma 3 3 8" xfId="38491" xr:uid="{00000000-0005-0000-0000-0000B9870000}"/>
    <cellStyle name="Komma 3 3 9" xfId="47795" xr:uid="{00000000-0005-0000-0000-0000BA870000}"/>
    <cellStyle name="Komma 3 3_7. Other MTM adjustments" xfId="47796" xr:uid="{00000000-0005-0000-0000-0000BB870000}"/>
    <cellStyle name="Komma 3 4" xfId="7477" xr:uid="{00000000-0005-0000-0000-0000BC870000}"/>
    <cellStyle name="Komma 3 4 10" xfId="47797" xr:uid="{00000000-0005-0000-0000-0000BD870000}"/>
    <cellStyle name="Komma 3 4 2" xfId="7478" xr:uid="{00000000-0005-0000-0000-0000BE870000}"/>
    <cellStyle name="Komma 3 4 2 2" xfId="23198" xr:uid="{00000000-0005-0000-0000-0000BF870000}"/>
    <cellStyle name="Komma 3 4 2 3" xfId="23199" xr:uid="{00000000-0005-0000-0000-0000C0870000}"/>
    <cellStyle name="Komma 3 4 2 4" xfId="34719" xr:uid="{00000000-0005-0000-0000-0000C1870000}"/>
    <cellStyle name="Komma 3 4 2 5" xfId="47798" xr:uid="{00000000-0005-0000-0000-0000C2870000}"/>
    <cellStyle name="Komma 3 4 2_AVA DVA EL" xfId="23200" xr:uid="{00000000-0005-0000-0000-0000C3870000}"/>
    <cellStyle name="Komma 3 4 3" xfId="23201" xr:uid="{00000000-0005-0000-0000-0000C4870000}"/>
    <cellStyle name="Komma 3 4 3 2" xfId="23202" xr:uid="{00000000-0005-0000-0000-0000C5870000}"/>
    <cellStyle name="Komma 3 4 3 3" xfId="23203" xr:uid="{00000000-0005-0000-0000-0000C6870000}"/>
    <cellStyle name="Komma 3 4 3 4" xfId="47799" xr:uid="{00000000-0005-0000-0000-0000C7870000}"/>
    <cellStyle name="Komma 3 4 3 5" xfId="47800" xr:uid="{00000000-0005-0000-0000-0000C8870000}"/>
    <cellStyle name="Komma 3 4 3_AVA DVA EL" xfId="23204" xr:uid="{00000000-0005-0000-0000-0000C9870000}"/>
    <cellStyle name="Komma 3 4 4" xfId="23205" xr:uid="{00000000-0005-0000-0000-0000CA870000}"/>
    <cellStyle name="Komma 3 4 4 2" xfId="23206" xr:uid="{00000000-0005-0000-0000-0000CB870000}"/>
    <cellStyle name="Komma 3 4 4 3" xfId="23207" xr:uid="{00000000-0005-0000-0000-0000CC870000}"/>
    <cellStyle name="Komma 3 4 4 4" xfId="47801" xr:uid="{00000000-0005-0000-0000-0000CD870000}"/>
    <cellStyle name="Komma 3 4 4 5" xfId="47802" xr:uid="{00000000-0005-0000-0000-0000CE870000}"/>
    <cellStyle name="Komma 3 4 4_AVA DVA EL" xfId="23208" xr:uid="{00000000-0005-0000-0000-0000CF870000}"/>
    <cellStyle name="Komma 3 4 5" xfId="23209" xr:uid="{00000000-0005-0000-0000-0000D0870000}"/>
    <cellStyle name="Komma 3 4 5 2" xfId="23210" xr:uid="{00000000-0005-0000-0000-0000D1870000}"/>
    <cellStyle name="Komma 3 4 5 3" xfId="23211" xr:uid="{00000000-0005-0000-0000-0000D2870000}"/>
    <cellStyle name="Komma 3 4 5 4" xfId="47803" xr:uid="{00000000-0005-0000-0000-0000D3870000}"/>
    <cellStyle name="Komma 3 4 5_AVA DVA EL" xfId="23212" xr:uid="{00000000-0005-0000-0000-0000D4870000}"/>
    <cellStyle name="Komma 3 4 6" xfId="23213" xr:uid="{00000000-0005-0000-0000-0000D5870000}"/>
    <cellStyle name="Komma 3 4 6 2" xfId="23214" xr:uid="{00000000-0005-0000-0000-0000D6870000}"/>
    <cellStyle name="Komma 3 4 6_AVA DVA EL" xfId="23215" xr:uid="{00000000-0005-0000-0000-0000D7870000}"/>
    <cellStyle name="Komma 3 4 7" xfId="23216" xr:uid="{00000000-0005-0000-0000-0000D8870000}"/>
    <cellStyle name="Komma 3 4 8" xfId="38493" xr:uid="{00000000-0005-0000-0000-0000D9870000}"/>
    <cellStyle name="Komma 3 4 9" xfId="47804" xr:uid="{00000000-0005-0000-0000-0000DA870000}"/>
    <cellStyle name="Komma 3 4_A01" xfId="12487" xr:uid="{00000000-0005-0000-0000-0000DB870000}"/>
    <cellStyle name="Komma 3 5" xfId="23217" xr:uid="{00000000-0005-0000-0000-0000DC870000}"/>
    <cellStyle name="Komma 3 5 2" xfId="23218" xr:uid="{00000000-0005-0000-0000-0000DD870000}"/>
    <cellStyle name="Komma 3 5 2 2" xfId="47805" xr:uid="{00000000-0005-0000-0000-0000DE870000}"/>
    <cellStyle name="Komma 3 5 2 2 2" xfId="47806" xr:uid="{00000000-0005-0000-0000-0000DF870000}"/>
    <cellStyle name="Komma 3 5 2 3" xfId="47807" xr:uid="{00000000-0005-0000-0000-0000E0870000}"/>
    <cellStyle name="Komma 3 5 2 4" xfId="47808" xr:uid="{00000000-0005-0000-0000-0000E1870000}"/>
    <cellStyle name="Komma 3 5 2_7. Other MTM adjustments" xfId="47809" xr:uid="{00000000-0005-0000-0000-0000E2870000}"/>
    <cellStyle name="Komma 3 5 3" xfId="23219" xr:uid="{00000000-0005-0000-0000-0000E3870000}"/>
    <cellStyle name="Komma 3 5 3 2" xfId="47810" xr:uid="{00000000-0005-0000-0000-0000E4870000}"/>
    <cellStyle name="Komma 3 5 4" xfId="34462" xr:uid="{00000000-0005-0000-0000-0000E5870000}"/>
    <cellStyle name="Komma 3 5 4 2" xfId="47811" xr:uid="{00000000-0005-0000-0000-0000E6870000}"/>
    <cellStyle name="Komma 3 5 5" xfId="38494" xr:uid="{00000000-0005-0000-0000-0000E7870000}"/>
    <cellStyle name="Komma 3 5 6" xfId="47812" xr:uid="{00000000-0005-0000-0000-0000E8870000}"/>
    <cellStyle name="Komma 3 5 7" xfId="47813" xr:uid="{00000000-0005-0000-0000-0000E9870000}"/>
    <cellStyle name="Komma 3 5_7. Other MTM adjustments" xfId="47814" xr:uid="{00000000-0005-0000-0000-0000EA870000}"/>
    <cellStyle name="Komma 3 6" xfId="23220" xr:uid="{00000000-0005-0000-0000-0000EB870000}"/>
    <cellStyle name="Komma 3 6 2" xfId="23221" xr:uid="{00000000-0005-0000-0000-0000EC870000}"/>
    <cellStyle name="Komma 3 6 3" xfId="23222" xr:uid="{00000000-0005-0000-0000-0000ED870000}"/>
    <cellStyle name="Komma 3 6 4" xfId="34506" xr:uid="{00000000-0005-0000-0000-0000EE870000}"/>
    <cellStyle name="Komma 3 6 5" xfId="47815" xr:uid="{00000000-0005-0000-0000-0000EF870000}"/>
    <cellStyle name="Komma 3 6_AVA DVA EL" xfId="23223" xr:uid="{00000000-0005-0000-0000-0000F0870000}"/>
    <cellStyle name="Komma 3 7" xfId="23224" xr:uid="{00000000-0005-0000-0000-0000F1870000}"/>
    <cellStyle name="Komma 3 7 2" xfId="23225" xr:uid="{00000000-0005-0000-0000-0000F2870000}"/>
    <cellStyle name="Komma 3 7 3" xfId="23226" xr:uid="{00000000-0005-0000-0000-0000F3870000}"/>
    <cellStyle name="Komma 3 7 4" xfId="34692" xr:uid="{00000000-0005-0000-0000-0000F4870000}"/>
    <cellStyle name="Komma 3 7 5" xfId="47816" xr:uid="{00000000-0005-0000-0000-0000F5870000}"/>
    <cellStyle name="Komma 3 7_AVA DVA EL" xfId="23227" xr:uid="{00000000-0005-0000-0000-0000F6870000}"/>
    <cellStyle name="Komma 3 8" xfId="23228" xr:uid="{00000000-0005-0000-0000-0000F7870000}"/>
    <cellStyle name="Komma 3 8 2" xfId="23229" xr:uid="{00000000-0005-0000-0000-0000F8870000}"/>
    <cellStyle name="Komma 3 8 3" xfId="23230" xr:uid="{00000000-0005-0000-0000-0000F9870000}"/>
    <cellStyle name="Komma 3 8 4" xfId="34822" xr:uid="{00000000-0005-0000-0000-0000FA870000}"/>
    <cellStyle name="Komma 3 8_AVA DVA EL" xfId="23231" xr:uid="{00000000-0005-0000-0000-0000FB870000}"/>
    <cellStyle name="Komma 3 9" xfId="23232" xr:uid="{00000000-0005-0000-0000-0000FC870000}"/>
    <cellStyle name="Komma 3_3. Chng in credit spreads" xfId="47817" xr:uid="{00000000-0005-0000-0000-0000FD870000}"/>
    <cellStyle name="Komma 30" xfId="34630" xr:uid="{00000000-0005-0000-0000-0000FE870000}"/>
    <cellStyle name="Komma 30 2" xfId="34974" xr:uid="{00000000-0005-0000-0000-0000FF870000}"/>
    <cellStyle name="Komma 31" xfId="38643" xr:uid="{00000000-0005-0000-0000-000000880000}"/>
    <cellStyle name="Komma 31 2" xfId="47818" xr:uid="{00000000-0005-0000-0000-000001880000}"/>
    <cellStyle name="Komma 32" xfId="47819" xr:uid="{00000000-0005-0000-0000-000002880000}"/>
    <cellStyle name="Komma 32 2" xfId="47820" xr:uid="{00000000-0005-0000-0000-000003880000}"/>
    <cellStyle name="Komma 33" xfId="47821" xr:uid="{00000000-0005-0000-0000-000004880000}"/>
    <cellStyle name="Komma 33 2" xfId="47822" xr:uid="{00000000-0005-0000-0000-000005880000}"/>
    <cellStyle name="Komma 34" xfId="47823" xr:uid="{00000000-0005-0000-0000-000006880000}"/>
    <cellStyle name="Komma 34 2" xfId="47824" xr:uid="{00000000-0005-0000-0000-000007880000}"/>
    <cellStyle name="Komma 35" xfId="47825" xr:uid="{00000000-0005-0000-0000-000008880000}"/>
    <cellStyle name="Komma 35 2" xfId="47826" xr:uid="{00000000-0005-0000-0000-000009880000}"/>
    <cellStyle name="Komma 36" xfId="47827" xr:uid="{00000000-0005-0000-0000-00000A880000}"/>
    <cellStyle name="Komma 36 2" xfId="47828" xr:uid="{00000000-0005-0000-0000-00000B880000}"/>
    <cellStyle name="Komma 37" xfId="47829" xr:uid="{00000000-0005-0000-0000-00000C880000}"/>
    <cellStyle name="Komma 37 2" xfId="47830" xr:uid="{00000000-0005-0000-0000-00000D880000}"/>
    <cellStyle name="Komma 38" xfId="47831" xr:uid="{00000000-0005-0000-0000-00000E880000}"/>
    <cellStyle name="Komma 38 2" xfId="47832" xr:uid="{00000000-0005-0000-0000-00000F880000}"/>
    <cellStyle name="Komma 39" xfId="47833" xr:uid="{00000000-0005-0000-0000-000010880000}"/>
    <cellStyle name="Komma 39 2" xfId="47834" xr:uid="{00000000-0005-0000-0000-000011880000}"/>
    <cellStyle name="Komma 4" xfId="7479" xr:uid="{00000000-0005-0000-0000-000012880000}"/>
    <cellStyle name="Komma 4 2" xfId="7480" xr:uid="{00000000-0005-0000-0000-000013880000}"/>
    <cellStyle name="Komma 4 2 2" xfId="23233" xr:uid="{00000000-0005-0000-0000-000014880000}"/>
    <cellStyle name="Komma 4 2 2 2" xfId="23234" xr:uid="{00000000-0005-0000-0000-000015880000}"/>
    <cellStyle name="Komma 4 2 2 3" xfId="23235" xr:uid="{00000000-0005-0000-0000-000016880000}"/>
    <cellStyle name="Komma 4 2 2 4" xfId="34535" xr:uid="{00000000-0005-0000-0000-000017880000}"/>
    <cellStyle name="Komma 4 2 2 5" xfId="38496" xr:uid="{00000000-0005-0000-0000-000018880000}"/>
    <cellStyle name="Komma 4 2 2_AVA DVA EL" xfId="23236" xr:uid="{00000000-0005-0000-0000-000019880000}"/>
    <cellStyle name="Komma 4 2 3" xfId="23237" xr:uid="{00000000-0005-0000-0000-00001A880000}"/>
    <cellStyle name="Komma 4 2 3 2" xfId="34744" xr:uid="{00000000-0005-0000-0000-00001B880000}"/>
    <cellStyle name="Komma 4 2 4" xfId="38495" xr:uid="{00000000-0005-0000-0000-00001C880000}"/>
    <cellStyle name="Komma 4 2_AVA DVA EL" xfId="23238" xr:uid="{00000000-0005-0000-0000-00001D880000}"/>
    <cellStyle name="Komma 4 3" xfId="23239" xr:uid="{00000000-0005-0000-0000-00001E880000}"/>
    <cellStyle name="Komma 4 3 2" xfId="23240" xr:uid="{00000000-0005-0000-0000-00001F880000}"/>
    <cellStyle name="Komma 4 3 2 2" xfId="34755" xr:uid="{00000000-0005-0000-0000-000020880000}"/>
    <cellStyle name="Komma 4 3 2 2 2" xfId="47835" xr:uid="{00000000-0005-0000-0000-000021880000}"/>
    <cellStyle name="Komma 4 3 2 3" xfId="38498" xr:uid="{00000000-0005-0000-0000-000022880000}"/>
    <cellStyle name="Komma 4 3 2 4" xfId="47836" xr:uid="{00000000-0005-0000-0000-000023880000}"/>
    <cellStyle name="Komma 4 3 2_7. Other MTM adjustments" xfId="47837" xr:uid="{00000000-0005-0000-0000-000024880000}"/>
    <cellStyle name="Komma 4 3 3" xfId="23241" xr:uid="{00000000-0005-0000-0000-000025880000}"/>
    <cellStyle name="Komma 4 3 3 2" xfId="47838" xr:uid="{00000000-0005-0000-0000-000026880000}"/>
    <cellStyle name="Komma 4 3 4" xfId="34565" xr:uid="{00000000-0005-0000-0000-000027880000}"/>
    <cellStyle name="Komma 4 3 5" xfId="38497" xr:uid="{00000000-0005-0000-0000-000028880000}"/>
    <cellStyle name="Komma 4 3_7. Other MTM adjustments" xfId="47839" xr:uid="{00000000-0005-0000-0000-000029880000}"/>
    <cellStyle name="Komma 4 4" xfId="23242" xr:uid="{00000000-0005-0000-0000-00002A880000}"/>
    <cellStyle name="Komma 4 4 2" xfId="23243" xr:uid="{00000000-0005-0000-0000-00002B880000}"/>
    <cellStyle name="Komma 4 4 2 2" xfId="34722" xr:uid="{00000000-0005-0000-0000-00002C880000}"/>
    <cellStyle name="Komma 4 4 2 2 2" xfId="47840" xr:uid="{00000000-0005-0000-0000-00002D880000}"/>
    <cellStyle name="Komma 4 4 2 3" xfId="47841" xr:uid="{00000000-0005-0000-0000-00002E880000}"/>
    <cellStyle name="Komma 4 4 2_7. Other MTM adjustments" xfId="47842" xr:uid="{00000000-0005-0000-0000-00002F880000}"/>
    <cellStyle name="Komma 4 4 3" xfId="23244" xr:uid="{00000000-0005-0000-0000-000030880000}"/>
    <cellStyle name="Komma 4 4 3 2" xfId="47843" xr:uid="{00000000-0005-0000-0000-000031880000}"/>
    <cellStyle name="Komma 4 4 3 2 2" xfId="47844" xr:uid="{00000000-0005-0000-0000-000032880000}"/>
    <cellStyle name="Komma 4 4 3 3" xfId="47845" xr:uid="{00000000-0005-0000-0000-000033880000}"/>
    <cellStyle name="Komma 4 4 3_7. Other MTM adjustments" xfId="47846" xr:uid="{00000000-0005-0000-0000-000034880000}"/>
    <cellStyle name="Komma 4 4 4" xfId="34507" xr:uid="{00000000-0005-0000-0000-000035880000}"/>
    <cellStyle name="Komma 4 4 4 2" xfId="47847" xr:uid="{00000000-0005-0000-0000-000036880000}"/>
    <cellStyle name="Komma 4 4 5" xfId="38499" xr:uid="{00000000-0005-0000-0000-000037880000}"/>
    <cellStyle name="Komma 4 4_7. Other MTM adjustments" xfId="47848" xr:uid="{00000000-0005-0000-0000-000038880000}"/>
    <cellStyle name="Komma 4 5" xfId="23245" xr:uid="{00000000-0005-0000-0000-000039880000}"/>
    <cellStyle name="Komma 4 5 2" xfId="23246" xr:uid="{00000000-0005-0000-0000-00003A880000}"/>
    <cellStyle name="Komma 4 5 3" xfId="23247" xr:uid="{00000000-0005-0000-0000-00003B880000}"/>
    <cellStyle name="Komma 4 5 4" xfId="34693" xr:uid="{00000000-0005-0000-0000-00003C880000}"/>
    <cellStyle name="Komma 4 5_AVA DVA EL" xfId="23248" xr:uid="{00000000-0005-0000-0000-00003D880000}"/>
    <cellStyle name="Komma 4 6" xfId="23249" xr:uid="{00000000-0005-0000-0000-00003E880000}"/>
    <cellStyle name="Komma 4 7" xfId="47849" xr:uid="{00000000-0005-0000-0000-00003F880000}"/>
    <cellStyle name="Komma 4_11" xfId="7481" xr:uid="{00000000-0005-0000-0000-000040880000}"/>
    <cellStyle name="Komma 40" xfId="47850" xr:uid="{00000000-0005-0000-0000-000041880000}"/>
    <cellStyle name="Komma 40 2" xfId="47851" xr:uid="{00000000-0005-0000-0000-000042880000}"/>
    <cellStyle name="Komma 41" xfId="47852" xr:uid="{00000000-0005-0000-0000-000043880000}"/>
    <cellStyle name="Komma 41 2" xfId="47853" xr:uid="{00000000-0005-0000-0000-000044880000}"/>
    <cellStyle name="Komma 42" xfId="47854" xr:uid="{00000000-0005-0000-0000-000045880000}"/>
    <cellStyle name="Komma 42 2" xfId="47855" xr:uid="{00000000-0005-0000-0000-000046880000}"/>
    <cellStyle name="Komma 43" xfId="47856" xr:uid="{00000000-0005-0000-0000-000047880000}"/>
    <cellStyle name="Komma 43 2" xfId="47857" xr:uid="{00000000-0005-0000-0000-000048880000}"/>
    <cellStyle name="Komma 44" xfId="47858" xr:uid="{00000000-0005-0000-0000-000049880000}"/>
    <cellStyle name="Komma 44 2" xfId="47859" xr:uid="{00000000-0005-0000-0000-00004A880000}"/>
    <cellStyle name="Komma 45" xfId="47860" xr:uid="{00000000-0005-0000-0000-00004B880000}"/>
    <cellStyle name="Komma 45 2" xfId="47861" xr:uid="{00000000-0005-0000-0000-00004C880000}"/>
    <cellStyle name="Komma 46" xfId="47862" xr:uid="{00000000-0005-0000-0000-00004D880000}"/>
    <cellStyle name="Komma 46 2" xfId="47863" xr:uid="{00000000-0005-0000-0000-00004E880000}"/>
    <cellStyle name="Komma 47" xfId="47864" xr:uid="{00000000-0005-0000-0000-00004F880000}"/>
    <cellStyle name="Komma 47 2" xfId="47865" xr:uid="{00000000-0005-0000-0000-000050880000}"/>
    <cellStyle name="Komma 48" xfId="47866" xr:uid="{00000000-0005-0000-0000-000051880000}"/>
    <cellStyle name="Komma 48 2" xfId="47867" xr:uid="{00000000-0005-0000-0000-000052880000}"/>
    <cellStyle name="Komma 49" xfId="47868" xr:uid="{00000000-0005-0000-0000-000053880000}"/>
    <cellStyle name="Komma 49 2" xfId="47869" xr:uid="{00000000-0005-0000-0000-000054880000}"/>
    <cellStyle name="Komma 5" xfId="7482" xr:uid="{00000000-0005-0000-0000-000055880000}"/>
    <cellStyle name="Komma 5 10" xfId="35248" xr:uid="{00000000-0005-0000-0000-000056880000}"/>
    <cellStyle name="Komma 5 11" xfId="47870" xr:uid="{00000000-0005-0000-0000-000057880000}"/>
    <cellStyle name="Komma 5 12" xfId="47871" xr:uid="{00000000-0005-0000-0000-000058880000}"/>
    <cellStyle name="Komma 5 13" xfId="47872" xr:uid="{00000000-0005-0000-0000-000059880000}"/>
    <cellStyle name="Komma 5 2" xfId="7483" xr:uid="{00000000-0005-0000-0000-00005A880000}"/>
    <cellStyle name="Komma 5 2 10" xfId="47873" xr:uid="{00000000-0005-0000-0000-00005B880000}"/>
    <cellStyle name="Komma 5 2 11" xfId="47874" xr:uid="{00000000-0005-0000-0000-00005C880000}"/>
    <cellStyle name="Komma 5 2 2" xfId="12488" xr:uid="{00000000-0005-0000-0000-00005D880000}"/>
    <cellStyle name="Komma 5 2 2 10" xfId="34420" xr:uid="{00000000-0005-0000-0000-00005E880000}"/>
    <cellStyle name="Komma 5 2 2 2" xfId="12489" xr:uid="{00000000-0005-0000-0000-00005F880000}"/>
    <cellStyle name="Komma 5 2 2 2 2" xfId="23250" xr:uid="{00000000-0005-0000-0000-000060880000}"/>
    <cellStyle name="Komma 5 2 2 2 2 2" xfId="23251" xr:uid="{00000000-0005-0000-0000-000061880000}"/>
    <cellStyle name="Komma 5 2 2 2 2 3" xfId="23252" xr:uid="{00000000-0005-0000-0000-000062880000}"/>
    <cellStyle name="Komma 5 2 2 2 2 4" xfId="47875" xr:uid="{00000000-0005-0000-0000-000063880000}"/>
    <cellStyle name="Komma 5 2 2 2 2 5" xfId="47876" xr:uid="{00000000-0005-0000-0000-000064880000}"/>
    <cellStyle name="Komma 5 2 2 2 2_AVA DVA EL" xfId="23253" xr:uid="{00000000-0005-0000-0000-000065880000}"/>
    <cellStyle name="Komma 5 2 2 2 3" xfId="23254" xr:uid="{00000000-0005-0000-0000-000066880000}"/>
    <cellStyle name="Komma 5 2 2 2 3 2" xfId="23255" xr:uid="{00000000-0005-0000-0000-000067880000}"/>
    <cellStyle name="Komma 5 2 2 2 3 3" xfId="23256" xr:uid="{00000000-0005-0000-0000-000068880000}"/>
    <cellStyle name="Komma 5 2 2 2 3 4" xfId="47877" xr:uid="{00000000-0005-0000-0000-000069880000}"/>
    <cellStyle name="Komma 5 2 2 2 3 5" xfId="47878" xr:uid="{00000000-0005-0000-0000-00006A880000}"/>
    <cellStyle name="Komma 5 2 2 2 3_AVA DVA EL" xfId="23257" xr:uid="{00000000-0005-0000-0000-00006B880000}"/>
    <cellStyle name="Komma 5 2 2 2 4" xfId="23258" xr:uid="{00000000-0005-0000-0000-00006C880000}"/>
    <cellStyle name="Komma 5 2 2 2 4 2" xfId="23259" xr:uid="{00000000-0005-0000-0000-00006D880000}"/>
    <cellStyle name="Komma 5 2 2 2 4 3" xfId="23260" xr:uid="{00000000-0005-0000-0000-00006E880000}"/>
    <cellStyle name="Komma 5 2 2 2 4 4" xfId="47879" xr:uid="{00000000-0005-0000-0000-00006F880000}"/>
    <cellStyle name="Komma 5 2 2 2 4 5" xfId="47880" xr:uid="{00000000-0005-0000-0000-000070880000}"/>
    <cellStyle name="Komma 5 2 2 2 4_AVA DVA EL" xfId="23261" xr:uid="{00000000-0005-0000-0000-000071880000}"/>
    <cellStyle name="Komma 5 2 2 2 5" xfId="23262" xr:uid="{00000000-0005-0000-0000-000072880000}"/>
    <cellStyle name="Komma 5 2 2 2 5 2" xfId="23263" xr:uid="{00000000-0005-0000-0000-000073880000}"/>
    <cellStyle name="Komma 5 2 2 2 5 3" xfId="23264" xr:uid="{00000000-0005-0000-0000-000074880000}"/>
    <cellStyle name="Komma 5 2 2 2 5 4" xfId="47881" xr:uid="{00000000-0005-0000-0000-000075880000}"/>
    <cellStyle name="Komma 5 2 2 2 5_AVA DVA EL" xfId="23265" xr:uid="{00000000-0005-0000-0000-000076880000}"/>
    <cellStyle name="Komma 5 2 2 2 6" xfId="23266" xr:uid="{00000000-0005-0000-0000-000077880000}"/>
    <cellStyle name="Komma 5 2 2 2 7" xfId="23267" xr:uid="{00000000-0005-0000-0000-000078880000}"/>
    <cellStyle name="Komma 5 2 2 2 8" xfId="47882" xr:uid="{00000000-0005-0000-0000-000079880000}"/>
    <cellStyle name="Komma 5 2 2 2 9" xfId="47883" xr:uid="{00000000-0005-0000-0000-00007A880000}"/>
    <cellStyle name="Komma 5 2 2 2_AVA DVA EL" xfId="23268" xr:uid="{00000000-0005-0000-0000-00007B880000}"/>
    <cellStyle name="Komma 5 2 2 3" xfId="23269" xr:uid="{00000000-0005-0000-0000-00007C880000}"/>
    <cellStyle name="Komma 5 2 2 3 2" xfId="23270" xr:uid="{00000000-0005-0000-0000-00007D880000}"/>
    <cellStyle name="Komma 5 2 2 3 3" xfId="23271" xr:uid="{00000000-0005-0000-0000-00007E880000}"/>
    <cellStyle name="Komma 5 2 2 3 4" xfId="47884" xr:uid="{00000000-0005-0000-0000-00007F880000}"/>
    <cellStyle name="Komma 5 2 2 3 5" xfId="47885" xr:uid="{00000000-0005-0000-0000-000080880000}"/>
    <cellStyle name="Komma 5 2 2 3_AVA DVA EL" xfId="23272" xr:uid="{00000000-0005-0000-0000-000081880000}"/>
    <cellStyle name="Komma 5 2 2 4" xfId="23273" xr:uid="{00000000-0005-0000-0000-000082880000}"/>
    <cellStyle name="Komma 5 2 2 4 2" xfId="23274" xr:uid="{00000000-0005-0000-0000-000083880000}"/>
    <cellStyle name="Komma 5 2 2 4 3" xfId="23275" xr:uid="{00000000-0005-0000-0000-000084880000}"/>
    <cellStyle name="Komma 5 2 2 4 4" xfId="47886" xr:uid="{00000000-0005-0000-0000-000085880000}"/>
    <cellStyle name="Komma 5 2 2 4 5" xfId="47887" xr:uid="{00000000-0005-0000-0000-000086880000}"/>
    <cellStyle name="Komma 5 2 2 4_AVA DVA EL" xfId="23276" xr:uid="{00000000-0005-0000-0000-000087880000}"/>
    <cellStyle name="Komma 5 2 2 5" xfId="23277" xr:uid="{00000000-0005-0000-0000-000088880000}"/>
    <cellStyle name="Komma 5 2 2 5 2" xfId="23278" xr:uid="{00000000-0005-0000-0000-000089880000}"/>
    <cellStyle name="Komma 5 2 2 5 3" xfId="23279" xr:uid="{00000000-0005-0000-0000-00008A880000}"/>
    <cellStyle name="Komma 5 2 2 5 4" xfId="47888" xr:uid="{00000000-0005-0000-0000-00008B880000}"/>
    <cellStyle name="Komma 5 2 2 5 5" xfId="47889" xr:uid="{00000000-0005-0000-0000-00008C880000}"/>
    <cellStyle name="Komma 5 2 2 5_AVA DVA EL" xfId="23280" xr:uid="{00000000-0005-0000-0000-00008D880000}"/>
    <cellStyle name="Komma 5 2 2 6" xfId="23281" xr:uid="{00000000-0005-0000-0000-00008E880000}"/>
    <cellStyle name="Komma 5 2 2 6 2" xfId="23282" xr:uid="{00000000-0005-0000-0000-00008F880000}"/>
    <cellStyle name="Komma 5 2 2 6 3" xfId="23283" xr:uid="{00000000-0005-0000-0000-000090880000}"/>
    <cellStyle name="Komma 5 2 2 6 4" xfId="47890" xr:uid="{00000000-0005-0000-0000-000091880000}"/>
    <cellStyle name="Komma 5 2 2 6_AVA DVA EL" xfId="23284" xr:uid="{00000000-0005-0000-0000-000092880000}"/>
    <cellStyle name="Komma 5 2 2 7" xfId="23285" xr:uid="{00000000-0005-0000-0000-000093880000}"/>
    <cellStyle name="Komma 5 2 2 8" xfId="23286" xr:uid="{00000000-0005-0000-0000-000094880000}"/>
    <cellStyle name="Komma 5 2 2 9" xfId="34538" xr:uid="{00000000-0005-0000-0000-000095880000}"/>
    <cellStyle name="Komma 5 2 2_AVA DVA EL" xfId="23287" xr:uid="{00000000-0005-0000-0000-000096880000}"/>
    <cellStyle name="Komma 5 2 3" xfId="12490" xr:uid="{00000000-0005-0000-0000-000097880000}"/>
    <cellStyle name="Komma 5 2 3 2" xfId="23288" xr:uid="{00000000-0005-0000-0000-000098880000}"/>
    <cellStyle name="Komma 5 2 3 2 2" xfId="23289" xr:uid="{00000000-0005-0000-0000-000099880000}"/>
    <cellStyle name="Komma 5 2 3 2 3" xfId="23290" xr:uid="{00000000-0005-0000-0000-00009A880000}"/>
    <cellStyle name="Komma 5 2 3 2 4" xfId="47891" xr:uid="{00000000-0005-0000-0000-00009B880000}"/>
    <cellStyle name="Komma 5 2 3 2 5" xfId="47892" xr:uid="{00000000-0005-0000-0000-00009C880000}"/>
    <cellStyle name="Komma 5 2 3 2_AVA DVA EL" xfId="23291" xr:uid="{00000000-0005-0000-0000-00009D880000}"/>
    <cellStyle name="Komma 5 2 3 3" xfId="23292" xr:uid="{00000000-0005-0000-0000-00009E880000}"/>
    <cellStyle name="Komma 5 2 3 3 2" xfId="23293" xr:uid="{00000000-0005-0000-0000-00009F880000}"/>
    <cellStyle name="Komma 5 2 3 3 3" xfId="23294" xr:uid="{00000000-0005-0000-0000-0000A0880000}"/>
    <cellStyle name="Komma 5 2 3 3 4" xfId="47893" xr:uid="{00000000-0005-0000-0000-0000A1880000}"/>
    <cellStyle name="Komma 5 2 3 3 5" xfId="47894" xr:uid="{00000000-0005-0000-0000-0000A2880000}"/>
    <cellStyle name="Komma 5 2 3 3_AVA DVA EL" xfId="23295" xr:uid="{00000000-0005-0000-0000-0000A3880000}"/>
    <cellStyle name="Komma 5 2 3 4" xfId="23296" xr:uid="{00000000-0005-0000-0000-0000A4880000}"/>
    <cellStyle name="Komma 5 2 3 4 2" xfId="23297" xr:uid="{00000000-0005-0000-0000-0000A5880000}"/>
    <cellStyle name="Komma 5 2 3 4 3" xfId="23298" xr:uid="{00000000-0005-0000-0000-0000A6880000}"/>
    <cellStyle name="Komma 5 2 3 4 4" xfId="47895" xr:uid="{00000000-0005-0000-0000-0000A7880000}"/>
    <cellStyle name="Komma 5 2 3 4 5" xfId="47896" xr:uid="{00000000-0005-0000-0000-0000A8880000}"/>
    <cellStyle name="Komma 5 2 3 4_AVA DVA EL" xfId="23299" xr:uid="{00000000-0005-0000-0000-0000A9880000}"/>
    <cellStyle name="Komma 5 2 3 5" xfId="23300" xr:uid="{00000000-0005-0000-0000-0000AA880000}"/>
    <cellStyle name="Komma 5 2 3 5 2" xfId="23301" xr:uid="{00000000-0005-0000-0000-0000AB880000}"/>
    <cellStyle name="Komma 5 2 3 5 3" xfId="23302" xr:uid="{00000000-0005-0000-0000-0000AC880000}"/>
    <cellStyle name="Komma 5 2 3 5 4" xfId="47897" xr:uid="{00000000-0005-0000-0000-0000AD880000}"/>
    <cellStyle name="Komma 5 2 3 5_AVA DVA EL" xfId="23303" xr:uid="{00000000-0005-0000-0000-0000AE880000}"/>
    <cellStyle name="Komma 5 2 3 6" xfId="23304" xr:uid="{00000000-0005-0000-0000-0000AF880000}"/>
    <cellStyle name="Komma 5 2 3 7" xfId="23305" xr:uid="{00000000-0005-0000-0000-0000B0880000}"/>
    <cellStyle name="Komma 5 2 3 8" xfId="34745" xr:uid="{00000000-0005-0000-0000-0000B1880000}"/>
    <cellStyle name="Komma 5 2 3 9" xfId="34408" xr:uid="{00000000-0005-0000-0000-0000B2880000}"/>
    <cellStyle name="Komma 5 2 3_AVA DVA EL" xfId="23306" xr:uid="{00000000-0005-0000-0000-0000B3880000}"/>
    <cellStyle name="Komma 5 2 4" xfId="23307" xr:uid="{00000000-0005-0000-0000-0000B4880000}"/>
    <cellStyle name="Komma 5 2 4 2" xfId="23308" xr:uid="{00000000-0005-0000-0000-0000B5880000}"/>
    <cellStyle name="Komma 5 2 4 3" xfId="23309" xr:uid="{00000000-0005-0000-0000-0000B6880000}"/>
    <cellStyle name="Komma 5 2 4 4" xfId="47898" xr:uid="{00000000-0005-0000-0000-0000B7880000}"/>
    <cellStyle name="Komma 5 2 4 5" xfId="47899" xr:uid="{00000000-0005-0000-0000-0000B8880000}"/>
    <cellStyle name="Komma 5 2 4_AVA DVA EL" xfId="23310" xr:uid="{00000000-0005-0000-0000-0000B9880000}"/>
    <cellStyle name="Komma 5 2 5" xfId="23311" xr:uid="{00000000-0005-0000-0000-0000BA880000}"/>
    <cellStyle name="Komma 5 2 5 2" xfId="23312" xr:uid="{00000000-0005-0000-0000-0000BB880000}"/>
    <cellStyle name="Komma 5 2 5 3" xfId="23313" xr:uid="{00000000-0005-0000-0000-0000BC880000}"/>
    <cellStyle name="Komma 5 2 5 4" xfId="47900" xr:uid="{00000000-0005-0000-0000-0000BD880000}"/>
    <cellStyle name="Komma 5 2 5 5" xfId="47901" xr:uid="{00000000-0005-0000-0000-0000BE880000}"/>
    <cellStyle name="Komma 5 2 5_AVA DVA EL" xfId="23314" xr:uid="{00000000-0005-0000-0000-0000BF880000}"/>
    <cellStyle name="Komma 5 2 6" xfId="23315" xr:uid="{00000000-0005-0000-0000-0000C0880000}"/>
    <cellStyle name="Komma 5 2 6 2" xfId="23316" xr:uid="{00000000-0005-0000-0000-0000C1880000}"/>
    <cellStyle name="Komma 5 2 6 3" xfId="23317" xr:uid="{00000000-0005-0000-0000-0000C2880000}"/>
    <cellStyle name="Komma 5 2 6 4" xfId="47902" xr:uid="{00000000-0005-0000-0000-0000C3880000}"/>
    <cellStyle name="Komma 5 2 6 5" xfId="47903" xr:uid="{00000000-0005-0000-0000-0000C4880000}"/>
    <cellStyle name="Komma 5 2 6_AVA DVA EL" xfId="23318" xr:uid="{00000000-0005-0000-0000-0000C5880000}"/>
    <cellStyle name="Komma 5 2 7" xfId="23319" xr:uid="{00000000-0005-0000-0000-0000C6880000}"/>
    <cellStyle name="Komma 5 2 7 2" xfId="23320" xr:uid="{00000000-0005-0000-0000-0000C7880000}"/>
    <cellStyle name="Komma 5 2 7 3" xfId="23321" xr:uid="{00000000-0005-0000-0000-0000C8880000}"/>
    <cellStyle name="Komma 5 2 7 4" xfId="47904" xr:uid="{00000000-0005-0000-0000-0000C9880000}"/>
    <cellStyle name="Komma 5 2 7_AVA DVA EL" xfId="23322" xr:uid="{00000000-0005-0000-0000-0000CA880000}"/>
    <cellStyle name="Komma 5 2 8" xfId="23323" xr:uid="{00000000-0005-0000-0000-0000CB880000}"/>
    <cellStyle name="Komma 5 2 9" xfId="35249" xr:uid="{00000000-0005-0000-0000-0000CC880000}"/>
    <cellStyle name="Komma 5 2_AVA DVA EL" xfId="23324" xr:uid="{00000000-0005-0000-0000-0000CD880000}"/>
    <cellStyle name="Komma 5 3" xfId="7484" xr:uid="{00000000-0005-0000-0000-0000CE880000}"/>
    <cellStyle name="Komma 5 3 10" xfId="47905" xr:uid="{00000000-0005-0000-0000-0000CF880000}"/>
    <cellStyle name="Komma 5 3 2" xfId="7485" xr:uid="{00000000-0005-0000-0000-0000D0880000}"/>
    <cellStyle name="Komma 5 3 2 2" xfId="7486" xr:uid="{00000000-0005-0000-0000-0000D1880000}"/>
    <cellStyle name="Komma 5 3 2 2 2" xfId="23325" xr:uid="{00000000-0005-0000-0000-0000D2880000}"/>
    <cellStyle name="Komma 5 3 2 2 3" xfId="23326" xr:uid="{00000000-0005-0000-0000-0000D3880000}"/>
    <cellStyle name="Komma 5 3 2 2 4" xfId="47906" xr:uid="{00000000-0005-0000-0000-0000D4880000}"/>
    <cellStyle name="Komma 5 3 2 2 5" xfId="47907" xr:uid="{00000000-0005-0000-0000-0000D5880000}"/>
    <cellStyle name="Komma 5 3 2 2_AVA DVA EL" xfId="23327" xr:uid="{00000000-0005-0000-0000-0000D6880000}"/>
    <cellStyle name="Komma 5 3 2 3" xfId="23328" xr:uid="{00000000-0005-0000-0000-0000D7880000}"/>
    <cellStyle name="Komma 5 3 2 3 2" xfId="23329" xr:uid="{00000000-0005-0000-0000-0000D8880000}"/>
    <cellStyle name="Komma 5 3 2 3 3" xfId="23330" xr:uid="{00000000-0005-0000-0000-0000D9880000}"/>
    <cellStyle name="Komma 5 3 2 3 4" xfId="47908" xr:uid="{00000000-0005-0000-0000-0000DA880000}"/>
    <cellStyle name="Komma 5 3 2 3 5" xfId="47909" xr:uid="{00000000-0005-0000-0000-0000DB880000}"/>
    <cellStyle name="Komma 5 3 2 3_AVA DVA EL" xfId="23331" xr:uid="{00000000-0005-0000-0000-0000DC880000}"/>
    <cellStyle name="Komma 5 3 2 4" xfId="23332" xr:uid="{00000000-0005-0000-0000-0000DD880000}"/>
    <cellStyle name="Komma 5 3 2 4 2" xfId="23333" xr:uid="{00000000-0005-0000-0000-0000DE880000}"/>
    <cellStyle name="Komma 5 3 2 4 3" xfId="23334" xr:uid="{00000000-0005-0000-0000-0000DF880000}"/>
    <cellStyle name="Komma 5 3 2 4 4" xfId="47910" xr:uid="{00000000-0005-0000-0000-0000E0880000}"/>
    <cellStyle name="Komma 5 3 2 4 5" xfId="47911" xr:uid="{00000000-0005-0000-0000-0000E1880000}"/>
    <cellStyle name="Komma 5 3 2 4_AVA DVA EL" xfId="23335" xr:uid="{00000000-0005-0000-0000-0000E2880000}"/>
    <cellStyle name="Komma 5 3 2 5" xfId="23336" xr:uid="{00000000-0005-0000-0000-0000E3880000}"/>
    <cellStyle name="Komma 5 3 2 5 2" xfId="23337" xr:uid="{00000000-0005-0000-0000-0000E4880000}"/>
    <cellStyle name="Komma 5 3 2 5 3" xfId="23338" xr:uid="{00000000-0005-0000-0000-0000E5880000}"/>
    <cellStyle name="Komma 5 3 2 5 4" xfId="47912" xr:uid="{00000000-0005-0000-0000-0000E6880000}"/>
    <cellStyle name="Komma 5 3 2 5_AVA DVA EL" xfId="23339" xr:uid="{00000000-0005-0000-0000-0000E7880000}"/>
    <cellStyle name="Komma 5 3 2 6" xfId="23340" xr:uid="{00000000-0005-0000-0000-0000E8880000}"/>
    <cellStyle name="Komma 5 3 2 6 2" xfId="23341" xr:uid="{00000000-0005-0000-0000-0000E9880000}"/>
    <cellStyle name="Komma 5 3 2 6_AVA DVA EL" xfId="23342" xr:uid="{00000000-0005-0000-0000-0000EA880000}"/>
    <cellStyle name="Komma 5 3 2 7" xfId="23343" xr:uid="{00000000-0005-0000-0000-0000EB880000}"/>
    <cellStyle name="Komma 5 3 2 8" xfId="47913" xr:uid="{00000000-0005-0000-0000-0000EC880000}"/>
    <cellStyle name="Komma 5 3 2 9" xfId="47914" xr:uid="{00000000-0005-0000-0000-0000ED880000}"/>
    <cellStyle name="Komma 5 3 2_A01" xfId="12492" xr:uid="{00000000-0005-0000-0000-0000EE880000}"/>
    <cellStyle name="Komma 5 3 3" xfId="7487" xr:uid="{00000000-0005-0000-0000-0000EF880000}"/>
    <cellStyle name="Komma 5 3 3 2" xfId="23344" xr:uid="{00000000-0005-0000-0000-0000F0880000}"/>
    <cellStyle name="Komma 5 3 3 2 2" xfId="23345" xr:uid="{00000000-0005-0000-0000-0000F1880000}"/>
    <cellStyle name="Komma 5 3 3 2_AVA DVA EL" xfId="23346" xr:uid="{00000000-0005-0000-0000-0000F2880000}"/>
    <cellStyle name="Komma 5 3 3 3" xfId="23347" xr:uid="{00000000-0005-0000-0000-0000F3880000}"/>
    <cellStyle name="Komma 5 3 3 4" xfId="23348" xr:uid="{00000000-0005-0000-0000-0000F4880000}"/>
    <cellStyle name="Komma 5 3 3 5" xfId="34568" xr:uid="{00000000-0005-0000-0000-0000F5880000}"/>
    <cellStyle name="Komma 5 3 3 6" xfId="34842" xr:uid="{00000000-0005-0000-0000-0000F6880000}"/>
    <cellStyle name="Komma 5 3 3_AVA DVA EL" xfId="23349" xr:uid="{00000000-0005-0000-0000-0000F7880000}"/>
    <cellStyle name="Komma 5 3 4" xfId="23350" xr:uid="{00000000-0005-0000-0000-0000F8880000}"/>
    <cellStyle name="Komma 5 3 4 2" xfId="23351" xr:uid="{00000000-0005-0000-0000-0000F9880000}"/>
    <cellStyle name="Komma 5 3 4 3" xfId="23352" xr:uid="{00000000-0005-0000-0000-0000FA880000}"/>
    <cellStyle name="Komma 5 3 4 4" xfId="34757" xr:uid="{00000000-0005-0000-0000-0000FB880000}"/>
    <cellStyle name="Komma 5 3 4 5" xfId="47915" xr:uid="{00000000-0005-0000-0000-0000FC880000}"/>
    <cellStyle name="Komma 5 3 4_AVA DVA EL" xfId="23353" xr:uid="{00000000-0005-0000-0000-0000FD880000}"/>
    <cellStyle name="Komma 5 3 5" xfId="23354" xr:uid="{00000000-0005-0000-0000-0000FE880000}"/>
    <cellStyle name="Komma 5 3 5 2" xfId="23355" xr:uid="{00000000-0005-0000-0000-0000FF880000}"/>
    <cellStyle name="Komma 5 3 5 3" xfId="23356" xr:uid="{00000000-0005-0000-0000-000000890000}"/>
    <cellStyle name="Komma 5 3 5 4" xfId="47916" xr:uid="{00000000-0005-0000-0000-000001890000}"/>
    <cellStyle name="Komma 5 3 5 5" xfId="47917" xr:uid="{00000000-0005-0000-0000-000002890000}"/>
    <cellStyle name="Komma 5 3 5_AVA DVA EL" xfId="23357" xr:uid="{00000000-0005-0000-0000-000003890000}"/>
    <cellStyle name="Komma 5 3 6" xfId="23358" xr:uid="{00000000-0005-0000-0000-000004890000}"/>
    <cellStyle name="Komma 5 3 6 2" xfId="23359" xr:uid="{00000000-0005-0000-0000-000005890000}"/>
    <cellStyle name="Komma 5 3 6 3" xfId="23360" xr:uid="{00000000-0005-0000-0000-000006890000}"/>
    <cellStyle name="Komma 5 3 6 4" xfId="47918" xr:uid="{00000000-0005-0000-0000-000007890000}"/>
    <cellStyle name="Komma 5 3 6_AVA DVA EL" xfId="23361" xr:uid="{00000000-0005-0000-0000-000008890000}"/>
    <cellStyle name="Komma 5 3 7" xfId="23362" xr:uid="{00000000-0005-0000-0000-000009890000}"/>
    <cellStyle name="Komma 5 3 7 2" xfId="23363" xr:uid="{00000000-0005-0000-0000-00000A890000}"/>
    <cellStyle name="Komma 5 3 7_AVA DVA EL" xfId="23364" xr:uid="{00000000-0005-0000-0000-00000B890000}"/>
    <cellStyle name="Komma 5 3 8" xfId="23365" xr:uid="{00000000-0005-0000-0000-00000C890000}"/>
    <cellStyle name="Komma 5 3 9" xfId="35250" xr:uid="{00000000-0005-0000-0000-00000D890000}"/>
    <cellStyle name="Komma 5 3_A01" xfId="12491" xr:uid="{00000000-0005-0000-0000-00000E890000}"/>
    <cellStyle name="Komma 5 4" xfId="7488" xr:uid="{00000000-0005-0000-0000-00000F890000}"/>
    <cellStyle name="Komma 5 4 2" xfId="7489" xr:uid="{00000000-0005-0000-0000-000010890000}"/>
    <cellStyle name="Komma 5 4 2 2" xfId="23366" xr:uid="{00000000-0005-0000-0000-000011890000}"/>
    <cellStyle name="Komma 5 4 2 2 2" xfId="23367" xr:uid="{00000000-0005-0000-0000-000012890000}"/>
    <cellStyle name="Komma 5 4 2 2_AVA DVA EL" xfId="23368" xr:uid="{00000000-0005-0000-0000-000013890000}"/>
    <cellStyle name="Komma 5 4 2 3" xfId="23369" xr:uid="{00000000-0005-0000-0000-000014890000}"/>
    <cellStyle name="Komma 5 4 2 4" xfId="23370" xr:uid="{00000000-0005-0000-0000-000015890000}"/>
    <cellStyle name="Komma 5 4 2 5" xfId="34725" xr:uid="{00000000-0005-0000-0000-000016890000}"/>
    <cellStyle name="Komma 5 4 2 6" xfId="34410" xr:uid="{00000000-0005-0000-0000-000017890000}"/>
    <cellStyle name="Komma 5 4 2_AVA DVA EL" xfId="23371" xr:uid="{00000000-0005-0000-0000-000018890000}"/>
    <cellStyle name="Komma 5 4 3" xfId="23372" xr:uid="{00000000-0005-0000-0000-000019890000}"/>
    <cellStyle name="Komma 5 4 3 2" xfId="23373" xr:uid="{00000000-0005-0000-0000-00001A890000}"/>
    <cellStyle name="Komma 5 4 3 3" xfId="23374" xr:uid="{00000000-0005-0000-0000-00001B890000}"/>
    <cellStyle name="Komma 5 4 3 4" xfId="47919" xr:uid="{00000000-0005-0000-0000-00001C890000}"/>
    <cellStyle name="Komma 5 4 3 5" xfId="47920" xr:uid="{00000000-0005-0000-0000-00001D890000}"/>
    <cellStyle name="Komma 5 4 3_AVA DVA EL" xfId="23375" xr:uid="{00000000-0005-0000-0000-00001E890000}"/>
    <cellStyle name="Komma 5 4 4" xfId="23376" xr:uid="{00000000-0005-0000-0000-00001F890000}"/>
    <cellStyle name="Komma 5 4 4 2" xfId="23377" xr:uid="{00000000-0005-0000-0000-000020890000}"/>
    <cellStyle name="Komma 5 4 4 3" xfId="23378" xr:uid="{00000000-0005-0000-0000-000021890000}"/>
    <cellStyle name="Komma 5 4 4 4" xfId="47921" xr:uid="{00000000-0005-0000-0000-000022890000}"/>
    <cellStyle name="Komma 5 4 4 5" xfId="47922" xr:uid="{00000000-0005-0000-0000-000023890000}"/>
    <cellStyle name="Komma 5 4 4_AVA DVA EL" xfId="23379" xr:uid="{00000000-0005-0000-0000-000024890000}"/>
    <cellStyle name="Komma 5 4 5" xfId="23380" xr:uid="{00000000-0005-0000-0000-000025890000}"/>
    <cellStyle name="Komma 5 4 5 2" xfId="23381" xr:uid="{00000000-0005-0000-0000-000026890000}"/>
    <cellStyle name="Komma 5 4 5 3" xfId="23382" xr:uid="{00000000-0005-0000-0000-000027890000}"/>
    <cellStyle name="Komma 5 4 5 4" xfId="47923" xr:uid="{00000000-0005-0000-0000-000028890000}"/>
    <cellStyle name="Komma 5 4 5_AVA DVA EL" xfId="23383" xr:uid="{00000000-0005-0000-0000-000029890000}"/>
    <cellStyle name="Komma 5 4 6" xfId="23384" xr:uid="{00000000-0005-0000-0000-00002A890000}"/>
    <cellStyle name="Komma 5 4 6 2" xfId="23385" xr:uid="{00000000-0005-0000-0000-00002B890000}"/>
    <cellStyle name="Komma 5 4 6_AVA DVA EL" xfId="23386" xr:uid="{00000000-0005-0000-0000-00002C890000}"/>
    <cellStyle name="Komma 5 4 7" xfId="23387" xr:uid="{00000000-0005-0000-0000-00002D890000}"/>
    <cellStyle name="Komma 5 4 8" xfId="47924" xr:uid="{00000000-0005-0000-0000-00002E890000}"/>
    <cellStyle name="Komma 5 4 9" xfId="47925" xr:uid="{00000000-0005-0000-0000-00002F890000}"/>
    <cellStyle name="Komma 5 4_A01" xfId="12493" xr:uid="{00000000-0005-0000-0000-000030890000}"/>
    <cellStyle name="Komma 5 5" xfId="7490" xr:uid="{00000000-0005-0000-0000-000031890000}"/>
    <cellStyle name="Komma 5 5 2" xfId="7491" xr:uid="{00000000-0005-0000-0000-000032890000}"/>
    <cellStyle name="Komma 5 5 2 2" xfId="23388" xr:uid="{00000000-0005-0000-0000-000033890000}"/>
    <cellStyle name="Komma 5 5 2_AVA DVA EL" xfId="23389" xr:uid="{00000000-0005-0000-0000-000034890000}"/>
    <cellStyle name="Komma 5 5 3" xfId="23390" xr:uid="{00000000-0005-0000-0000-000035890000}"/>
    <cellStyle name="Komma 5 5 4" xfId="47926" xr:uid="{00000000-0005-0000-0000-000036890000}"/>
    <cellStyle name="Komma 5 5 5" xfId="47927" xr:uid="{00000000-0005-0000-0000-000037890000}"/>
    <cellStyle name="Komma 5 5 6" xfId="47928" xr:uid="{00000000-0005-0000-0000-000038890000}"/>
    <cellStyle name="Komma 5 5_A01" xfId="12494" xr:uid="{00000000-0005-0000-0000-000039890000}"/>
    <cellStyle name="Komma 5 6" xfId="23391" xr:uid="{00000000-0005-0000-0000-00003A890000}"/>
    <cellStyle name="Komma 5 6 2" xfId="23392" xr:uid="{00000000-0005-0000-0000-00003B890000}"/>
    <cellStyle name="Komma 5 6 3" xfId="23393" xr:uid="{00000000-0005-0000-0000-00003C890000}"/>
    <cellStyle name="Komma 5 6 4" xfId="34510" xr:uid="{00000000-0005-0000-0000-00003D890000}"/>
    <cellStyle name="Komma 5 6 5" xfId="47929" xr:uid="{00000000-0005-0000-0000-00003E890000}"/>
    <cellStyle name="Komma 5 6_AVA DVA EL" xfId="23394" xr:uid="{00000000-0005-0000-0000-00003F890000}"/>
    <cellStyle name="Komma 5 7" xfId="23395" xr:uid="{00000000-0005-0000-0000-000040890000}"/>
    <cellStyle name="Komma 5 7 2" xfId="23396" xr:uid="{00000000-0005-0000-0000-000041890000}"/>
    <cellStyle name="Komma 5 7 3" xfId="23397" xr:uid="{00000000-0005-0000-0000-000042890000}"/>
    <cellStyle name="Komma 5 7 4" xfId="34694" xr:uid="{00000000-0005-0000-0000-000043890000}"/>
    <cellStyle name="Komma 5 7 5" xfId="47930" xr:uid="{00000000-0005-0000-0000-000044890000}"/>
    <cellStyle name="Komma 5 7_AVA DVA EL" xfId="23398" xr:uid="{00000000-0005-0000-0000-000045890000}"/>
    <cellStyle name="Komma 5 8" xfId="23399" xr:uid="{00000000-0005-0000-0000-000046890000}"/>
    <cellStyle name="Komma 5 8 2" xfId="23400" xr:uid="{00000000-0005-0000-0000-000047890000}"/>
    <cellStyle name="Komma 5 8 3" xfId="23401" xr:uid="{00000000-0005-0000-0000-000048890000}"/>
    <cellStyle name="Komma 5 8 4" xfId="47931" xr:uid="{00000000-0005-0000-0000-000049890000}"/>
    <cellStyle name="Komma 5 8_AVA DVA EL" xfId="23402" xr:uid="{00000000-0005-0000-0000-00004A890000}"/>
    <cellStyle name="Komma 5 9" xfId="23403" xr:uid="{00000000-0005-0000-0000-00004B890000}"/>
    <cellStyle name="Komma 5_11" xfId="7492" xr:uid="{00000000-0005-0000-0000-00004C890000}"/>
    <cellStyle name="Komma 50" xfId="47932" xr:uid="{00000000-0005-0000-0000-00004D890000}"/>
    <cellStyle name="Komma 50 2" xfId="47933" xr:uid="{00000000-0005-0000-0000-00004E890000}"/>
    <cellStyle name="Komma 51" xfId="47934" xr:uid="{00000000-0005-0000-0000-00004F890000}"/>
    <cellStyle name="Komma 51 2" xfId="47935" xr:uid="{00000000-0005-0000-0000-000050890000}"/>
    <cellStyle name="Komma 52" xfId="47936" xr:uid="{00000000-0005-0000-0000-000051890000}"/>
    <cellStyle name="Komma 52 2" xfId="47937" xr:uid="{00000000-0005-0000-0000-000052890000}"/>
    <cellStyle name="Komma 53" xfId="47938" xr:uid="{00000000-0005-0000-0000-000053890000}"/>
    <cellStyle name="Komma 53 2" xfId="47939" xr:uid="{00000000-0005-0000-0000-000054890000}"/>
    <cellStyle name="Komma 54" xfId="47940" xr:uid="{00000000-0005-0000-0000-000055890000}"/>
    <cellStyle name="Komma 54 2" xfId="47941" xr:uid="{00000000-0005-0000-0000-000056890000}"/>
    <cellStyle name="Komma 54 3" xfId="47942" xr:uid="{00000000-0005-0000-0000-000057890000}"/>
    <cellStyle name="Komma 54 4" xfId="47943" xr:uid="{00000000-0005-0000-0000-000058890000}"/>
    <cellStyle name="Komma 54_Results &amp; key fig." xfId="47944" xr:uid="{00000000-0005-0000-0000-000059890000}"/>
    <cellStyle name="Komma 55" xfId="47945" xr:uid="{00000000-0005-0000-0000-00005A890000}"/>
    <cellStyle name="Komma 55 2" xfId="47946" xr:uid="{00000000-0005-0000-0000-00005B890000}"/>
    <cellStyle name="Komma 56" xfId="47947" xr:uid="{00000000-0005-0000-0000-00005C890000}"/>
    <cellStyle name="Komma 57" xfId="47948" xr:uid="{00000000-0005-0000-0000-00005D890000}"/>
    <cellStyle name="Komma 58" xfId="51581" xr:uid="{C5210520-4B5B-4BF7-9B5C-BDF2A256BF2D}"/>
    <cellStyle name="Komma 6" xfId="7493" xr:uid="{00000000-0005-0000-0000-00005E890000}"/>
    <cellStyle name="Komma 6 2" xfId="7494" xr:uid="{00000000-0005-0000-0000-00005F890000}"/>
    <cellStyle name="Komma 6 2 2" xfId="7495" xr:uid="{00000000-0005-0000-0000-000060890000}"/>
    <cellStyle name="Komma 6 2 2 2" xfId="7496" xr:uid="{00000000-0005-0000-0000-000061890000}"/>
    <cellStyle name="Komma 6 2 2_A01" xfId="12496" xr:uid="{00000000-0005-0000-0000-000062890000}"/>
    <cellStyle name="Komma 6 2 3" xfId="7497" xr:uid="{00000000-0005-0000-0000-000063890000}"/>
    <cellStyle name="Komma 6 2 3 2" xfId="34541" xr:uid="{00000000-0005-0000-0000-000064890000}"/>
    <cellStyle name="Komma 6 2 3_EU CC1" xfId="54210" xr:uid="{8D5ACF1F-672D-4835-8ED1-CE575EDC6BAE}"/>
    <cellStyle name="Komma 6 2 4" xfId="34746" xr:uid="{00000000-0005-0000-0000-000065890000}"/>
    <cellStyle name="Komma 6 2 5" xfId="35252" xr:uid="{00000000-0005-0000-0000-000066890000}"/>
    <cellStyle name="Komma 6 2_A01" xfId="12495" xr:uid="{00000000-0005-0000-0000-000067890000}"/>
    <cellStyle name="Komma 6 3" xfId="7498" xr:uid="{00000000-0005-0000-0000-000068890000}"/>
    <cellStyle name="Komma 6 3 2" xfId="7499" xr:uid="{00000000-0005-0000-0000-000069890000}"/>
    <cellStyle name="Komma 6 3 2 2" xfId="34571" xr:uid="{00000000-0005-0000-0000-00006A890000}"/>
    <cellStyle name="Komma 6 3 2_EU CC1" xfId="54211" xr:uid="{C232CA43-7393-4999-A8A8-4811D25D3CA0}"/>
    <cellStyle name="Komma 6 3 3" xfId="34758" xr:uid="{00000000-0005-0000-0000-00006B890000}"/>
    <cellStyle name="Komma 6 3 4" xfId="47949" xr:uid="{00000000-0005-0000-0000-00006C890000}"/>
    <cellStyle name="Komma 6 3_A01" xfId="12497" xr:uid="{00000000-0005-0000-0000-00006D890000}"/>
    <cellStyle name="Komma 6 4" xfId="7500" xr:uid="{00000000-0005-0000-0000-00006E890000}"/>
    <cellStyle name="Komma 6 4 2" xfId="23404" xr:uid="{00000000-0005-0000-0000-00006F890000}"/>
    <cellStyle name="Komma 6 4 2 2" xfId="34728" xr:uid="{00000000-0005-0000-0000-000070890000}"/>
    <cellStyle name="Komma 6 4 3" xfId="23405" xr:uid="{00000000-0005-0000-0000-000071890000}"/>
    <cellStyle name="Komma 6 4 4" xfId="34512" xr:uid="{00000000-0005-0000-0000-000072890000}"/>
    <cellStyle name="Komma 6 4_AVA DVA EL" xfId="23406" xr:uid="{00000000-0005-0000-0000-000073890000}"/>
    <cellStyle name="Komma 6 5" xfId="34695" xr:uid="{00000000-0005-0000-0000-000074890000}"/>
    <cellStyle name="Komma 6 6" xfId="35251" xr:uid="{00000000-0005-0000-0000-000075890000}"/>
    <cellStyle name="Komma 6_11" xfId="7501" xr:uid="{00000000-0005-0000-0000-000076890000}"/>
    <cellStyle name="Komma 7" xfId="7502" xr:uid="{00000000-0005-0000-0000-000077890000}"/>
    <cellStyle name="Komma 7 2" xfId="12498" xr:uid="{00000000-0005-0000-0000-000078890000}"/>
    <cellStyle name="Komma 7 2 2" xfId="23407" xr:uid="{00000000-0005-0000-0000-000079890000}"/>
    <cellStyle name="Komma 7 2 2 2" xfId="34747" xr:uid="{00000000-0005-0000-0000-00007A890000}"/>
    <cellStyle name="Komma 7 2 3" xfId="34544" xr:uid="{00000000-0005-0000-0000-00007B890000}"/>
    <cellStyle name="Komma 7 2 4" xfId="38500" xr:uid="{00000000-0005-0000-0000-00007C890000}"/>
    <cellStyle name="Komma 7 2_AVA DVA EL" xfId="23408" xr:uid="{00000000-0005-0000-0000-00007D890000}"/>
    <cellStyle name="Komma 7 3" xfId="23409" xr:uid="{00000000-0005-0000-0000-00007E890000}"/>
    <cellStyle name="Komma 7 3 2" xfId="23410" xr:uid="{00000000-0005-0000-0000-00007F890000}"/>
    <cellStyle name="Komma 7 3 2 2" xfId="34759" xr:uid="{00000000-0005-0000-0000-000080890000}"/>
    <cellStyle name="Komma 7 3 3" xfId="23411" xr:uid="{00000000-0005-0000-0000-000081890000}"/>
    <cellStyle name="Komma 7 3 3 2" xfId="47950" xr:uid="{00000000-0005-0000-0000-000082890000}"/>
    <cellStyle name="Komma 7 3 4" xfId="34574" xr:uid="{00000000-0005-0000-0000-000083890000}"/>
    <cellStyle name="Komma 7 3 5" xfId="38501" xr:uid="{00000000-0005-0000-0000-000084890000}"/>
    <cellStyle name="Komma 7 3_AVA DVA EL" xfId="23412" xr:uid="{00000000-0005-0000-0000-000085890000}"/>
    <cellStyle name="Komma 7 4" xfId="34515" xr:uid="{00000000-0005-0000-0000-000086890000}"/>
    <cellStyle name="Komma 7 4 2" xfId="34729" xr:uid="{00000000-0005-0000-0000-000087890000}"/>
    <cellStyle name="Komma 7 4 3" xfId="38502" xr:uid="{00000000-0005-0000-0000-000088890000}"/>
    <cellStyle name="Komma 7 5" xfId="34696" xr:uid="{00000000-0005-0000-0000-000089890000}"/>
    <cellStyle name="Komma 7 6" xfId="35253" xr:uid="{00000000-0005-0000-0000-00008A890000}"/>
    <cellStyle name="Komma 7_7. Other MTM adjustments" xfId="47951" xr:uid="{00000000-0005-0000-0000-00008B890000}"/>
    <cellStyle name="Komma 8" xfId="7503" xr:uid="{00000000-0005-0000-0000-00008C890000}"/>
    <cellStyle name="Komma 8 10" xfId="47952" xr:uid="{00000000-0005-0000-0000-00008D890000}"/>
    <cellStyle name="Komma 8 11" xfId="47953" xr:uid="{00000000-0005-0000-0000-00008E890000}"/>
    <cellStyle name="Komma 8 2" xfId="7504" xr:uid="{00000000-0005-0000-0000-00008F890000}"/>
    <cellStyle name="Komma 8 2 10" xfId="47954" xr:uid="{00000000-0005-0000-0000-000090890000}"/>
    <cellStyle name="Komma 8 2 2" xfId="7505" xr:uid="{00000000-0005-0000-0000-000091890000}"/>
    <cellStyle name="Komma 8 2 2 2" xfId="7506" xr:uid="{00000000-0005-0000-0000-000092890000}"/>
    <cellStyle name="Komma 8 2 2 2 2" xfId="23413" xr:uid="{00000000-0005-0000-0000-000093890000}"/>
    <cellStyle name="Komma 8 2 2 2_AVA DVA EL" xfId="23414" xr:uid="{00000000-0005-0000-0000-000094890000}"/>
    <cellStyle name="Komma 8 2 2 3" xfId="23415" xr:uid="{00000000-0005-0000-0000-000095890000}"/>
    <cellStyle name="Komma 8 2 2 4" xfId="47955" xr:uid="{00000000-0005-0000-0000-000096890000}"/>
    <cellStyle name="Komma 8 2 2 5" xfId="47956" xr:uid="{00000000-0005-0000-0000-000097890000}"/>
    <cellStyle name="Komma 8 2 2 6" xfId="47957" xr:uid="{00000000-0005-0000-0000-000098890000}"/>
    <cellStyle name="Komma 8 2 2_A01" xfId="12500" xr:uid="{00000000-0005-0000-0000-000099890000}"/>
    <cellStyle name="Komma 8 2 3" xfId="7507" xr:uid="{00000000-0005-0000-0000-00009A890000}"/>
    <cellStyle name="Komma 8 2 3 2" xfId="23416" xr:uid="{00000000-0005-0000-0000-00009B890000}"/>
    <cellStyle name="Komma 8 2 3 3" xfId="23417" xr:uid="{00000000-0005-0000-0000-00009C890000}"/>
    <cellStyle name="Komma 8 2 3 4" xfId="34547" xr:uid="{00000000-0005-0000-0000-00009D890000}"/>
    <cellStyle name="Komma 8 2 3 5" xfId="47958" xr:uid="{00000000-0005-0000-0000-00009E890000}"/>
    <cellStyle name="Komma 8 2 3_AVA DVA EL" xfId="23418" xr:uid="{00000000-0005-0000-0000-00009F890000}"/>
    <cellStyle name="Komma 8 2 4" xfId="23419" xr:uid="{00000000-0005-0000-0000-0000A0890000}"/>
    <cellStyle name="Komma 8 2 4 2" xfId="23420" xr:uid="{00000000-0005-0000-0000-0000A1890000}"/>
    <cellStyle name="Komma 8 2 4 3" xfId="23421" xr:uid="{00000000-0005-0000-0000-0000A2890000}"/>
    <cellStyle name="Komma 8 2 4 4" xfId="34748" xr:uid="{00000000-0005-0000-0000-0000A3890000}"/>
    <cellStyle name="Komma 8 2 4 5" xfId="47959" xr:uid="{00000000-0005-0000-0000-0000A4890000}"/>
    <cellStyle name="Komma 8 2 4_AVA DVA EL" xfId="23422" xr:uid="{00000000-0005-0000-0000-0000A5890000}"/>
    <cellStyle name="Komma 8 2 5" xfId="23423" xr:uid="{00000000-0005-0000-0000-0000A6890000}"/>
    <cellStyle name="Komma 8 2 5 2" xfId="23424" xr:uid="{00000000-0005-0000-0000-0000A7890000}"/>
    <cellStyle name="Komma 8 2 5 3" xfId="23425" xr:uid="{00000000-0005-0000-0000-0000A8890000}"/>
    <cellStyle name="Komma 8 2 5 4" xfId="47960" xr:uid="{00000000-0005-0000-0000-0000A9890000}"/>
    <cellStyle name="Komma 8 2 5_AVA DVA EL" xfId="23426" xr:uid="{00000000-0005-0000-0000-0000AA890000}"/>
    <cellStyle name="Komma 8 2 6" xfId="23427" xr:uid="{00000000-0005-0000-0000-0000AB890000}"/>
    <cellStyle name="Komma 8 2 6 2" xfId="23428" xr:uid="{00000000-0005-0000-0000-0000AC890000}"/>
    <cellStyle name="Komma 8 2 6_AVA DVA EL" xfId="23429" xr:uid="{00000000-0005-0000-0000-0000AD890000}"/>
    <cellStyle name="Komma 8 2 7" xfId="23430" xr:uid="{00000000-0005-0000-0000-0000AE890000}"/>
    <cellStyle name="Komma 8 2 8" xfId="35255" xr:uid="{00000000-0005-0000-0000-0000AF890000}"/>
    <cellStyle name="Komma 8 2 9" xfId="47961" xr:uid="{00000000-0005-0000-0000-0000B0890000}"/>
    <cellStyle name="Komma 8 2_A01" xfId="12499" xr:uid="{00000000-0005-0000-0000-0000B1890000}"/>
    <cellStyle name="Komma 8 3" xfId="7508" xr:uid="{00000000-0005-0000-0000-0000B2890000}"/>
    <cellStyle name="Komma 8 3 2" xfId="7509" xr:uid="{00000000-0005-0000-0000-0000B3890000}"/>
    <cellStyle name="Komma 8 3 2 2" xfId="23431" xr:uid="{00000000-0005-0000-0000-0000B4890000}"/>
    <cellStyle name="Komma 8 3 2 3" xfId="34577" xr:uid="{00000000-0005-0000-0000-0000B5890000}"/>
    <cellStyle name="Komma 8 3 2_AVA DVA EL" xfId="23432" xr:uid="{00000000-0005-0000-0000-0000B6890000}"/>
    <cellStyle name="Komma 8 3 3" xfId="23433" xr:uid="{00000000-0005-0000-0000-0000B7890000}"/>
    <cellStyle name="Komma 8 3 3 2" xfId="34760" xr:uid="{00000000-0005-0000-0000-0000B8890000}"/>
    <cellStyle name="Komma 8 3 4" xfId="47962" xr:uid="{00000000-0005-0000-0000-0000B9890000}"/>
    <cellStyle name="Komma 8 3 5" xfId="47963" xr:uid="{00000000-0005-0000-0000-0000BA890000}"/>
    <cellStyle name="Komma 8 3 6" xfId="47964" xr:uid="{00000000-0005-0000-0000-0000BB890000}"/>
    <cellStyle name="Komma 8 3 7" xfId="47965" xr:uid="{00000000-0005-0000-0000-0000BC890000}"/>
    <cellStyle name="Komma 8 3_A01" xfId="12501" xr:uid="{00000000-0005-0000-0000-0000BD890000}"/>
    <cellStyle name="Komma 8 4" xfId="7510" xr:uid="{00000000-0005-0000-0000-0000BE890000}"/>
    <cellStyle name="Komma 8 4 2" xfId="23434" xr:uid="{00000000-0005-0000-0000-0000BF890000}"/>
    <cellStyle name="Komma 8 4 2 2" xfId="23435" xr:uid="{00000000-0005-0000-0000-0000C0890000}"/>
    <cellStyle name="Komma 8 4 2 3" xfId="34731" xr:uid="{00000000-0005-0000-0000-0000C1890000}"/>
    <cellStyle name="Komma 8 4 2_AVA DVA EL" xfId="23436" xr:uid="{00000000-0005-0000-0000-0000C2890000}"/>
    <cellStyle name="Komma 8 4 3" xfId="23437" xr:uid="{00000000-0005-0000-0000-0000C3890000}"/>
    <cellStyle name="Komma 8 4 4" xfId="23438" xr:uid="{00000000-0005-0000-0000-0000C4890000}"/>
    <cellStyle name="Komma 8 4 5" xfId="34518" xr:uid="{00000000-0005-0000-0000-0000C5890000}"/>
    <cellStyle name="Komma 8 4 6" xfId="34424" xr:uid="{00000000-0005-0000-0000-0000C6890000}"/>
    <cellStyle name="Komma 8 4_AVA DVA EL" xfId="23439" xr:uid="{00000000-0005-0000-0000-0000C7890000}"/>
    <cellStyle name="Komma 8 5" xfId="23440" xr:uid="{00000000-0005-0000-0000-0000C8890000}"/>
    <cellStyle name="Komma 8 5 2" xfId="23441" xr:uid="{00000000-0005-0000-0000-0000C9890000}"/>
    <cellStyle name="Komma 8 5 3" xfId="23442" xr:uid="{00000000-0005-0000-0000-0000CA890000}"/>
    <cellStyle name="Komma 8 5 4" xfId="34697" xr:uid="{00000000-0005-0000-0000-0000CB890000}"/>
    <cellStyle name="Komma 8 5 5" xfId="47966" xr:uid="{00000000-0005-0000-0000-0000CC890000}"/>
    <cellStyle name="Komma 8 5_AVA DVA EL" xfId="23443" xr:uid="{00000000-0005-0000-0000-0000CD890000}"/>
    <cellStyle name="Komma 8 6" xfId="23444" xr:uid="{00000000-0005-0000-0000-0000CE890000}"/>
    <cellStyle name="Komma 8 6 2" xfId="23445" xr:uid="{00000000-0005-0000-0000-0000CF890000}"/>
    <cellStyle name="Komma 8 6 3" xfId="23446" xr:uid="{00000000-0005-0000-0000-0000D0890000}"/>
    <cellStyle name="Komma 8 6 4" xfId="47967" xr:uid="{00000000-0005-0000-0000-0000D1890000}"/>
    <cellStyle name="Komma 8 6 5" xfId="47968" xr:uid="{00000000-0005-0000-0000-0000D2890000}"/>
    <cellStyle name="Komma 8 6_AVA DVA EL" xfId="23447" xr:uid="{00000000-0005-0000-0000-0000D3890000}"/>
    <cellStyle name="Komma 8 7" xfId="23448" xr:uid="{00000000-0005-0000-0000-0000D4890000}"/>
    <cellStyle name="Komma 8 8" xfId="35254" xr:uid="{00000000-0005-0000-0000-0000D5890000}"/>
    <cellStyle name="Komma 8 9" xfId="47969" xr:uid="{00000000-0005-0000-0000-0000D6890000}"/>
    <cellStyle name="Komma 8_7. Other MTM adjustments" xfId="47970" xr:uid="{00000000-0005-0000-0000-0000D7890000}"/>
    <cellStyle name="Komma 9" xfId="7511" xr:uid="{00000000-0005-0000-0000-0000D8890000}"/>
    <cellStyle name="Komma 9 2" xfId="7512" xr:uid="{00000000-0005-0000-0000-0000D9890000}"/>
    <cellStyle name="Komma 9 2 2" xfId="7513" xr:uid="{00000000-0005-0000-0000-0000DA890000}"/>
    <cellStyle name="Komma 9 2 2 2" xfId="7514" xr:uid="{00000000-0005-0000-0000-0000DB890000}"/>
    <cellStyle name="Komma 9 2 2_CR4_19" xfId="7515" xr:uid="{00000000-0005-0000-0000-0000DC890000}"/>
    <cellStyle name="Komma 9 2 3" xfId="7516" xr:uid="{00000000-0005-0000-0000-0000DD890000}"/>
    <cellStyle name="Komma 9 2 3 2" xfId="34550" xr:uid="{00000000-0005-0000-0000-0000DE890000}"/>
    <cellStyle name="Komma 9 2 4" xfId="34749" xr:uid="{00000000-0005-0000-0000-0000DF890000}"/>
    <cellStyle name="Komma 9 2 5" xfId="38503" xr:uid="{00000000-0005-0000-0000-0000E0890000}"/>
    <cellStyle name="Komma 9 2_A01" xfId="12503" xr:uid="{00000000-0005-0000-0000-0000E1890000}"/>
    <cellStyle name="Komma 9 3" xfId="7517" xr:uid="{00000000-0005-0000-0000-0000E2890000}"/>
    <cellStyle name="Komma 9 3 2" xfId="7518" xr:uid="{00000000-0005-0000-0000-0000E3890000}"/>
    <cellStyle name="Komma 9 3 2 2" xfId="34580" xr:uid="{00000000-0005-0000-0000-0000E4890000}"/>
    <cellStyle name="Komma 9 3 2_EU CC1" xfId="54212" xr:uid="{AEFC8EE9-A50E-45D0-9733-CD214013C679}"/>
    <cellStyle name="Komma 9 3 3" xfId="23449" xr:uid="{00000000-0005-0000-0000-0000E5890000}"/>
    <cellStyle name="Komma 9 3 3 2" xfId="34761" xr:uid="{00000000-0005-0000-0000-0000E6890000}"/>
    <cellStyle name="Komma 9 3 4" xfId="34906" xr:uid="{00000000-0005-0000-0000-0000E7890000}"/>
    <cellStyle name="Komma 9 3 5" xfId="38504" xr:uid="{00000000-0005-0000-0000-0000E8890000}"/>
    <cellStyle name="Komma 9 3_AVA DVA EL" xfId="23450" xr:uid="{00000000-0005-0000-0000-0000E9890000}"/>
    <cellStyle name="Komma 9 4" xfId="7519" xr:uid="{00000000-0005-0000-0000-0000EA890000}"/>
    <cellStyle name="Komma 9 4 2" xfId="34733" xr:uid="{00000000-0005-0000-0000-0000EB890000}"/>
    <cellStyle name="Komma 9 4 3" xfId="34521" xr:uid="{00000000-0005-0000-0000-0000EC890000}"/>
    <cellStyle name="Komma 9 5" xfId="34698" xr:uid="{00000000-0005-0000-0000-0000ED890000}"/>
    <cellStyle name="Komma 9 6" xfId="35256" xr:uid="{00000000-0005-0000-0000-0000EE890000}"/>
    <cellStyle name="Komma 9_A01" xfId="12502" xr:uid="{00000000-0005-0000-0000-0000EF890000}"/>
    <cellStyle name="Kommentarer" xfId="23451" xr:uid="{00000000-0005-0000-0000-0000F0890000}"/>
    <cellStyle name="Kommentarer 2" xfId="23452" xr:uid="{00000000-0005-0000-0000-0000F1890000}"/>
    <cellStyle name="Kommentarer 3" xfId="23453" xr:uid="{00000000-0005-0000-0000-0000F2890000}"/>
    <cellStyle name="Kommentarer 4" xfId="47971" xr:uid="{00000000-0005-0000-0000-0000F3890000}"/>
    <cellStyle name="Kommentarer_AVA DVA EL" xfId="23454" xr:uid="{00000000-0005-0000-0000-0000F4890000}"/>
    <cellStyle name="Komórka połączona" xfId="23455" xr:uid="{00000000-0005-0000-0000-0000F5890000}"/>
    <cellStyle name="Komórka połączona 2" xfId="23456" xr:uid="{00000000-0005-0000-0000-0000F6890000}"/>
    <cellStyle name="Komórka połączona 3" xfId="23457" xr:uid="{00000000-0005-0000-0000-0000F7890000}"/>
    <cellStyle name="Komórka połączona_AVA DVA EL" xfId="23458" xr:uid="{00000000-0005-0000-0000-0000F8890000}"/>
    <cellStyle name="Komórka zaznaczona" xfId="23459" xr:uid="{00000000-0005-0000-0000-0000F9890000}"/>
    <cellStyle name="Komórka zaznaczona 2" xfId="23460" xr:uid="{00000000-0005-0000-0000-0000FA890000}"/>
    <cellStyle name="Komórka zaznaczona 3" xfId="23461" xr:uid="{00000000-0005-0000-0000-0000FB890000}"/>
    <cellStyle name="Komórka zaznaczona_AVA DVA EL" xfId="23462" xr:uid="{00000000-0005-0000-0000-0000FC890000}"/>
    <cellStyle name="Kontrollcelle" xfId="34668" xr:uid="{00000000-0005-0000-0000-0000FD890000}"/>
    <cellStyle name="Kontrollcelle 2" xfId="7520" xr:uid="{00000000-0005-0000-0000-0000FE890000}"/>
    <cellStyle name="Kontrollcelle 2 2" xfId="23463" xr:uid="{00000000-0005-0000-0000-0000FF890000}"/>
    <cellStyle name="Kontrollcelle 2 2 2" xfId="23464" xr:uid="{00000000-0005-0000-0000-0000008A0000}"/>
    <cellStyle name="Kontrollcelle 2 2 3" xfId="23465" xr:uid="{00000000-0005-0000-0000-0000018A0000}"/>
    <cellStyle name="Kontrollcelle 2 2 4" xfId="38505" xr:uid="{00000000-0005-0000-0000-0000028A0000}"/>
    <cellStyle name="Kontrollcelle 2 2_AVA DVA EL" xfId="23466" xr:uid="{00000000-0005-0000-0000-0000038A0000}"/>
    <cellStyle name="Kontrollcelle 2 3" xfId="23467" xr:uid="{00000000-0005-0000-0000-0000048A0000}"/>
    <cellStyle name="Kontrollcelle 2 3 2" xfId="38506" xr:uid="{00000000-0005-0000-0000-0000058A0000}"/>
    <cellStyle name="Kontrollcelle 2 4" xfId="47972" xr:uid="{00000000-0005-0000-0000-0000068A0000}"/>
    <cellStyle name="Kontrollcelle 2 5" xfId="47973" xr:uid="{00000000-0005-0000-0000-0000078A0000}"/>
    <cellStyle name="Kontrollcelle 2 6" xfId="47974" xr:uid="{00000000-0005-0000-0000-0000088A0000}"/>
    <cellStyle name="Kontrollcelle 2_A01" xfId="34335" xr:uid="{00000000-0005-0000-0000-0000098A0000}"/>
    <cellStyle name="Kontrollcelle 3" xfId="23468" xr:uid="{00000000-0005-0000-0000-00000A8A0000}"/>
    <cellStyle name="Kontrollcelle 3 2" xfId="23469" xr:uid="{00000000-0005-0000-0000-00000B8A0000}"/>
    <cellStyle name="Kontrollcelle 3 3" xfId="23470" xr:uid="{00000000-0005-0000-0000-00000C8A0000}"/>
    <cellStyle name="Kontrollcelle 3 4" xfId="38507" xr:uid="{00000000-0005-0000-0000-00000D8A0000}"/>
    <cellStyle name="Kontrollcelle 3_AVA DVA EL" xfId="23471" xr:uid="{00000000-0005-0000-0000-00000E8A0000}"/>
    <cellStyle name="Kontrollcelle 4" xfId="23472" xr:uid="{00000000-0005-0000-0000-00000F8A0000}"/>
    <cellStyle name="Kontrollcelle 4 2" xfId="38508" xr:uid="{00000000-0005-0000-0000-0000108A0000}"/>
    <cellStyle name="Kontrollcelle 5" xfId="23473" xr:uid="{00000000-0005-0000-0000-0000118A0000}"/>
    <cellStyle name="Kontrollcelle 6" xfId="47975" xr:uid="{00000000-0005-0000-0000-0000128A0000}"/>
    <cellStyle name="Kontrollcelle_4 manuell" xfId="54213" xr:uid="{89272DF6-FB0B-4BC5-865B-FF60F99EBFED}"/>
    <cellStyle name="Kontroller celle" xfId="23474" xr:uid="{00000000-0005-0000-0000-0000148A0000}"/>
    <cellStyle name="Kontroller celle 2" xfId="23475" xr:uid="{00000000-0005-0000-0000-0000158A0000}"/>
    <cellStyle name="Kontroller celle 3" xfId="23476" xr:uid="{00000000-0005-0000-0000-0000168A0000}"/>
    <cellStyle name="Kontroller celle_AVA DVA EL" xfId="23477" xr:uid="{00000000-0005-0000-0000-0000178A0000}"/>
    <cellStyle name="KRADSFI" xfId="7521" xr:uid="{00000000-0005-0000-0000-0000188A0000}"/>
    <cellStyle name="KRADSFI 2" xfId="23478" xr:uid="{00000000-0005-0000-0000-0000198A0000}"/>
    <cellStyle name="KRADSFI 2 2" xfId="34907" xr:uid="{00000000-0005-0000-0000-00001A8A0000}"/>
    <cellStyle name="KRADSFI 2 3" xfId="35130" xr:uid="{00000000-0005-0000-0000-00001B8A0000}"/>
    <cellStyle name="KRADSFI 3" xfId="34856" xr:uid="{00000000-0005-0000-0000-00001C8A0000}"/>
    <cellStyle name="KRADSFI 3 2" xfId="34405" xr:uid="{00000000-0005-0000-0000-00001D8A0000}"/>
    <cellStyle name="KRADSFI_A01" xfId="34336" xr:uid="{00000000-0005-0000-0000-00001E8A0000}"/>
    <cellStyle name="LedeTekst4a" xfId="23479" xr:uid="{00000000-0005-0000-0000-00001F8A0000}"/>
    <cellStyle name="LedeTekst4a 2" xfId="23480" xr:uid="{00000000-0005-0000-0000-0000208A0000}"/>
    <cellStyle name="LedeTekst4a 3" xfId="23481" xr:uid="{00000000-0005-0000-0000-0000218A0000}"/>
    <cellStyle name="LedeTekst4a_AVA DVA EL" xfId="23482" xr:uid="{00000000-0005-0000-0000-0000228A0000}"/>
    <cellStyle name="Lien hypertexte 2" xfId="7522" xr:uid="{00000000-0005-0000-0000-0000238A0000}"/>
    <cellStyle name="Lien hypertexte 2 2" xfId="7523" xr:uid="{00000000-0005-0000-0000-0000248A0000}"/>
    <cellStyle name="Lien hypertexte 2 2 2" xfId="23483" xr:uid="{00000000-0005-0000-0000-0000258A0000}"/>
    <cellStyle name="Lien hypertexte 2 2 3" xfId="47976" xr:uid="{00000000-0005-0000-0000-0000268A0000}"/>
    <cellStyle name="Lien hypertexte 2 2_4 manuell" xfId="54214" xr:uid="{D25B3318-A45B-4DA5-83A9-46145AE6DA8C}"/>
    <cellStyle name="Lien hypertexte 2 3" xfId="23484" xr:uid="{00000000-0005-0000-0000-0000288A0000}"/>
    <cellStyle name="Lien hypertexte 2 4" xfId="47977" xr:uid="{00000000-0005-0000-0000-0000298A0000}"/>
    <cellStyle name="Lien hypertexte 2_4 manuell" xfId="54215" xr:uid="{D23EC0C6-3426-417B-974A-442D37C573F2}"/>
    <cellStyle name="Lien hypertexte 3" xfId="7524" xr:uid="{00000000-0005-0000-0000-00002B8A0000}"/>
    <cellStyle name="Lien hypertexte 3 2" xfId="23485" xr:uid="{00000000-0005-0000-0000-00002C8A0000}"/>
    <cellStyle name="Lien hypertexte 3 3" xfId="47978" xr:uid="{00000000-0005-0000-0000-00002D8A0000}"/>
    <cellStyle name="Lien hypertexte 3_4 manuell" xfId="54216" xr:uid="{9C78EA9F-3143-408B-81F0-889AA4D03664}"/>
    <cellStyle name="Link Currency (0)" xfId="7525" xr:uid="{00000000-0005-0000-0000-00002F8A0000}"/>
    <cellStyle name="Link Currency (0) 2" xfId="47979" xr:uid="{00000000-0005-0000-0000-0000308A0000}"/>
    <cellStyle name="Link Currency (2)" xfId="7526" xr:uid="{00000000-0005-0000-0000-0000318A0000}"/>
    <cellStyle name="Link Currency (2) 2" xfId="47980" xr:uid="{00000000-0005-0000-0000-0000328A0000}"/>
    <cellStyle name="Link Units (0)" xfId="7527" xr:uid="{00000000-0005-0000-0000-0000338A0000}"/>
    <cellStyle name="Link Units (0) 2" xfId="47981" xr:uid="{00000000-0005-0000-0000-0000348A0000}"/>
    <cellStyle name="Link Units (1)" xfId="7528" xr:uid="{00000000-0005-0000-0000-0000358A0000}"/>
    <cellStyle name="Link Units (1) 2" xfId="47982" xr:uid="{00000000-0005-0000-0000-0000368A0000}"/>
    <cellStyle name="Link Units (2)" xfId="7529" xr:uid="{00000000-0005-0000-0000-0000378A0000}"/>
    <cellStyle name="Link Units (2) 2" xfId="47983" xr:uid="{00000000-0005-0000-0000-0000388A0000}"/>
    <cellStyle name="Linked Cell" xfId="7530" xr:uid="{00000000-0005-0000-0000-0000398A0000}"/>
    <cellStyle name="Linked Cell 10" xfId="7531" xr:uid="{00000000-0005-0000-0000-00003A8A0000}"/>
    <cellStyle name="Linked Cell 11" xfId="47984" xr:uid="{00000000-0005-0000-0000-00003B8A0000}"/>
    <cellStyle name="Linked Cell 2" xfId="7532" xr:uid="{00000000-0005-0000-0000-00003C8A0000}"/>
    <cellStyle name="Linked Cell 2 2" xfId="7533" xr:uid="{00000000-0005-0000-0000-00003D8A0000}"/>
    <cellStyle name="Linked Cell 2 2 2" xfId="23486" xr:uid="{00000000-0005-0000-0000-00003E8A0000}"/>
    <cellStyle name="Linked Cell 2 2 2 2" xfId="23487" xr:uid="{00000000-0005-0000-0000-00003F8A0000}"/>
    <cellStyle name="Linked Cell 2 2 2 3" xfId="23488" xr:uid="{00000000-0005-0000-0000-0000408A0000}"/>
    <cellStyle name="Linked Cell 2 2 2_AVA DVA EL" xfId="23489" xr:uid="{00000000-0005-0000-0000-0000418A0000}"/>
    <cellStyle name="Linked Cell 2 2 3" xfId="23490" xr:uid="{00000000-0005-0000-0000-0000428A0000}"/>
    <cellStyle name="Linked Cell 2 2 3 2" xfId="23491" xr:uid="{00000000-0005-0000-0000-0000438A0000}"/>
    <cellStyle name="Linked Cell 2 2 3 3" xfId="23492" xr:uid="{00000000-0005-0000-0000-0000448A0000}"/>
    <cellStyle name="Linked Cell 2 2 3_AVA DVA EL" xfId="23493" xr:uid="{00000000-0005-0000-0000-0000458A0000}"/>
    <cellStyle name="Linked Cell 2 2 4" xfId="23494" xr:uid="{00000000-0005-0000-0000-0000468A0000}"/>
    <cellStyle name="Linked Cell 2 2 4 2" xfId="23495" xr:uid="{00000000-0005-0000-0000-0000478A0000}"/>
    <cellStyle name="Linked Cell 2 2 4 3" xfId="23496" xr:uid="{00000000-0005-0000-0000-0000488A0000}"/>
    <cellStyle name="Linked Cell 2 2 4_AVA DVA EL" xfId="23497" xr:uid="{00000000-0005-0000-0000-0000498A0000}"/>
    <cellStyle name="Linked Cell 2 2 5" xfId="23498" xr:uid="{00000000-0005-0000-0000-00004A8A0000}"/>
    <cellStyle name="Linked Cell 2 2 5 2" xfId="23499" xr:uid="{00000000-0005-0000-0000-00004B8A0000}"/>
    <cellStyle name="Linked Cell 2 2 5 3" xfId="23500" xr:uid="{00000000-0005-0000-0000-00004C8A0000}"/>
    <cellStyle name="Linked Cell 2 2 5_AVA DVA EL" xfId="23501" xr:uid="{00000000-0005-0000-0000-00004D8A0000}"/>
    <cellStyle name="Linked Cell 2 2 6" xfId="23502" xr:uid="{00000000-0005-0000-0000-00004E8A0000}"/>
    <cellStyle name="Linked Cell 2 2 6 2" xfId="23503" xr:uid="{00000000-0005-0000-0000-00004F8A0000}"/>
    <cellStyle name="Linked Cell 2 2 6 3" xfId="23504" xr:uid="{00000000-0005-0000-0000-0000508A0000}"/>
    <cellStyle name="Linked Cell 2 2 6_AVA DVA EL" xfId="23505" xr:uid="{00000000-0005-0000-0000-0000518A0000}"/>
    <cellStyle name="Linked Cell 2 2 7" xfId="23506" xr:uid="{00000000-0005-0000-0000-0000528A0000}"/>
    <cellStyle name="Linked Cell 2 2_A01" xfId="34337" xr:uid="{00000000-0005-0000-0000-0000538A0000}"/>
    <cellStyle name="Linked Cell 2 3" xfId="23507" xr:uid="{00000000-0005-0000-0000-0000548A0000}"/>
    <cellStyle name="Linked Cell 2 3 2" xfId="23508" xr:uid="{00000000-0005-0000-0000-0000558A0000}"/>
    <cellStyle name="Linked Cell 2 3 3" xfId="23509" xr:uid="{00000000-0005-0000-0000-0000568A0000}"/>
    <cellStyle name="Linked Cell 2 3_AVA DVA EL" xfId="23510" xr:uid="{00000000-0005-0000-0000-0000578A0000}"/>
    <cellStyle name="Linked Cell 2 4" xfId="23511" xr:uid="{00000000-0005-0000-0000-0000588A0000}"/>
    <cellStyle name="Linked Cell 2 4 2" xfId="23512" xr:uid="{00000000-0005-0000-0000-0000598A0000}"/>
    <cellStyle name="Linked Cell 2 4 3" xfId="23513" xr:uid="{00000000-0005-0000-0000-00005A8A0000}"/>
    <cellStyle name="Linked Cell 2 4_AVA DVA EL" xfId="23514" xr:uid="{00000000-0005-0000-0000-00005B8A0000}"/>
    <cellStyle name="Linked Cell 2 5" xfId="23515" xr:uid="{00000000-0005-0000-0000-00005C8A0000}"/>
    <cellStyle name="Linked Cell 2 5 2" xfId="23516" xr:uid="{00000000-0005-0000-0000-00005D8A0000}"/>
    <cellStyle name="Linked Cell 2 5 3" xfId="23517" xr:uid="{00000000-0005-0000-0000-00005E8A0000}"/>
    <cellStyle name="Linked Cell 2 5_AVA DVA EL" xfId="23518" xr:uid="{00000000-0005-0000-0000-00005F8A0000}"/>
    <cellStyle name="Linked Cell 2 6" xfId="23519" xr:uid="{00000000-0005-0000-0000-0000608A0000}"/>
    <cellStyle name="Linked Cell 2 6 2" xfId="23520" xr:uid="{00000000-0005-0000-0000-0000618A0000}"/>
    <cellStyle name="Linked Cell 2 6 3" xfId="23521" xr:uid="{00000000-0005-0000-0000-0000628A0000}"/>
    <cellStyle name="Linked Cell 2 6_AVA DVA EL" xfId="23522" xr:uid="{00000000-0005-0000-0000-0000638A0000}"/>
    <cellStyle name="Linked Cell 2 7" xfId="23523" xr:uid="{00000000-0005-0000-0000-0000648A0000}"/>
    <cellStyle name="Linked Cell 2 7 2" xfId="23524" xr:uid="{00000000-0005-0000-0000-0000658A0000}"/>
    <cellStyle name="Linked Cell 2 7 3" xfId="23525" xr:uid="{00000000-0005-0000-0000-0000668A0000}"/>
    <cellStyle name="Linked Cell 2 7_AVA DVA EL" xfId="23526" xr:uid="{00000000-0005-0000-0000-0000678A0000}"/>
    <cellStyle name="Linked Cell 2 8" xfId="23527" xr:uid="{00000000-0005-0000-0000-0000688A0000}"/>
    <cellStyle name="Linked Cell 2 9" xfId="47985" xr:uid="{00000000-0005-0000-0000-0000698A0000}"/>
    <cellStyle name="Linked Cell 2_4 manuell" xfId="54217" xr:uid="{8EF1B184-63EB-4F1B-A3FD-47EA492AA04B}"/>
    <cellStyle name="Linked Cell 3" xfId="7534" xr:uid="{00000000-0005-0000-0000-00006B8A0000}"/>
    <cellStyle name="Linked Cell 3 2" xfId="23528" xr:uid="{00000000-0005-0000-0000-00006C8A0000}"/>
    <cellStyle name="Linked Cell 3 3" xfId="23529" xr:uid="{00000000-0005-0000-0000-00006D8A0000}"/>
    <cellStyle name="Linked Cell 3_4 manuell" xfId="54218" xr:uid="{DA36B11F-6311-491E-A77A-F7D67D4B3084}"/>
    <cellStyle name="Linked Cell 4" xfId="7535" xr:uid="{00000000-0005-0000-0000-00006F8A0000}"/>
    <cellStyle name="Linked Cell 4 2" xfId="23530" xr:uid="{00000000-0005-0000-0000-0000708A0000}"/>
    <cellStyle name="Linked Cell 4 2 2" xfId="23531" xr:uid="{00000000-0005-0000-0000-0000718A0000}"/>
    <cellStyle name="Linked Cell 4 2 3" xfId="23532" xr:uid="{00000000-0005-0000-0000-0000728A0000}"/>
    <cellStyle name="Linked Cell 4 2_AVA DVA EL" xfId="23533" xr:uid="{00000000-0005-0000-0000-0000738A0000}"/>
    <cellStyle name="Linked Cell 4 3" xfId="23534" xr:uid="{00000000-0005-0000-0000-0000748A0000}"/>
    <cellStyle name="Linked Cell 4 3 2" xfId="23535" xr:uid="{00000000-0005-0000-0000-0000758A0000}"/>
    <cellStyle name="Linked Cell 4 3 3" xfId="23536" xr:uid="{00000000-0005-0000-0000-0000768A0000}"/>
    <cellStyle name="Linked Cell 4 3_AVA DVA EL" xfId="23537" xr:uid="{00000000-0005-0000-0000-0000778A0000}"/>
    <cellStyle name="Linked Cell 4 4" xfId="23538" xr:uid="{00000000-0005-0000-0000-0000788A0000}"/>
    <cellStyle name="Linked Cell 4 5" xfId="23539" xr:uid="{00000000-0005-0000-0000-0000798A0000}"/>
    <cellStyle name="Linked Cell 4_AVA DVA EL" xfId="23540" xr:uid="{00000000-0005-0000-0000-00007A8A0000}"/>
    <cellStyle name="Linked Cell 5" xfId="7536" xr:uid="{00000000-0005-0000-0000-00007B8A0000}"/>
    <cellStyle name="Linked Cell 5 2" xfId="23541" xr:uid="{00000000-0005-0000-0000-00007C8A0000}"/>
    <cellStyle name="Linked Cell 5 3" xfId="23542" xr:uid="{00000000-0005-0000-0000-00007D8A0000}"/>
    <cellStyle name="Linked Cell 5_AVA DVA EL" xfId="23543" xr:uid="{00000000-0005-0000-0000-00007E8A0000}"/>
    <cellStyle name="Linked Cell 6" xfId="7537" xr:uid="{00000000-0005-0000-0000-00007F8A0000}"/>
    <cellStyle name="Linked Cell 6 2" xfId="23544" xr:uid="{00000000-0005-0000-0000-0000808A0000}"/>
    <cellStyle name="Linked Cell 6 3" xfId="23545" xr:uid="{00000000-0005-0000-0000-0000818A0000}"/>
    <cellStyle name="Linked Cell 6_AVA DVA EL" xfId="23546" xr:uid="{00000000-0005-0000-0000-0000828A0000}"/>
    <cellStyle name="Linked Cell 7" xfId="7538" xr:uid="{00000000-0005-0000-0000-0000838A0000}"/>
    <cellStyle name="Linked Cell 8" xfId="7539" xr:uid="{00000000-0005-0000-0000-0000848A0000}"/>
    <cellStyle name="Linked Cell 9" xfId="7540" xr:uid="{00000000-0005-0000-0000-0000858A0000}"/>
    <cellStyle name="Linked Cell_4Q16" xfId="23547" xr:uid="{00000000-0005-0000-0000-0000868A0000}"/>
    <cellStyle name="Magyarázó szöveg" xfId="7541" xr:uid="{00000000-0005-0000-0000-0000878A0000}"/>
    <cellStyle name="Magyarázó szöveg 2" xfId="23548" xr:uid="{00000000-0005-0000-0000-0000888A0000}"/>
    <cellStyle name="Magyarázó szöveg_4 manuell" xfId="54219" xr:uid="{D1268FD5-2D60-452C-BACB-59021D0A576E}"/>
    <cellStyle name="Mainhead" xfId="7542" xr:uid="{00000000-0005-0000-0000-00008A8A0000}"/>
    <cellStyle name="Mainhead 2" xfId="23549" xr:uid="{00000000-0005-0000-0000-00008B8A0000}"/>
    <cellStyle name="Mainhead_AVA DVA EL" xfId="23550" xr:uid="{00000000-0005-0000-0000-00008C8A0000}"/>
    <cellStyle name="Margin" xfId="23551" xr:uid="{00000000-0005-0000-0000-00008D8A0000}"/>
    <cellStyle name="Margin 2" xfId="23552" xr:uid="{00000000-0005-0000-0000-00008E8A0000}"/>
    <cellStyle name="Margin 2 2" xfId="23553" xr:uid="{00000000-0005-0000-0000-00008F8A0000}"/>
    <cellStyle name="Margin 2 3" xfId="23554" xr:uid="{00000000-0005-0000-0000-0000908A0000}"/>
    <cellStyle name="Margin 2 4" xfId="47986" xr:uid="{00000000-0005-0000-0000-0000918A0000}"/>
    <cellStyle name="Margin 2_AVA DVA EL" xfId="23555" xr:uid="{00000000-0005-0000-0000-0000928A0000}"/>
    <cellStyle name="Margin 3" xfId="23556" xr:uid="{00000000-0005-0000-0000-0000938A0000}"/>
    <cellStyle name="Margin 4" xfId="23557" xr:uid="{00000000-0005-0000-0000-0000948A0000}"/>
    <cellStyle name="Margin_AVA DVA EL" xfId="23558" xr:uid="{00000000-0005-0000-0000-0000958A0000}"/>
    <cellStyle name="Markeringsfarve1" xfId="23559" xr:uid="{00000000-0005-0000-0000-0000968A0000}"/>
    <cellStyle name="Markeringsfarve1 2" xfId="23560" xr:uid="{00000000-0005-0000-0000-0000978A0000}"/>
    <cellStyle name="Markeringsfarve1 3" xfId="23561" xr:uid="{00000000-0005-0000-0000-0000988A0000}"/>
    <cellStyle name="Markeringsfarve1_AVA DVA EL" xfId="23562" xr:uid="{00000000-0005-0000-0000-0000998A0000}"/>
    <cellStyle name="Markeringsfarve2" xfId="23563" xr:uid="{00000000-0005-0000-0000-00009A8A0000}"/>
    <cellStyle name="Markeringsfarve2 2" xfId="23564" xr:uid="{00000000-0005-0000-0000-00009B8A0000}"/>
    <cellStyle name="Markeringsfarve2 3" xfId="23565" xr:uid="{00000000-0005-0000-0000-00009C8A0000}"/>
    <cellStyle name="Markeringsfarve2_AVA DVA EL" xfId="23566" xr:uid="{00000000-0005-0000-0000-00009D8A0000}"/>
    <cellStyle name="Markeringsfarve3" xfId="23567" xr:uid="{00000000-0005-0000-0000-00009E8A0000}"/>
    <cellStyle name="Markeringsfarve3 2" xfId="23568" xr:uid="{00000000-0005-0000-0000-00009F8A0000}"/>
    <cellStyle name="Markeringsfarve3 3" xfId="23569" xr:uid="{00000000-0005-0000-0000-0000A08A0000}"/>
    <cellStyle name="Markeringsfarve3_AVA DVA EL" xfId="23570" xr:uid="{00000000-0005-0000-0000-0000A18A0000}"/>
    <cellStyle name="Markeringsfarve4" xfId="23571" xr:uid="{00000000-0005-0000-0000-0000A28A0000}"/>
    <cellStyle name="Markeringsfarve4 2" xfId="23572" xr:uid="{00000000-0005-0000-0000-0000A38A0000}"/>
    <cellStyle name="Markeringsfarve4 3" xfId="23573" xr:uid="{00000000-0005-0000-0000-0000A48A0000}"/>
    <cellStyle name="Markeringsfarve4_AVA DVA EL" xfId="23574" xr:uid="{00000000-0005-0000-0000-0000A58A0000}"/>
    <cellStyle name="Markeringsfarve5" xfId="23575" xr:uid="{00000000-0005-0000-0000-0000A68A0000}"/>
    <cellStyle name="Markeringsfarve5 2" xfId="23576" xr:uid="{00000000-0005-0000-0000-0000A78A0000}"/>
    <cellStyle name="Markeringsfarve5 3" xfId="23577" xr:uid="{00000000-0005-0000-0000-0000A88A0000}"/>
    <cellStyle name="Markeringsfarve5_AVA DVA EL" xfId="23578" xr:uid="{00000000-0005-0000-0000-0000A98A0000}"/>
    <cellStyle name="Markeringsfarve6" xfId="23579" xr:uid="{00000000-0005-0000-0000-0000AA8A0000}"/>
    <cellStyle name="Markeringsfarve6 2" xfId="23580" xr:uid="{00000000-0005-0000-0000-0000AB8A0000}"/>
    <cellStyle name="Markeringsfarve6 3" xfId="23581" xr:uid="{00000000-0005-0000-0000-0000AC8A0000}"/>
    <cellStyle name="Markeringsfarve6_AVA DVA EL" xfId="23582" xr:uid="{00000000-0005-0000-0000-0000AD8A0000}"/>
    <cellStyle name="Merknad" xfId="34669" xr:uid="{00000000-0005-0000-0000-0000AE8A0000}"/>
    <cellStyle name="Merknad 10" xfId="34995" xr:uid="{00000000-0005-0000-0000-0000AF8A0000}"/>
    <cellStyle name="Merknad 2" xfId="7543" xr:uid="{00000000-0005-0000-0000-0000B08A0000}"/>
    <cellStyle name="Merknad 2 10" xfId="7544" xr:uid="{00000000-0005-0000-0000-0000B18A0000}"/>
    <cellStyle name="Merknad 2 10 2" xfId="23583" xr:uid="{00000000-0005-0000-0000-0000B28A0000}"/>
    <cellStyle name="Merknad 2 10 2 2" xfId="47987" xr:uid="{00000000-0005-0000-0000-0000B38A0000}"/>
    <cellStyle name="Merknad 2 10 3" xfId="47988" xr:uid="{00000000-0005-0000-0000-0000B48A0000}"/>
    <cellStyle name="Merknad 2 10 4" xfId="47989" xr:uid="{00000000-0005-0000-0000-0000B58A0000}"/>
    <cellStyle name="Merknad 2 10_3. Chng in credit spreads" xfId="47990" xr:uid="{00000000-0005-0000-0000-0000B68A0000}"/>
    <cellStyle name="Merknad 2 11" xfId="7545" xr:uid="{00000000-0005-0000-0000-0000B78A0000}"/>
    <cellStyle name="Merknad 2 11 2" xfId="23584" xr:uid="{00000000-0005-0000-0000-0000B88A0000}"/>
    <cellStyle name="Merknad 2 11 3" xfId="47991" xr:uid="{00000000-0005-0000-0000-0000B98A0000}"/>
    <cellStyle name="Merknad 2 11_4 manuell" xfId="54220" xr:uid="{42F4A7B3-7798-4090-9BC9-3534D5DFA3A1}"/>
    <cellStyle name="Merknad 2 12" xfId="7546" xr:uid="{00000000-0005-0000-0000-0000BB8A0000}"/>
    <cellStyle name="Merknad 2 12 2" xfId="23585" xr:uid="{00000000-0005-0000-0000-0000BC8A0000}"/>
    <cellStyle name="Merknad 2 12 3" xfId="47992" xr:uid="{00000000-0005-0000-0000-0000BD8A0000}"/>
    <cellStyle name="Merknad 2 12_4 manuell" xfId="54221" xr:uid="{AC0C97E3-CC45-4EA9-88F8-F9F4A6F7ADB6}"/>
    <cellStyle name="Merknad 2 13" xfId="7547" xr:uid="{00000000-0005-0000-0000-0000BF8A0000}"/>
    <cellStyle name="Merknad 2 13 2" xfId="23586" xr:uid="{00000000-0005-0000-0000-0000C08A0000}"/>
    <cellStyle name="Merknad 2 13 3" xfId="47993" xr:uid="{00000000-0005-0000-0000-0000C18A0000}"/>
    <cellStyle name="Merknad 2 13_4 manuell" xfId="54222" xr:uid="{1E4A41DC-8ABB-4A13-950A-6E77AEF33491}"/>
    <cellStyle name="Merknad 2 14" xfId="7548" xr:uid="{00000000-0005-0000-0000-0000C38A0000}"/>
    <cellStyle name="Merknad 2 14 2" xfId="23587" xr:uid="{00000000-0005-0000-0000-0000C48A0000}"/>
    <cellStyle name="Merknad 2 14 3" xfId="47994" xr:uid="{00000000-0005-0000-0000-0000C58A0000}"/>
    <cellStyle name="Merknad 2 14_4 manuell" xfId="54223" xr:uid="{043D0E9C-856D-4CB5-B827-F8331E6CE815}"/>
    <cellStyle name="Merknad 2 15" xfId="7549" xr:uid="{00000000-0005-0000-0000-0000C78A0000}"/>
    <cellStyle name="Merknad 2 15 2" xfId="23588" xr:uid="{00000000-0005-0000-0000-0000C88A0000}"/>
    <cellStyle name="Merknad 2 15 3" xfId="47995" xr:uid="{00000000-0005-0000-0000-0000C98A0000}"/>
    <cellStyle name="Merknad 2 15_4 manuell" xfId="54224" xr:uid="{01285375-F4C9-411B-9B8A-52CDC512E496}"/>
    <cellStyle name="Merknad 2 16" xfId="7550" xr:uid="{00000000-0005-0000-0000-0000CB8A0000}"/>
    <cellStyle name="Merknad 2 16 2" xfId="23589" xr:uid="{00000000-0005-0000-0000-0000CC8A0000}"/>
    <cellStyle name="Merknad 2 16 3" xfId="47996" xr:uid="{00000000-0005-0000-0000-0000CD8A0000}"/>
    <cellStyle name="Merknad 2 16_4 manuell" xfId="54225" xr:uid="{D9B6E2D3-11D3-4023-836A-DC5732F6E95A}"/>
    <cellStyle name="Merknad 2 17" xfId="7551" xr:uid="{00000000-0005-0000-0000-0000CF8A0000}"/>
    <cellStyle name="Merknad 2 17 2" xfId="23590" xr:uid="{00000000-0005-0000-0000-0000D08A0000}"/>
    <cellStyle name="Merknad 2 17 3" xfId="47997" xr:uid="{00000000-0005-0000-0000-0000D18A0000}"/>
    <cellStyle name="Merknad 2 17_4 manuell" xfId="54226" xr:uid="{E68CB03B-E727-4505-AD62-128A11414F43}"/>
    <cellStyle name="Merknad 2 18" xfId="7552" xr:uid="{00000000-0005-0000-0000-0000D38A0000}"/>
    <cellStyle name="Merknad 2 18 2" xfId="23591" xr:uid="{00000000-0005-0000-0000-0000D48A0000}"/>
    <cellStyle name="Merknad 2 18 3" xfId="47998" xr:uid="{00000000-0005-0000-0000-0000D58A0000}"/>
    <cellStyle name="Merknad 2 18_4 manuell" xfId="54227" xr:uid="{754683B6-F2FD-45FA-8336-556A362F91AE}"/>
    <cellStyle name="Merknad 2 19" xfId="7553" xr:uid="{00000000-0005-0000-0000-0000D78A0000}"/>
    <cellStyle name="Merknad 2 19 2" xfId="23592" xr:uid="{00000000-0005-0000-0000-0000D88A0000}"/>
    <cellStyle name="Merknad 2 19 3" xfId="47999" xr:uid="{00000000-0005-0000-0000-0000D98A0000}"/>
    <cellStyle name="Merknad 2 19_4 manuell" xfId="54228" xr:uid="{07A97F0E-572A-411D-B4AE-65F5777EC9F2}"/>
    <cellStyle name="Merknad 2 2" xfId="7554" xr:uid="{00000000-0005-0000-0000-0000DB8A0000}"/>
    <cellStyle name="Merknad 2 2 10" xfId="48000" xr:uid="{00000000-0005-0000-0000-0000DC8A0000}"/>
    <cellStyle name="Merknad 2 2 11" xfId="48001" xr:uid="{00000000-0005-0000-0000-0000DD8A0000}"/>
    <cellStyle name="Merknad 2 2 12" xfId="48002" xr:uid="{00000000-0005-0000-0000-0000DE8A0000}"/>
    <cellStyle name="Merknad 2 2 2" xfId="12504" xr:uid="{00000000-0005-0000-0000-0000DF8A0000}"/>
    <cellStyle name="Merknad 2 2 2 10" xfId="48003" xr:uid="{00000000-0005-0000-0000-0000E08A0000}"/>
    <cellStyle name="Merknad 2 2 2 11" xfId="48004" xr:uid="{00000000-0005-0000-0000-0000E18A0000}"/>
    <cellStyle name="Merknad 2 2 2 2" xfId="12505" xr:uid="{00000000-0005-0000-0000-0000E28A0000}"/>
    <cellStyle name="Merknad 2 2 2 2 10" xfId="48005" xr:uid="{00000000-0005-0000-0000-0000E38A0000}"/>
    <cellStyle name="Merknad 2 2 2 2 2" xfId="23593" xr:uid="{00000000-0005-0000-0000-0000E48A0000}"/>
    <cellStyle name="Merknad 2 2 2 2 2 2" xfId="23594" xr:uid="{00000000-0005-0000-0000-0000E58A0000}"/>
    <cellStyle name="Merknad 2 2 2 2 2 3" xfId="23595" xr:uid="{00000000-0005-0000-0000-0000E68A0000}"/>
    <cellStyle name="Merknad 2 2 2 2 2 4" xfId="48006" xr:uid="{00000000-0005-0000-0000-0000E78A0000}"/>
    <cellStyle name="Merknad 2 2 2 2 2 5" xfId="48007" xr:uid="{00000000-0005-0000-0000-0000E88A0000}"/>
    <cellStyle name="Merknad 2 2 2 2 2 6" xfId="48008" xr:uid="{00000000-0005-0000-0000-0000E98A0000}"/>
    <cellStyle name="Merknad 2 2 2 2 2_AVA DVA EL" xfId="23596" xr:uid="{00000000-0005-0000-0000-0000EA8A0000}"/>
    <cellStyle name="Merknad 2 2 2 2 3" xfId="23597" xr:uid="{00000000-0005-0000-0000-0000EB8A0000}"/>
    <cellStyle name="Merknad 2 2 2 2 3 2" xfId="23598" xr:uid="{00000000-0005-0000-0000-0000EC8A0000}"/>
    <cellStyle name="Merknad 2 2 2 2 3 3" xfId="23599" xr:uid="{00000000-0005-0000-0000-0000ED8A0000}"/>
    <cellStyle name="Merknad 2 2 2 2 3 4" xfId="48009" xr:uid="{00000000-0005-0000-0000-0000EE8A0000}"/>
    <cellStyle name="Merknad 2 2 2 2 3 5" xfId="48010" xr:uid="{00000000-0005-0000-0000-0000EF8A0000}"/>
    <cellStyle name="Merknad 2 2 2 2 3 6" xfId="48011" xr:uid="{00000000-0005-0000-0000-0000F08A0000}"/>
    <cellStyle name="Merknad 2 2 2 2 3_AVA DVA EL" xfId="23600" xr:uid="{00000000-0005-0000-0000-0000F18A0000}"/>
    <cellStyle name="Merknad 2 2 2 2 4" xfId="23601" xr:uid="{00000000-0005-0000-0000-0000F28A0000}"/>
    <cellStyle name="Merknad 2 2 2 2 4 2" xfId="23602" xr:uid="{00000000-0005-0000-0000-0000F38A0000}"/>
    <cellStyle name="Merknad 2 2 2 2 4 3" xfId="23603" xr:uid="{00000000-0005-0000-0000-0000F48A0000}"/>
    <cellStyle name="Merknad 2 2 2 2 4 4" xfId="48012" xr:uid="{00000000-0005-0000-0000-0000F58A0000}"/>
    <cellStyle name="Merknad 2 2 2 2 4 5" xfId="48013" xr:uid="{00000000-0005-0000-0000-0000F68A0000}"/>
    <cellStyle name="Merknad 2 2 2 2 4 6" xfId="48014" xr:uid="{00000000-0005-0000-0000-0000F78A0000}"/>
    <cellStyle name="Merknad 2 2 2 2 4_AVA DVA EL" xfId="23604" xr:uid="{00000000-0005-0000-0000-0000F88A0000}"/>
    <cellStyle name="Merknad 2 2 2 2 5" xfId="23605" xr:uid="{00000000-0005-0000-0000-0000F98A0000}"/>
    <cellStyle name="Merknad 2 2 2 2 5 2" xfId="23606" xr:uid="{00000000-0005-0000-0000-0000FA8A0000}"/>
    <cellStyle name="Merknad 2 2 2 2 5 3" xfId="23607" xr:uid="{00000000-0005-0000-0000-0000FB8A0000}"/>
    <cellStyle name="Merknad 2 2 2 2 5 4" xfId="48015" xr:uid="{00000000-0005-0000-0000-0000FC8A0000}"/>
    <cellStyle name="Merknad 2 2 2 2 5 5" xfId="48016" xr:uid="{00000000-0005-0000-0000-0000FD8A0000}"/>
    <cellStyle name="Merknad 2 2 2 2 5_AVA DVA EL" xfId="23608" xr:uid="{00000000-0005-0000-0000-0000FE8A0000}"/>
    <cellStyle name="Merknad 2 2 2 2 6" xfId="23609" xr:uid="{00000000-0005-0000-0000-0000FF8A0000}"/>
    <cellStyle name="Merknad 2 2 2 2 7" xfId="23610" xr:uid="{00000000-0005-0000-0000-0000008B0000}"/>
    <cellStyle name="Merknad 2 2 2 2 8" xfId="48017" xr:uid="{00000000-0005-0000-0000-0000018B0000}"/>
    <cellStyle name="Merknad 2 2 2 2 9" xfId="48018" xr:uid="{00000000-0005-0000-0000-0000028B0000}"/>
    <cellStyle name="Merknad 2 2 2 2_3. Chng in credit spreads" xfId="48019" xr:uid="{00000000-0005-0000-0000-0000038B0000}"/>
    <cellStyle name="Merknad 2 2 2 3" xfId="23611" xr:uid="{00000000-0005-0000-0000-0000048B0000}"/>
    <cellStyle name="Merknad 2 2 2 3 2" xfId="23612" xr:uid="{00000000-0005-0000-0000-0000058B0000}"/>
    <cellStyle name="Merknad 2 2 2 3 2 2" xfId="48020" xr:uid="{00000000-0005-0000-0000-0000068B0000}"/>
    <cellStyle name="Merknad 2 2 2 3 3" xfId="23613" xr:uid="{00000000-0005-0000-0000-0000078B0000}"/>
    <cellStyle name="Merknad 2 2 2 3 3 2" xfId="48021" xr:uid="{00000000-0005-0000-0000-0000088B0000}"/>
    <cellStyle name="Merknad 2 2 2 3 4" xfId="48022" xr:uid="{00000000-0005-0000-0000-0000098B0000}"/>
    <cellStyle name="Merknad 2 2 2 3 5" xfId="48023" xr:uid="{00000000-0005-0000-0000-00000A8B0000}"/>
    <cellStyle name="Merknad 2 2 2 3 6" xfId="48024" xr:uid="{00000000-0005-0000-0000-00000B8B0000}"/>
    <cellStyle name="Merknad 2 2 2 3_3. Chng in credit spreads" xfId="48025" xr:uid="{00000000-0005-0000-0000-00000C8B0000}"/>
    <cellStyle name="Merknad 2 2 2 4" xfId="23614" xr:uid="{00000000-0005-0000-0000-00000D8B0000}"/>
    <cellStyle name="Merknad 2 2 2 4 2" xfId="23615" xr:uid="{00000000-0005-0000-0000-00000E8B0000}"/>
    <cellStyle name="Merknad 2 2 2 4 3" xfId="23616" xr:uid="{00000000-0005-0000-0000-00000F8B0000}"/>
    <cellStyle name="Merknad 2 2 2 4 4" xfId="48026" xr:uid="{00000000-0005-0000-0000-0000108B0000}"/>
    <cellStyle name="Merknad 2 2 2 4 5" xfId="48027" xr:uid="{00000000-0005-0000-0000-0000118B0000}"/>
    <cellStyle name="Merknad 2 2 2 4 6" xfId="48028" xr:uid="{00000000-0005-0000-0000-0000128B0000}"/>
    <cellStyle name="Merknad 2 2 2 4_AVA DVA EL" xfId="23617" xr:uid="{00000000-0005-0000-0000-0000138B0000}"/>
    <cellStyle name="Merknad 2 2 2 5" xfId="23618" xr:uid="{00000000-0005-0000-0000-0000148B0000}"/>
    <cellStyle name="Merknad 2 2 2 5 2" xfId="23619" xr:uid="{00000000-0005-0000-0000-0000158B0000}"/>
    <cellStyle name="Merknad 2 2 2 5 3" xfId="23620" xr:uid="{00000000-0005-0000-0000-0000168B0000}"/>
    <cellStyle name="Merknad 2 2 2 5 4" xfId="48029" xr:uid="{00000000-0005-0000-0000-0000178B0000}"/>
    <cellStyle name="Merknad 2 2 2 5 5" xfId="48030" xr:uid="{00000000-0005-0000-0000-0000188B0000}"/>
    <cellStyle name="Merknad 2 2 2 5 6" xfId="48031" xr:uid="{00000000-0005-0000-0000-0000198B0000}"/>
    <cellStyle name="Merknad 2 2 2 5_AVA DVA EL" xfId="23621" xr:uid="{00000000-0005-0000-0000-00001A8B0000}"/>
    <cellStyle name="Merknad 2 2 2 6" xfId="23622" xr:uid="{00000000-0005-0000-0000-00001B8B0000}"/>
    <cellStyle name="Merknad 2 2 2 6 2" xfId="23623" xr:uid="{00000000-0005-0000-0000-00001C8B0000}"/>
    <cellStyle name="Merknad 2 2 2 6 2 2" xfId="48032" xr:uid="{00000000-0005-0000-0000-00001D8B0000}"/>
    <cellStyle name="Merknad 2 2 2 6 3" xfId="23624" xr:uid="{00000000-0005-0000-0000-00001E8B0000}"/>
    <cellStyle name="Merknad 2 2 2 6 4" xfId="48033" xr:uid="{00000000-0005-0000-0000-00001F8B0000}"/>
    <cellStyle name="Merknad 2 2 2 6 5" xfId="48034" xr:uid="{00000000-0005-0000-0000-0000208B0000}"/>
    <cellStyle name="Merknad 2 2 2 6_3. Chng in credit spreads" xfId="48035" xr:uid="{00000000-0005-0000-0000-0000218B0000}"/>
    <cellStyle name="Merknad 2 2 2 7" xfId="23625" xr:uid="{00000000-0005-0000-0000-0000228B0000}"/>
    <cellStyle name="Merknad 2 2 2 7 2" xfId="48036" xr:uid="{00000000-0005-0000-0000-0000238B0000}"/>
    <cellStyle name="Merknad 2 2 2 8" xfId="23626" xr:uid="{00000000-0005-0000-0000-0000248B0000}"/>
    <cellStyle name="Merknad 2 2 2 9" xfId="38510" xr:uid="{00000000-0005-0000-0000-0000258B0000}"/>
    <cellStyle name="Merknad 2 2 2_3. Chng in credit spreads" xfId="48037" xr:uid="{00000000-0005-0000-0000-0000268B0000}"/>
    <cellStyle name="Merknad 2 2 3" xfId="12506" xr:uid="{00000000-0005-0000-0000-0000278B0000}"/>
    <cellStyle name="Merknad 2 2 3 10" xfId="48038" xr:uid="{00000000-0005-0000-0000-0000288B0000}"/>
    <cellStyle name="Merknad 2 2 3 2" xfId="23627" xr:uid="{00000000-0005-0000-0000-0000298B0000}"/>
    <cellStyle name="Merknad 2 2 3 2 2" xfId="23628" xr:uid="{00000000-0005-0000-0000-00002A8B0000}"/>
    <cellStyle name="Merknad 2 2 3 2 2 2" xfId="48039" xr:uid="{00000000-0005-0000-0000-00002B8B0000}"/>
    <cellStyle name="Merknad 2 2 3 2 3" xfId="23629" xr:uid="{00000000-0005-0000-0000-00002C8B0000}"/>
    <cellStyle name="Merknad 2 2 3 2 3 2" xfId="48040" xr:uid="{00000000-0005-0000-0000-00002D8B0000}"/>
    <cellStyle name="Merknad 2 2 3 2 4" xfId="48041" xr:uid="{00000000-0005-0000-0000-00002E8B0000}"/>
    <cellStyle name="Merknad 2 2 3 2 5" xfId="48042" xr:uid="{00000000-0005-0000-0000-00002F8B0000}"/>
    <cellStyle name="Merknad 2 2 3 2 6" xfId="48043" xr:uid="{00000000-0005-0000-0000-0000308B0000}"/>
    <cellStyle name="Merknad 2 2 3 2_3. Chng in credit spreads" xfId="48044" xr:uid="{00000000-0005-0000-0000-0000318B0000}"/>
    <cellStyle name="Merknad 2 2 3 3" xfId="23630" xr:uid="{00000000-0005-0000-0000-0000328B0000}"/>
    <cellStyle name="Merknad 2 2 3 3 2" xfId="23631" xr:uid="{00000000-0005-0000-0000-0000338B0000}"/>
    <cellStyle name="Merknad 2 2 3 3 3" xfId="23632" xr:uid="{00000000-0005-0000-0000-0000348B0000}"/>
    <cellStyle name="Merknad 2 2 3 3 4" xfId="48045" xr:uid="{00000000-0005-0000-0000-0000358B0000}"/>
    <cellStyle name="Merknad 2 2 3 3 5" xfId="48046" xr:uid="{00000000-0005-0000-0000-0000368B0000}"/>
    <cellStyle name="Merknad 2 2 3 3 6" xfId="48047" xr:uid="{00000000-0005-0000-0000-0000378B0000}"/>
    <cellStyle name="Merknad 2 2 3 3_AVA DVA EL" xfId="23633" xr:uid="{00000000-0005-0000-0000-0000388B0000}"/>
    <cellStyle name="Merknad 2 2 3 4" xfId="23634" xr:uid="{00000000-0005-0000-0000-0000398B0000}"/>
    <cellStyle name="Merknad 2 2 3 4 2" xfId="23635" xr:uid="{00000000-0005-0000-0000-00003A8B0000}"/>
    <cellStyle name="Merknad 2 2 3 4 3" xfId="23636" xr:uid="{00000000-0005-0000-0000-00003B8B0000}"/>
    <cellStyle name="Merknad 2 2 3 4 4" xfId="48048" xr:uid="{00000000-0005-0000-0000-00003C8B0000}"/>
    <cellStyle name="Merknad 2 2 3 4 5" xfId="48049" xr:uid="{00000000-0005-0000-0000-00003D8B0000}"/>
    <cellStyle name="Merknad 2 2 3 4 6" xfId="48050" xr:uid="{00000000-0005-0000-0000-00003E8B0000}"/>
    <cellStyle name="Merknad 2 2 3 4_AVA DVA EL" xfId="23637" xr:uid="{00000000-0005-0000-0000-00003F8B0000}"/>
    <cellStyle name="Merknad 2 2 3 5" xfId="23638" xr:uid="{00000000-0005-0000-0000-0000408B0000}"/>
    <cellStyle name="Merknad 2 2 3 5 2" xfId="23639" xr:uid="{00000000-0005-0000-0000-0000418B0000}"/>
    <cellStyle name="Merknad 2 2 3 5 3" xfId="23640" xr:uid="{00000000-0005-0000-0000-0000428B0000}"/>
    <cellStyle name="Merknad 2 2 3 5 4" xfId="48051" xr:uid="{00000000-0005-0000-0000-0000438B0000}"/>
    <cellStyle name="Merknad 2 2 3 5 5" xfId="48052" xr:uid="{00000000-0005-0000-0000-0000448B0000}"/>
    <cellStyle name="Merknad 2 2 3 5_AVA DVA EL" xfId="23641" xr:uid="{00000000-0005-0000-0000-0000458B0000}"/>
    <cellStyle name="Merknad 2 2 3 6" xfId="23642" xr:uid="{00000000-0005-0000-0000-0000468B0000}"/>
    <cellStyle name="Merknad 2 2 3 6 2" xfId="48053" xr:uid="{00000000-0005-0000-0000-0000478B0000}"/>
    <cellStyle name="Merknad 2 2 3 7" xfId="23643" xr:uid="{00000000-0005-0000-0000-0000488B0000}"/>
    <cellStyle name="Merknad 2 2 3 8" xfId="48054" xr:uid="{00000000-0005-0000-0000-0000498B0000}"/>
    <cellStyle name="Merknad 2 2 3 9" xfId="48055" xr:uid="{00000000-0005-0000-0000-00004A8B0000}"/>
    <cellStyle name="Merknad 2 2 3_3. Chng in credit spreads" xfId="48056" xr:uid="{00000000-0005-0000-0000-00004B8B0000}"/>
    <cellStyle name="Merknad 2 2 4" xfId="23644" xr:uid="{00000000-0005-0000-0000-00004C8B0000}"/>
    <cellStyle name="Merknad 2 2 4 2" xfId="23645" xr:uid="{00000000-0005-0000-0000-00004D8B0000}"/>
    <cellStyle name="Merknad 2 2 4 2 2" xfId="48057" xr:uid="{00000000-0005-0000-0000-00004E8B0000}"/>
    <cellStyle name="Merknad 2 2 4 3" xfId="23646" xr:uid="{00000000-0005-0000-0000-00004F8B0000}"/>
    <cellStyle name="Merknad 2 2 4 3 2" xfId="48058" xr:uid="{00000000-0005-0000-0000-0000508B0000}"/>
    <cellStyle name="Merknad 2 2 4 4" xfId="48059" xr:uid="{00000000-0005-0000-0000-0000518B0000}"/>
    <cellStyle name="Merknad 2 2 4 4 2" xfId="48060" xr:uid="{00000000-0005-0000-0000-0000528B0000}"/>
    <cellStyle name="Merknad 2 2 4 5" xfId="48061" xr:uid="{00000000-0005-0000-0000-0000538B0000}"/>
    <cellStyle name="Merknad 2 2 4 5 2" xfId="48062" xr:uid="{00000000-0005-0000-0000-0000548B0000}"/>
    <cellStyle name="Merknad 2 2 4 6" xfId="48063" xr:uid="{00000000-0005-0000-0000-0000558B0000}"/>
    <cellStyle name="Merknad 2 2 4_3. Chng in credit spreads" xfId="48064" xr:uid="{00000000-0005-0000-0000-0000568B0000}"/>
    <cellStyle name="Merknad 2 2 5" xfId="23647" xr:uid="{00000000-0005-0000-0000-0000578B0000}"/>
    <cellStyle name="Merknad 2 2 5 2" xfId="23648" xr:uid="{00000000-0005-0000-0000-0000588B0000}"/>
    <cellStyle name="Merknad 2 2 5 2 2" xfId="48065" xr:uid="{00000000-0005-0000-0000-0000598B0000}"/>
    <cellStyle name="Merknad 2 2 5 3" xfId="23649" xr:uid="{00000000-0005-0000-0000-00005A8B0000}"/>
    <cellStyle name="Merknad 2 2 5 3 2" xfId="48066" xr:uid="{00000000-0005-0000-0000-00005B8B0000}"/>
    <cellStyle name="Merknad 2 2 5 4" xfId="48067" xr:uid="{00000000-0005-0000-0000-00005C8B0000}"/>
    <cellStyle name="Merknad 2 2 5 5" xfId="48068" xr:uid="{00000000-0005-0000-0000-00005D8B0000}"/>
    <cellStyle name="Merknad 2 2 5 6" xfId="48069" xr:uid="{00000000-0005-0000-0000-00005E8B0000}"/>
    <cellStyle name="Merknad 2 2 5_3. Chng in credit spreads" xfId="48070" xr:uid="{00000000-0005-0000-0000-00005F8B0000}"/>
    <cellStyle name="Merknad 2 2 6" xfId="23650" xr:uid="{00000000-0005-0000-0000-0000608B0000}"/>
    <cellStyle name="Merknad 2 2 6 2" xfId="23651" xr:uid="{00000000-0005-0000-0000-0000618B0000}"/>
    <cellStyle name="Merknad 2 2 6 3" xfId="23652" xr:uid="{00000000-0005-0000-0000-0000628B0000}"/>
    <cellStyle name="Merknad 2 2 6 4" xfId="48071" xr:uid="{00000000-0005-0000-0000-0000638B0000}"/>
    <cellStyle name="Merknad 2 2 6 5" xfId="48072" xr:uid="{00000000-0005-0000-0000-0000648B0000}"/>
    <cellStyle name="Merknad 2 2 6 6" xfId="48073" xr:uid="{00000000-0005-0000-0000-0000658B0000}"/>
    <cellStyle name="Merknad 2 2 6_AVA DVA EL" xfId="23653" xr:uid="{00000000-0005-0000-0000-0000668B0000}"/>
    <cellStyle name="Merknad 2 2 7" xfId="23654" xr:uid="{00000000-0005-0000-0000-0000678B0000}"/>
    <cellStyle name="Merknad 2 2 7 2" xfId="23655" xr:uid="{00000000-0005-0000-0000-0000688B0000}"/>
    <cellStyle name="Merknad 2 2 7 3" xfId="23656" xr:uid="{00000000-0005-0000-0000-0000698B0000}"/>
    <cellStyle name="Merknad 2 2 7 4" xfId="48074" xr:uid="{00000000-0005-0000-0000-00006A8B0000}"/>
    <cellStyle name="Merknad 2 2 7 5" xfId="48075" xr:uid="{00000000-0005-0000-0000-00006B8B0000}"/>
    <cellStyle name="Merknad 2 2 7 6" xfId="48076" xr:uid="{00000000-0005-0000-0000-00006C8B0000}"/>
    <cellStyle name="Merknad 2 2 7_AVA DVA EL" xfId="23657" xr:uid="{00000000-0005-0000-0000-00006D8B0000}"/>
    <cellStyle name="Merknad 2 2 8" xfId="23658" xr:uid="{00000000-0005-0000-0000-00006E8B0000}"/>
    <cellStyle name="Merknad 2 2 8 2" xfId="48077" xr:uid="{00000000-0005-0000-0000-00006F8B0000}"/>
    <cellStyle name="Merknad 2 2 8 2 2" xfId="48078" xr:uid="{00000000-0005-0000-0000-0000708B0000}"/>
    <cellStyle name="Merknad 2 2 8 3" xfId="48079" xr:uid="{00000000-0005-0000-0000-0000718B0000}"/>
    <cellStyle name="Merknad 2 2 8_3. Chng in credit spreads" xfId="48080" xr:uid="{00000000-0005-0000-0000-0000728B0000}"/>
    <cellStyle name="Merknad 2 2 9" xfId="38509" xr:uid="{00000000-0005-0000-0000-0000738B0000}"/>
    <cellStyle name="Merknad 2 2 9 2" xfId="48081" xr:uid="{00000000-0005-0000-0000-0000748B0000}"/>
    <cellStyle name="Merknad 2 2_3. Chng in credit spreads" xfId="48082" xr:uid="{00000000-0005-0000-0000-0000758B0000}"/>
    <cellStyle name="Merknad 2 20" xfId="7555" xr:uid="{00000000-0005-0000-0000-0000768B0000}"/>
    <cellStyle name="Merknad 2 20 2" xfId="23659" xr:uid="{00000000-0005-0000-0000-0000778B0000}"/>
    <cellStyle name="Merknad 2 20 3" xfId="48083" xr:uid="{00000000-0005-0000-0000-0000788B0000}"/>
    <cellStyle name="Merknad 2 20_4 manuell" xfId="54229" xr:uid="{42A8F6D2-F26B-4480-BEF2-1BE52504A515}"/>
    <cellStyle name="Merknad 2 21" xfId="7556" xr:uid="{00000000-0005-0000-0000-00007A8B0000}"/>
    <cellStyle name="Merknad 2 21 10" xfId="7557" xr:uid="{00000000-0005-0000-0000-00007B8B0000}"/>
    <cellStyle name="Merknad 2 21 11" xfId="7558" xr:uid="{00000000-0005-0000-0000-00007C8B0000}"/>
    <cellStyle name="Merknad 2 21 12" xfId="35131" xr:uid="{00000000-0005-0000-0000-00007D8B0000}"/>
    <cellStyle name="Merknad 2 21 2" xfId="7559" xr:uid="{00000000-0005-0000-0000-00007E8B0000}"/>
    <cellStyle name="Merknad 2 21 3" xfId="7560" xr:uid="{00000000-0005-0000-0000-00007F8B0000}"/>
    <cellStyle name="Merknad 2 21 4" xfId="7561" xr:uid="{00000000-0005-0000-0000-0000808B0000}"/>
    <cellStyle name="Merknad 2 21 5" xfId="7562" xr:uid="{00000000-0005-0000-0000-0000818B0000}"/>
    <cellStyle name="Merknad 2 21 6" xfId="7563" xr:uid="{00000000-0005-0000-0000-0000828B0000}"/>
    <cellStyle name="Merknad 2 21 7" xfId="7564" xr:uid="{00000000-0005-0000-0000-0000838B0000}"/>
    <cellStyle name="Merknad 2 21 8" xfId="7565" xr:uid="{00000000-0005-0000-0000-0000848B0000}"/>
    <cellStyle name="Merknad 2 21 9" xfId="7566" xr:uid="{00000000-0005-0000-0000-0000858B0000}"/>
    <cellStyle name="Merknad 2 21_AVA DVA EL" xfId="23660" xr:uid="{00000000-0005-0000-0000-0000868B0000}"/>
    <cellStyle name="Merknad 2 22" xfId="7567" xr:uid="{00000000-0005-0000-0000-0000878B0000}"/>
    <cellStyle name="Merknad 2 22 10" xfId="7568" xr:uid="{00000000-0005-0000-0000-0000888B0000}"/>
    <cellStyle name="Merknad 2 22 11" xfId="7569" xr:uid="{00000000-0005-0000-0000-0000898B0000}"/>
    <cellStyle name="Merknad 2 22 12" xfId="34901" xr:uid="{00000000-0005-0000-0000-00008A8B0000}"/>
    <cellStyle name="Merknad 2 22 13" xfId="35117" xr:uid="{00000000-0005-0000-0000-00008B8B0000}"/>
    <cellStyle name="Merknad 2 22 2" xfId="7570" xr:uid="{00000000-0005-0000-0000-00008C8B0000}"/>
    <cellStyle name="Merknad 2 22 3" xfId="7571" xr:uid="{00000000-0005-0000-0000-00008D8B0000}"/>
    <cellStyle name="Merknad 2 22 4" xfId="7572" xr:uid="{00000000-0005-0000-0000-00008E8B0000}"/>
    <cellStyle name="Merknad 2 22 5" xfId="7573" xr:uid="{00000000-0005-0000-0000-00008F8B0000}"/>
    <cellStyle name="Merknad 2 22 6" xfId="7574" xr:uid="{00000000-0005-0000-0000-0000908B0000}"/>
    <cellStyle name="Merknad 2 22 7" xfId="7575" xr:uid="{00000000-0005-0000-0000-0000918B0000}"/>
    <cellStyle name="Merknad 2 22 8" xfId="7576" xr:uid="{00000000-0005-0000-0000-0000928B0000}"/>
    <cellStyle name="Merknad 2 22 9" xfId="7577" xr:uid="{00000000-0005-0000-0000-0000938B0000}"/>
    <cellStyle name="Merknad 2 22_AVA DVA EL" xfId="23661" xr:uid="{00000000-0005-0000-0000-0000948B0000}"/>
    <cellStyle name="Merknad 2 23" xfId="7578" xr:uid="{00000000-0005-0000-0000-0000958B0000}"/>
    <cellStyle name="Merknad 2 23 10" xfId="7579" xr:uid="{00000000-0005-0000-0000-0000968B0000}"/>
    <cellStyle name="Merknad 2 23 11" xfId="7580" xr:uid="{00000000-0005-0000-0000-0000978B0000}"/>
    <cellStyle name="Merknad 2 23 2" xfId="7581" xr:uid="{00000000-0005-0000-0000-0000988B0000}"/>
    <cellStyle name="Merknad 2 23 3" xfId="7582" xr:uid="{00000000-0005-0000-0000-0000998B0000}"/>
    <cellStyle name="Merknad 2 23 4" xfId="7583" xr:uid="{00000000-0005-0000-0000-00009A8B0000}"/>
    <cellStyle name="Merknad 2 23 5" xfId="7584" xr:uid="{00000000-0005-0000-0000-00009B8B0000}"/>
    <cellStyle name="Merknad 2 23 6" xfId="7585" xr:uid="{00000000-0005-0000-0000-00009C8B0000}"/>
    <cellStyle name="Merknad 2 23 7" xfId="7586" xr:uid="{00000000-0005-0000-0000-00009D8B0000}"/>
    <cellStyle name="Merknad 2 23 8" xfId="7587" xr:uid="{00000000-0005-0000-0000-00009E8B0000}"/>
    <cellStyle name="Merknad 2 23 9" xfId="7588" xr:uid="{00000000-0005-0000-0000-00009F8B0000}"/>
    <cellStyle name="Merknad 2 23_AVA DVA EL" xfId="23662" xr:uid="{00000000-0005-0000-0000-0000A08B0000}"/>
    <cellStyle name="Merknad 2 24" xfId="7589" xr:uid="{00000000-0005-0000-0000-0000A18B0000}"/>
    <cellStyle name="Merknad 2 24 10" xfId="7590" xr:uid="{00000000-0005-0000-0000-0000A28B0000}"/>
    <cellStyle name="Merknad 2 24 11" xfId="7591" xr:uid="{00000000-0005-0000-0000-0000A38B0000}"/>
    <cellStyle name="Merknad 2 24 2" xfId="7592" xr:uid="{00000000-0005-0000-0000-0000A48B0000}"/>
    <cellStyle name="Merknad 2 24 3" xfId="7593" xr:uid="{00000000-0005-0000-0000-0000A58B0000}"/>
    <cellStyle name="Merknad 2 24 4" xfId="7594" xr:uid="{00000000-0005-0000-0000-0000A68B0000}"/>
    <cellStyle name="Merknad 2 24 5" xfId="7595" xr:uid="{00000000-0005-0000-0000-0000A78B0000}"/>
    <cellStyle name="Merknad 2 24 6" xfId="7596" xr:uid="{00000000-0005-0000-0000-0000A88B0000}"/>
    <cellStyle name="Merknad 2 24 7" xfId="7597" xr:uid="{00000000-0005-0000-0000-0000A98B0000}"/>
    <cellStyle name="Merknad 2 24 8" xfId="7598" xr:uid="{00000000-0005-0000-0000-0000AA8B0000}"/>
    <cellStyle name="Merknad 2 24 9" xfId="7599" xr:uid="{00000000-0005-0000-0000-0000AB8B0000}"/>
    <cellStyle name="Merknad 2 24_AVA DVA EL" xfId="23663" xr:uid="{00000000-0005-0000-0000-0000AC8B0000}"/>
    <cellStyle name="Merknad 2 25" xfId="7600" xr:uid="{00000000-0005-0000-0000-0000AD8B0000}"/>
    <cellStyle name="Merknad 2 25 10" xfId="7601" xr:uid="{00000000-0005-0000-0000-0000AE8B0000}"/>
    <cellStyle name="Merknad 2 25 11" xfId="7602" xr:uid="{00000000-0005-0000-0000-0000AF8B0000}"/>
    <cellStyle name="Merknad 2 25 2" xfId="7603" xr:uid="{00000000-0005-0000-0000-0000B08B0000}"/>
    <cellStyle name="Merknad 2 25 3" xfId="7604" xr:uid="{00000000-0005-0000-0000-0000B18B0000}"/>
    <cellStyle name="Merknad 2 25 4" xfId="7605" xr:uid="{00000000-0005-0000-0000-0000B28B0000}"/>
    <cellStyle name="Merknad 2 25 5" xfId="7606" xr:uid="{00000000-0005-0000-0000-0000B38B0000}"/>
    <cellStyle name="Merknad 2 25 6" xfId="7607" xr:uid="{00000000-0005-0000-0000-0000B48B0000}"/>
    <cellStyle name="Merknad 2 25 7" xfId="7608" xr:uid="{00000000-0005-0000-0000-0000B58B0000}"/>
    <cellStyle name="Merknad 2 25 8" xfId="7609" xr:uid="{00000000-0005-0000-0000-0000B68B0000}"/>
    <cellStyle name="Merknad 2 25 9" xfId="7610" xr:uid="{00000000-0005-0000-0000-0000B78B0000}"/>
    <cellStyle name="Merknad 2 25_AVA DVA EL" xfId="23664" xr:uid="{00000000-0005-0000-0000-0000B88B0000}"/>
    <cellStyle name="Merknad 2 26" xfId="7611" xr:uid="{00000000-0005-0000-0000-0000B98B0000}"/>
    <cellStyle name="Merknad 2 26 10" xfId="7612" xr:uid="{00000000-0005-0000-0000-0000BA8B0000}"/>
    <cellStyle name="Merknad 2 26 2" xfId="7613" xr:uid="{00000000-0005-0000-0000-0000BB8B0000}"/>
    <cellStyle name="Merknad 2 26 3" xfId="7614" xr:uid="{00000000-0005-0000-0000-0000BC8B0000}"/>
    <cellStyle name="Merknad 2 26 4" xfId="7615" xr:uid="{00000000-0005-0000-0000-0000BD8B0000}"/>
    <cellStyle name="Merknad 2 26 5" xfId="7616" xr:uid="{00000000-0005-0000-0000-0000BE8B0000}"/>
    <cellStyle name="Merknad 2 26 6" xfId="7617" xr:uid="{00000000-0005-0000-0000-0000BF8B0000}"/>
    <cellStyle name="Merknad 2 26 7" xfId="7618" xr:uid="{00000000-0005-0000-0000-0000C08B0000}"/>
    <cellStyle name="Merknad 2 26 8" xfId="7619" xr:uid="{00000000-0005-0000-0000-0000C18B0000}"/>
    <cellStyle name="Merknad 2 26 9" xfId="7620" xr:uid="{00000000-0005-0000-0000-0000C28B0000}"/>
    <cellStyle name="Merknad 2 26_AVA DVA EL" xfId="23665" xr:uid="{00000000-0005-0000-0000-0000C38B0000}"/>
    <cellStyle name="Merknad 2 27" xfId="23666" xr:uid="{00000000-0005-0000-0000-0000C48B0000}"/>
    <cellStyle name="Merknad 2 27 2" xfId="23667" xr:uid="{00000000-0005-0000-0000-0000C58B0000}"/>
    <cellStyle name="Merknad 2 27 3" xfId="23668" xr:uid="{00000000-0005-0000-0000-0000C68B0000}"/>
    <cellStyle name="Merknad 2 27_AVA DVA EL" xfId="23669" xr:uid="{00000000-0005-0000-0000-0000C78B0000}"/>
    <cellStyle name="Merknad 2 28" xfId="23670" xr:uid="{00000000-0005-0000-0000-0000C88B0000}"/>
    <cellStyle name="Merknad 2 28 2" xfId="23671" xr:uid="{00000000-0005-0000-0000-0000C98B0000}"/>
    <cellStyle name="Merknad 2 28 3" xfId="23672" xr:uid="{00000000-0005-0000-0000-0000CA8B0000}"/>
    <cellStyle name="Merknad 2 28_AVA DVA EL" xfId="23673" xr:uid="{00000000-0005-0000-0000-0000CB8B0000}"/>
    <cellStyle name="Merknad 2 29" xfId="23674" xr:uid="{00000000-0005-0000-0000-0000CC8B0000}"/>
    <cellStyle name="Merknad 2 29 2" xfId="23675" xr:uid="{00000000-0005-0000-0000-0000CD8B0000}"/>
    <cellStyle name="Merknad 2 29 3" xfId="23676" xr:uid="{00000000-0005-0000-0000-0000CE8B0000}"/>
    <cellStyle name="Merknad 2 29_AVA DVA EL" xfId="23677" xr:uid="{00000000-0005-0000-0000-0000CF8B0000}"/>
    <cellStyle name="Merknad 2 3" xfId="7621" xr:uid="{00000000-0005-0000-0000-0000D08B0000}"/>
    <cellStyle name="Merknad 2 3 10" xfId="48084" xr:uid="{00000000-0005-0000-0000-0000D18B0000}"/>
    <cellStyle name="Merknad 2 3 11" xfId="48085" xr:uid="{00000000-0005-0000-0000-0000D28B0000}"/>
    <cellStyle name="Merknad 2 3 2" xfId="12507" xr:uid="{00000000-0005-0000-0000-0000D38B0000}"/>
    <cellStyle name="Merknad 2 3 2 10" xfId="48086" xr:uid="{00000000-0005-0000-0000-0000D48B0000}"/>
    <cellStyle name="Merknad 2 3 2 2" xfId="23678" xr:uid="{00000000-0005-0000-0000-0000D58B0000}"/>
    <cellStyle name="Merknad 2 3 2 2 2" xfId="23679" xr:uid="{00000000-0005-0000-0000-0000D68B0000}"/>
    <cellStyle name="Merknad 2 3 2 2 2 2" xfId="48087" xr:uid="{00000000-0005-0000-0000-0000D78B0000}"/>
    <cellStyle name="Merknad 2 3 2 2 3" xfId="23680" xr:uid="{00000000-0005-0000-0000-0000D88B0000}"/>
    <cellStyle name="Merknad 2 3 2 2 3 2" xfId="48088" xr:uid="{00000000-0005-0000-0000-0000D98B0000}"/>
    <cellStyle name="Merknad 2 3 2 2 4" xfId="48089" xr:uid="{00000000-0005-0000-0000-0000DA8B0000}"/>
    <cellStyle name="Merknad 2 3 2 2 5" xfId="48090" xr:uid="{00000000-0005-0000-0000-0000DB8B0000}"/>
    <cellStyle name="Merknad 2 3 2 2 6" xfId="48091" xr:uid="{00000000-0005-0000-0000-0000DC8B0000}"/>
    <cellStyle name="Merknad 2 3 2 2_3. Chng in credit spreads" xfId="48092" xr:uid="{00000000-0005-0000-0000-0000DD8B0000}"/>
    <cellStyle name="Merknad 2 3 2 3" xfId="23681" xr:uid="{00000000-0005-0000-0000-0000DE8B0000}"/>
    <cellStyle name="Merknad 2 3 2 3 2" xfId="23682" xr:uid="{00000000-0005-0000-0000-0000DF8B0000}"/>
    <cellStyle name="Merknad 2 3 2 3 3" xfId="23683" xr:uid="{00000000-0005-0000-0000-0000E08B0000}"/>
    <cellStyle name="Merknad 2 3 2 3 4" xfId="48093" xr:uid="{00000000-0005-0000-0000-0000E18B0000}"/>
    <cellStyle name="Merknad 2 3 2 3 5" xfId="48094" xr:uid="{00000000-0005-0000-0000-0000E28B0000}"/>
    <cellStyle name="Merknad 2 3 2 3 6" xfId="48095" xr:uid="{00000000-0005-0000-0000-0000E38B0000}"/>
    <cellStyle name="Merknad 2 3 2 3_AVA DVA EL" xfId="23684" xr:uid="{00000000-0005-0000-0000-0000E48B0000}"/>
    <cellStyle name="Merknad 2 3 2 4" xfId="23685" xr:uid="{00000000-0005-0000-0000-0000E58B0000}"/>
    <cellStyle name="Merknad 2 3 2 4 2" xfId="23686" xr:uid="{00000000-0005-0000-0000-0000E68B0000}"/>
    <cellStyle name="Merknad 2 3 2 4 3" xfId="23687" xr:uid="{00000000-0005-0000-0000-0000E78B0000}"/>
    <cellStyle name="Merknad 2 3 2 4 4" xfId="48096" xr:uid="{00000000-0005-0000-0000-0000E88B0000}"/>
    <cellStyle name="Merknad 2 3 2 4 5" xfId="48097" xr:uid="{00000000-0005-0000-0000-0000E98B0000}"/>
    <cellStyle name="Merknad 2 3 2 4 6" xfId="48098" xr:uid="{00000000-0005-0000-0000-0000EA8B0000}"/>
    <cellStyle name="Merknad 2 3 2 4_AVA DVA EL" xfId="23688" xr:uid="{00000000-0005-0000-0000-0000EB8B0000}"/>
    <cellStyle name="Merknad 2 3 2 5" xfId="23689" xr:uid="{00000000-0005-0000-0000-0000EC8B0000}"/>
    <cellStyle name="Merknad 2 3 2 5 2" xfId="23690" xr:uid="{00000000-0005-0000-0000-0000ED8B0000}"/>
    <cellStyle name="Merknad 2 3 2 5 3" xfId="23691" xr:uid="{00000000-0005-0000-0000-0000EE8B0000}"/>
    <cellStyle name="Merknad 2 3 2 5 4" xfId="48099" xr:uid="{00000000-0005-0000-0000-0000EF8B0000}"/>
    <cellStyle name="Merknad 2 3 2 5 5" xfId="48100" xr:uid="{00000000-0005-0000-0000-0000F08B0000}"/>
    <cellStyle name="Merknad 2 3 2 5_AVA DVA EL" xfId="23692" xr:uid="{00000000-0005-0000-0000-0000F18B0000}"/>
    <cellStyle name="Merknad 2 3 2 6" xfId="23693" xr:uid="{00000000-0005-0000-0000-0000F28B0000}"/>
    <cellStyle name="Merknad 2 3 2 6 2" xfId="48101" xr:uid="{00000000-0005-0000-0000-0000F38B0000}"/>
    <cellStyle name="Merknad 2 3 2 7" xfId="23694" xr:uid="{00000000-0005-0000-0000-0000F48B0000}"/>
    <cellStyle name="Merknad 2 3 2 8" xfId="48102" xr:uid="{00000000-0005-0000-0000-0000F58B0000}"/>
    <cellStyle name="Merknad 2 3 2 9" xfId="48103" xr:uid="{00000000-0005-0000-0000-0000F68B0000}"/>
    <cellStyle name="Merknad 2 3 2_3. Chng in credit spreads" xfId="48104" xr:uid="{00000000-0005-0000-0000-0000F78B0000}"/>
    <cellStyle name="Merknad 2 3 3" xfId="23695" xr:uid="{00000000-0005-0000-0000-0000F88B0000}"/>
    <cellStyle name="Merknad 2 3 3 2" xfId="23696" xr:uid="{00000000-0005-0000-0000-0000F98B0000}"/>
    <cellStyle name="Merknad 2 3 3 2 2" xfId="48105" xr:uid="{00000000-0005-0000-0000-0000FA8B0000}"/>
    <cellStyle name="Merknad 2 3 3 2 2 2" xfId="48106" xr:uid="{00000000-0005-0000-0000-0000FB8B0000}"/>
    <cellStyle name="Merknad 2 3 3 2 3" xfId="48107" xr:uid="{00000000-0005-0000-0000-0000FC8B0000}"/>
    <cellStyle name="Merknad 2 3 3 2 3 2" xfId="48108" xr:uid="{00000000-0005-0000-0000-0000FD8B0000}"/>
    <cellStyle name="Merknad 2 3 3 2 4" xfId="48109" xr:uid="{00000000-0005-0000-0000-0000FE8B0000}"/>
    <cellStyle name="Merknad 2 3 3 2_3. Chng in credit spreads" xfId="48110" xr:uid="{00000000-0005-0000-0000-0000FF8B0000}"/>
    <cellStyle name="Merknad 2 3 3 3" xfId="23697" xr:uid="{00000000-0005-0000-0000-0000008C0000}"/>
    <cellStyle name="Merknad 2 3 3 3 2" xfId="48111" xr:uid="{00000000-0005-0000-0000-0000018C0000}"/>
    <cellStyle name="Merknad 2 3 3 4" xfId="48112" xr:uid="{00000000-0005-0000-0000-0000028C0000}"/>
    <cellStyle name="Merknad 2 3 3 4 2" xfId="48113" xr:uid="{00000000-0005-0000-0000-0000038C0000}"/>
    <cellStyle name="Merknad 2 3 3 5" xfId="48114" xr:uid="{00000000-0005-0000-0000-0000048C0000}"/>
    <cellStyle name="Merknad 2 3 3 5 2" xfId="48115" xr:uid="{00000000-0005-0000-0000-0000058C0000}"/>
    <cellStyle name="Merknad 2 3 3 6" xfId="48116" xr:uid="{00000000-0005-0000-0000-0000068C0000}"/>
    <cellStyle name="Merknad 2 3 3 6 2" xfId="48117" xr:uid="{00000000-0005-0000-0000-0000078C0000}"/>
    <cellStyle name="Merknad 2 3 3 7" xfId="48118" xr:uid="{00000000-0005-0000-0000-0000088C0000}"/>
    <cellStyle name="Merknad 2 3 3_3. Chng in credit spreads" xfId="48119" xr:uid="{00000000-0005-0000-0000-0000098C0000}"/>
    <cellStyle name="Merknad 2 3 4" xfId="23698" xr:uid="{00000000-0005-0000-0000-00000A8C0000}"/>
    <cellStyle name="Merknad 2 3 4 2" xfId="23699" xr:uid="{00000000-0005-0000-0000-00000B8C0000}"/>
    <cellStyle name="Merknad 2 3 4 2 2" xfId="48120" xr:uid="{00000000-0005-0000-0000-00000C8C0000}"/>
    <cellStyle name="Merknad 2 3 4 3" xfId="23700" xr:uid="{00000000-0005-0000-0000-00000D8C0000}"/>
    <cellStyle name="Merknad 2 3 4 3 2" xfId="48121" xr:uid="{00000000-0005-0000-0000-00000E8C0000}"/>
    <cellStyle name="Merknad 2 3 4 4" xfId="48122" xr:uid="{00000000-0005-0000-0000-00000F8C0000}"/>
    <cellStyle name="Merknad 2 3 4 5" xfId="48123" xr:uid="{00000000-0005-0000-0000-0000108C0000}"/>
    <cellStyle name="Merknad 2 3 4 6" xfId="48124" xr:uid="{00000000-0005-0000-0000-0000118C0000}"/>
    <cellStyle name="Merknad 2 3 4_3. Chng in credit spreads" xfId="48125" xr:uid="{00000000-0005-0000-0000-0000128C0000}"/>
    <cellStyle name="Merknad 2 3 5" xfId="23701" xr:uid="{00000000-0005-0000-0000-0000138C0000}"/>
    <cellStyle name="Merknad 2 3 5 2" xfId="23702" xr:uid="{00000000-0005-0000-0000-0000148C0000}"/>
    <cellStyle name="Merknad 2 3 5 3" xfId="23703" xr:uid="{00000000-0005-0000-0000-0000158C0000}"/>
    <cellStyle name="Merknad 2 3 5 4" xfId="48126" xr:uid="{00000000-0005-0000-0000-0000168C0000}"/>
    <cellStyle name="Merknad 2 3 5 5" xfId="48127" xr:uid="{00000000-0005-0000-0000-0000178C0000}"/>
    <cellStyle name="Merknad 2 3 5 6" xfId="48128" xr:uid="{00000000-0005-0000-0000-0000188C0000}"/>
    <cellStyle name="Merknad 2 3 5_AVA DVA EL" xfId="23704" xr:uid="{00000000-0005-0000-0000-0000198C0000}"/>
    <cellStyle name="Merknad 2 3 6" xfId="23705" xr:uid="{00000000-0005-0000-0000-00001A8C0000}"/>
    <cellStyle name="Merknad 2 3 6 2" xfId="23706" xr:uid="{00000000-0005-0000-0000-00001B8C0000}"/>
    <cellStyle name="Merknad 2 3 6 3" xfId="23707" xr:uid="{00000000-0005-0000-0000-00001C8C0000}"/>
    <cellStyle name="Merknad 2 3 6 4" xfId="48129" xr:uid="{00000000-0005-0000-0000-00001D8C0000}"/>
    <cellStyle name="Merknad 2 3 6 5" xfId="48130" xr:uid="{00000000-0005-0000-0000-00001E8C0000}"/>
    <cellStyle name="Merknad 2 3 6 6" xfId="48131" xr:uid="{00000000-0005-0000-0000-00001F8C0000}"/>
    <cellStyle name="Merknad 2 3 6_AVA DVA EL" xfId="23708" xr:uid="{00000000-0005-0000-0000-0000208C0000}"/>
    <cellStyle name="Merknad 2 3 7" xfId="23709" xr:uid="{00000000-0005-0000-0000-0000218C0000}"/>
    <cellStyle name="Merknad 2 3 7 2" xfId="48132" xr:uid="{00000000-0005-0000-0000-0000228C0000}"/>
    <cellStyle name="Merknad 2 3 8" xfId="38511" xr:uid="{00000000-0005-0000-0000-0000238C0000}"/>
    <cellStyle name="Merknad 2 3 8 2" xfId="48133" xr:uid="{00000000-0005-0000-0000-0000248C0000}"/>
    <cellStyle name="Merknad 2 3 8 2 2" xfId="48134" xr:uid="{00000000-0005-0000-0000-0000258C0000}"/>
    <cellStyle name="Merknad 2 3 8 3" xfId="48135" xr:uid="{00000000-0005-0000-0000-0000268C0000}"/>
    <cellStyle name="Merknad 2 3 8_3. Chng in credit spreads" xfId="48136" xr:uid="{00000000-0005-0000-0000-0000278C0000}"/>
    <cellStyle name="Merknad 2 3 9" xfId="48137" xr:uid="{00000000-0005-0000-0000-0000288C0000}"/>
    <cellStyle name="Merknad 2 3 9 2" xfId="48138" xr:uid="{00000000-0005-0000-0000-0000298C0000}"/>
    <cellStyle name="Merknad 2 3_3. Chng in credit spreads" xfId="48139" xr:uid="{00000000-0005-0000-0000-00002A8C0000}"/>
    <cellStyle name="Merknad 2 30" xfId="23710" xr:uid="{00000000-0005-0000-0000-00002B8C0000}"/>
    <cellStyle name="Merknad 2 31" xfId="23711" xr:uid="{00000000-0005-0000-0000-00002C8C0000}"/>
    <cellStyle name="Merknad 2 32" xfId="34865" xr:uid="{00000000-0005-0000-0000-00002D8C0000}"/>
    <cellStyle name="Merknad 2 33" xfId="35257" xr:uid="{00000000-0005-0000-0000-00002E8C0000}"/>
    <cellStyle name="Merknad 2 34" xfId="48140" xr:uid="{00000000-0005-0000-0000-00002F8C0000}"/>
    <cellStyle name="Merknad 2 4" xfId="7622" xr:uid="{00000000-0005-0000-0000-0000308C0000}"/>
    <cellStyle name="Merknad 2 4 10" xfId="48141" xr:uid="{00000000-0005-0000-0000-0000318C0000}"/>
    <cellStyle name="Merknad 2 4 2" xfId="23712" xr:uid="{00000000-0005-0000-0000-0000328C0000}"/>
    <cellStyle name="Merknad 2 4 2 2" xfId="23713" xr:uid="{00000000-0005-0000-0000-0000338C0000}"/>
    <cellStyle name="Merknad 2 4 2 2 2" xfId="48142" xr:uid="{00000000-0005-0000-0000-0000348C0000}"/>
    <cellStyle name="Merknad 2 4 2 3" xfId="23714" xr:uid="{00000000-0005-0000-0000-0000358C0000}"/>
    <cellStyle name="Merknad 2 4 2 3 2" xfId="48143" xr:uid="{00000000-0005-0000-0000-0000368C0000}"/>
    <cellStyle name="Merknad 2 4 2 4" xfId="48144" xr:uid="{00000000-0005-0000-0000-0000378C0000}"/>
    <cellStyle name="Merknad 2 4 2 5" xfId="48145" xr:uid="{00000000-0005-0000-0000-0000388C0000}"/>
    <cellStyle name="Merknad 2 4 2 6" xfId="48146" xr:uid="{00000000-0005-0000-0000-0000398C0000}"/>
    <cellStyle name="Merknad 2 4 2_3. Chng in credit spreads" xfId="48147" xr:uid="{00000000-0005-0000-0000-00003A8C0000}"/>
    <cellStyle name="Merknad 2 4 3" xfId="23715" xr:uid="{00000000-0005-0000-0000-00003B8C0000}"/>
    <cellStyle name="Merknad 2 4 3 2" xfId="23716" xr:uid="{00000000-0005-0000-0000-00003C8C0000}"/>
    <cellStyle name="Merknad 2 4 3 3" xfId="23717" xr:uid="{00000000-0005-0000-0000-00003D8C0000}"/>
    <cellStyle name="Merknad 2 4 3 4" xfId="48148" xr:uid="{00000000-0005-0000-0000-00003E8C0000}"/>
    <cellStyle name="Merknad 2 4 3 5" xfId="48149" xr:uid="{00000000-0005-0000-0000-00003F8C0000}"/>
    <cellStyle name="Merknad 2 4 3 6" xfId="48150" xr:uid="{00000000-0005-0000-0000-0000408C0000}"/>
    <cellStyle name="Merknad 2 4 3_AVA DVA EL" xfId="23718" xr:uid="{00000000-0005-0000-0000-0000418C0000}"/>
    <cellStyle name="Merknad 2 4 4" xfId="23719" xr:uid="{00000000-0005-0000-0000-0000428C0000}"/>
    <cellStyle name="Merknad 2 4 4 2" xfId="23720" xr:uid="{00000000-0005-0000-0000-0000438C0000}"/>
    <cellStyle name="Merknad 2 4 4 3" xfId="23721" xr:uid="{00000000-0005-0000-0000-0000448C0000}"/>
    <cellStyle name="Merknad 2 4 4 4" xfId="48151" xr:uid="{00000000-0005-0000-0000-0000458C0000}"/>
    <cellStyle name="Merknad 2 4 4 5" xfId="48152" xr:uid="{00000000-0005-0000-0000-0000468C0000}"/>
    <cellStyle name="Merknad 2 4 4 6" xfId="48153" xr:uid="{00000000-0005-0000-0000-0000478C0000}"/>
    <cellStyle name="Merknad 2 4 4_AVA DVA EL" xfId="23722" xr:uid="{00000000-0005-0000-0000-0000488C0000}"/>
    <cellStyle name="Merknad 2 4 5" xfId="23723" xr:uid="{00000000-0005-0000-0000-0000498C0000}"/>
    <cellStyle name="Merknad 2 4 5 2" xfId="23724" xr:uid="{00000000-0005-0000-0000-00004A8C0000}"/>
    <cellStyle name="Merknad 2 4 5 3" xfId="23725" xr:uid="{00000000-0005-0000-0000-00004B8C0000}"/>
    <cellStyle name="Merknad 2 4 5 4" xfId="48154" xr:uid="{00000000-0005-0000-0000-00004C8C0000}"/>
    <cellStyle name="Merknad 2 4 5 5" xfId="48155" xr:uid="{00000000-0005-0000-0000-00004D8C0000}"/>
    <cellStyle name="Merknad 2 4 5 6" xfId="48156" xr:uid="{00000000-0005-0000-0000-00004E8C0000}"/>
    <cellStyle name="Merknad 2 4 5_AVA DVA EL" xfId="23726" xr:uid="{00000000-0005-0000-0000-00004F8C0000}"/>
    <cellStyle name="Merknad 2 4 6" xfId="23727" xr:uid="{00000000-0005-0000-0000-0000508C0000}"/>
    <cellStyle name="Merknad 2 4 6 2" xfId="23728" xr:uid="{00000000-0005-0000-0000-0000518C0000}"/>
    <cellStyle name="Merknad 2 4 6 3" xfId="48157" xr:uid="{00000000-0005-0000-0000-0000528C0000}"/>
    <cellStyle name="Merknad 2 4 6_AVA DVA EL" xfId="23729" xr:uid="{00000000-0005-0000-0000-0000538C0000}"/>
    <cellStyle name="Merknad 2 4 7" xfId="23730" xr:uid="{00000000-0005-0000-0000-0000548C0000}"/>
    <cellStyle name="Merknad 2 4 8" xfId="48158" xr:uid="{00000000-0005-0000-0000-0000558C0000}"/>
    <cellStyle name="Merknad 2 4 9" xfId="48159" xr:uid="{00000000-0005-0000-0000-0000568C0000}"/>
    <cellStyle name="Merknad 2 4_3. Chng in credit spreads" xfId="48160" xr:uid="{00000000-0005-0000-0000-0000578C0000}"/>
    <cellStyle name="Merknad 2 5" xfId="7623" xr:uid="{00000000-0005-0000-0000-0000588C0000}"/>
    <cellStyle name="Merknad 2 5 2" xfId="23731" xr:uid="{00000000-0005-0000-0000-0000598C0000}"/>
    <cellStyle name="Merknad 2 5 2 2" xfId="23732" xr:uid="{00000000-0005-0000-0000-00005A8C0000}"/>
    <cellStyle name="Merknad 2 5 2 2 2" xfId="48161" xr:uid="{00000000-0005-0000-0000-00005B8C0000}"/>
    <cellStyle name="Merknad 2 5 2 3" xfId="48162" xr:uid="{00000000-0005-0000-0000-00005C8C0000}"/>
    <cellStyle name="Merknad 2 5 2 3 2" xfId="48163" xr:uid="{00000000-0005-0000-0000-00005D8C0000}"/>
    <cellStyle name="Merknad 2 5 2 4" xfId="48164" xr:uid="{00000000-0005-0000-0000-00005E8C0000}"/>
    <cellStyle name="Merknad 2 5 2_3. Chng in credit spreads" xfId="48165" xr:uid="{00000000-0005-0000-0000-00005F8C0000}"/>
    <cellStyle name="Merknad 2 5 3" xfId="23733" xr:uid="{00000000-0005-0000-0000-0000608C0000}"/>
    <cellStyle name="Merknad 2 5 3 2" xfId="48166" xr:uid="{00000000-0005-0000-0000-0000618C0000}"/>
    <cellStyle name="Merknad 2 5 4" xfId="48167" xr:uid="{00000000-0005-0000-0000-0000628C0000}"/>
    <cellStyle name="Merknad 2 5 4 2" xfId="48168" xr:uid="{00000000-0005-0000-0000-0000638C0000}"/>
    <cellStyle name="Merknad 2 5 5" xfId="48169" xr:uid="{00000000-0005-0000-0000-0000648C0000}"/>
    <cellStyle name="Merknad 2 5 5 2" xfId="48170" xr:uid="{00000000-0005-0000-0000-0000658C0000}"/>
    <cellStyle name="Merknad 2 5 6" xfId="48171" xr:uid="{00000000-0005-0000-0000-0000668C0000}"/>
    <cellStyle name="Merknad 2 5 6 2" xfId="48172" xr:uid="{00000000-0005-0000-0000-0000678C0000}"/>
    <cellStyle name="Merknad 2 5 7" xfId="48173" xr:uid="{00000000-0005-0000-0000-0000688C0000}"/>
    <cellStyle name="Merknad 2 5 8" xfId="48174" xr:uid="{00000000-0005-0000-0000-0000698C0000}"/>
    <cellStyle name="Merknad 2 5_3. Chng in credit spreads" xfId="48175" xr:uid="{00000000-0005-0000-0000-00006A8C0000}"/>
    <cellStyle name="Merknad 2 6" xfId="7624" xr:uid="{00000000-0005-0000-0000-00006B8C0000}"/>
    <cellStyle name="Merknad 2 6 2" xfId="23734" xr:uid="{00000000-0005-0000-0000-00006C8C0000}"/>
    <cellStyle name="Merknad 2 6 2 2" xfId="23735" xr:uid="{00000000-0005-0000-0000-00006D8C0000}"/>
    <cellStyle name="Merknad 2 6 2 3" xfId="48176" xr:uid="{00000000-0005-0000-0000-00006E8C0000}"/>
    <cellStyle name="Merknad 2 6 2_AVA DVA EL" xfId="23736" xr:uid="{00000000-0005-0000-0000-00006F8C0000}"/>
    <cellStyle name="Merknad 2 6 3" xfId="23737" xr:uid="{00000000-0005-0000-0000-0000708C0000}"/>
    <cellStyle name="Merknad 2 6 3 2" xfId="48177" xr:uid="{00000000-0005-0000-0000-0000718C0000}"/>
    <cellStyle name="Merknad 2 6 4" xfId="48178" xr:uid="{00000000-0005-0000-0000-0000728C0000}"/>
    <cellStyle name="Merknad 2 6 4 2" xfId="48179" xr:uid="{00000000-0005-0000-0000-0000738C0000}"/>
    <cellStyle name="Merknad 2 6 5" xfId="48180" xr:uid="{00000000-0005-0000-0000-0000748C0000}"/>
    <cellStyle name="Merknad 2 6 5 2" xfId="48181" xr:uid="{00000000-0005-0000-0000-0000758C0000}"/>
    <cellStyle name="Merknad 2 6 6" xfId="48182" xr:uid="{00000000-0005-0000-0000-0000768C0000}"/>
    <cellStyle name="Merknad 2 6 7" xfId="48183" xr:uid="{00000000-0005-0000-0000-0000778C0000}"/>
    <cellStyle name="Merknad 2 6 8" xfId="48184" xr:uid="{00000000-0005-0000-0000-0000788C0000}"/>
    <cellStyle name="Merknad 2 6_3. Chng in credit spreads" xfId="48185" xr:uid="{00000000-0005-0000-0000-0000798C0000}"/>
    <cellStyle name="Merknad 2 7" xfId="7625" xr:uid="{00000000-0005-0000-0000-00007A8C0000}"/>
    <cellStyle name="Merknad 2 7 2" xfId="23738" xr:uid="{00000000-0005-0000-0000-00007B8C0000}"/>
    <cellStyle name="Merknad 2 7 2 2" xfId="23739" xr:uid="{00000000-0005-0000-0000-00007C8C0000}"/>
    <cellStyle name="Merknad 2 7 2_AVA DVA EL" xfId="23740" xr:uid="{00000000-0005-0000-0000-00007D8C0000}"/>
    <cellStyle name="Merknad 2 7 3" xfId="23741" xr:uid="{00000000-0005-0000-0000-00007E8C0000}"/>
    <cellStyle name="Merknad 2 7 4" xfId="48186" xr:uid="{00000000-0005-0000-0000-00007F8C0000}"/>
    <cellStyle name="Merknad 2 7 5" xfId="48187" xr:uid="{00000000-0005-0000-0000-0000808C0000}"/>
    <cellStyle name="Merknad 2 7 6" xfId="48188" xr:uid="{00000000-0005-0000-0000-0000818C0000}"/>
    <cellStyle name="Merknad 2 7 7" xfId="48189" xr:uid="{00000000-0005-0000-0000-0000828C0000}"/>
    <cellStyle name="Merknad 2 7_4 manuell" xfId="54230" xr:uid="{5F22F2EC-4708-4F34-8735-9361998B381A}"/>
    <cellStyle name="Merknad 2 8" xfId="7626" xr:uid="{00000000-0005-0000-0000-0000848C0000}"/>
    <cellStyle name="Merknad 2 8 2" xfId="23742" xr:uid="{00000000-0005-0000-0000-0000858C0000}"/>
    <cellStyle name="Merknad 2 8 2 2" xfId="23743" xr:uid="{00000000-0005-0000-0000-0000868C0000}"/>
    <cellStyle name="Merknad 2 8 2_AVA DVA EL" xfId="23744" xr:uid="{00000000-0005-0000-0000-0000878C0000}"/>
    <cellStyle name="Merknad 2 8 3" xfId="23745" xr:uid="{00000000-0005-0000-0000-0000888C0000}"/>
    <cellStyle name="Merknad 2 8 4" xfId="48190" xr:uid="{00000000-0005-0000-0000-0000898C0000}"/>
    <cellStyle name="Merknad 2 8 5" xfId="48191" xr:uid="{00000000-0005-0000-0000-00008A8C0000}"/>
    <cellStyle name="Merknad 2 8 6" xfId="48192" xr:uid="{00000000-0005-0000-0000-00008B8C0000}"/>
    <cellStyle name="Merknad 2 8 7" xfId="48193" xr:uid="{00000000-0005-0000-0000-00008C8C0000}"/>
    <cellStyle name="Merknad 2 8_4 manuell" xfId="54231" xr:uid="{AE97C5F9-6294-43ED-B7A7-2F3196778CDC}"/>
    <cellStyle name="Merknad 2 9" xfId="7627" xr:uid="{00000000-0005-0000-0000-00008E8C0000}"/>
    <cellStyle name="Merknad 2 9 2" xfId="23746" xr:uid="{00000000-0005-0000-0000-00008F8C0000}"/>
    <cellStyle name="Merknad 2 9 3" xfId="48194" xr:uid="{00000000-0005-0000-0000-0000908C0000}"/>
    <cellStyle name="Merknad 2 9 4" xfId="48195" xr:uid="{00000000-0005-0000-0000-0000918C0000}"/>
    <cellStyle name="Merknad 2 9_4 manuell" xfId="54232" xr:uid="{A0150C71-49CA-4094-ACAD-2C7C2BAAEA31}"/>
    <cellStyle name="Merknad 2_11" xfId="7628" xr:uid="{00000000-0005-0000-0000-0000938C0000}"/>
    <cellStyle name="Merknad 3" xfId="12508" xr:uid="{00000000-0005-0000-0000-0000948C0000}"/>
    <cellStyle name="Merknad 3 2" xfId="23747" xr:uid="{00000000-0005-0000-0000-0000958C0000}"/>
    <cellStyle name="Merknad 3 2 2" xfId="23748" xr:uid="{00000000-0005-0000-0000-0000968C0000}"/>
    <cellStyle name="Merknad 3 2 3" xfId="23749" xr:uid="{00000000-0005-0000-0000-0000978C0000}"/>
    <cellStyle name="Merknad 3 2 4" xfId="35018" xr:uid="{00000000-0005-0000-0000-0000988C0000}"/>
    <cellStyle name="Merknad 3 2_AVA DVA EL" xfId="23750" xr:uid="{00000000-0005-0000-0000-0000998C0000}"/>
    <cellStyle name="Merknad 3 3" xfId="23751" xr:uid="{00000000-0005-0000-0000-00009A8C0000}"/>
    <cellStyle name="Merknad 3 4" xfId="34782" xr:uid="{00000000-0005-0000-0000-00009B8C0000}"/>
    <cellStyle name="Merknad 3 5" xfId="38512" xr:uid="{00000000-0005-0000-0000-00009C8C0000}"/>
    <cellStyle name="Merknad 3_7. Other MTM adjustments" xfId="48196" xr:uid="{00000000-0005-0000-0000-00009D8C0000}"/>
    <cellStyle name="Merknad 4" xfId="12509" xr:uid="{00000000-0005-0000-0000-00009E8C0000}"/>
    <cellStyle name="Merknad 4 2" xfId="23752" xr:uid="{00000000-0005-0000-0000-00009F8C0000}"/>
    <cellStyle name="Merknad 4 2 2" xfId="35040" xr:uid="{00000000-0005-0000-0000-0000A08C0000}"/>
    <cellStyle name="Merknad 4 3" xfId="34809" xr:uid="{00000000-0005-0000-0000-0000A18C0000}"/>
    <cellStyle name="Merknad 4 4" xfId="38513" xr:uid="{00000000-0005-0000-0000-0000A28C0000}"/>
    <cellStyle name="Merknad 4_A02" xfId="53984" xr:uid="{EFF537D6-CFE9-4C90-81A8-2B251D609A22}"/>
    <cellStyle name="Merknad 5" xfId="23753" xr:uid="{00000000-0005-0000-0000-0000A48C0000}"/>
    <cellStyle name="Merknad 5 2" xfId="23754" xr:uid="{00000000-0005-0000-0000-0000A58C0000}"/>
    <cellStyle name="Merknad 5 2 2" xfId="35039" xr:uid="{00000000-0005-0000-0000-0000A68C0000}"/>
    <cellStyle name="Merknad 5 3" xfId="23755" xr:uid="{00000000-0005-0000-0000-0000A78C0000}"/>
    <cellStyle name="Merknad 5 4" xfId="34808" xr:uid="{00000000-0005-0000-0000-0000A88C0000}"/>
    <cellStyle name="Merknad 5 5" xfId="38514" xr:uid="{00000000-0005-0000-0000-0000A98C0000}"/>
    <cellStyle name="Merknad 5_AVA DVA EL" xfId="23756" xr:uid="{00000000-0005-0000-0000-0000AA8C0000}"/>
    <cellStyle name="Merknad 6" xfId="23757" xr:uid="{00000000-0005-0000-0000-0000AB8C0000}"/>
    <cellStyle name="Merknad 6 2" xfId="23758" xr:uid="{00000000-0005-0000-0000-0000AC8C0000}"/>
    <cellStyle name="Merknad 6 3" xfId="23759" xr:uid="{00000000-0005-0000-0000-0000AD8C0000}"/>
    <cellStyle name="Merknad 6 4" xfId="34994" xr:uid="{00000000-0005-0000-0000-0000AE8C0000}"/>
    <cellStyle name="Merknad 6 5" xfId="38515" xr:uid="{00000000-0005-0000-0000-0000AF8C0000}"/>
    <cellStyle name="Merknad 6_AVA DVA EL" xfId="23760" xr:uid="{00000000-0005-0000-0000-0000B08C0000}"/>
    <cellStyle name="Merknad 7" xfId="23761" xr:uid="{00000000-0005-0000-0000-0000B18C0000}"/>
    <cellStyle name="Merknad 7 2" xfId="35071" xr:uid="{00000000-0005-0000-0000-0000B28C0000}"/>
    <cellStyle name="Merknad 8" xfId="23762" xr:uid="{00000000-0005-0000-0000-0000B38C0000}"/>
    <cellStyle name="Merknad 8 2" xfId="34962" xr:uid="{00000000-0005-0000-0000-0000B48C0000}"/>
    <cellStyle name="Merknad 9" xfId="35057" xr:uid="{00000000-0005-0000-0000-0000B58C0000}"/>
    <cellStyle name="Merknad_6 manuell" xfId="54233" xr:uid="{96F04A06-4D26-41BE-A620-0D8930578C90}"/>
    <cellStyle name="Migliaia (0)_Costi" xfId="23763" xr:uid="{00000000-0005-0000-0000-0000B78C0000}"/>
    <cellStyle name="Migliaia [0]_INV2" xfId="23764" xr:uid="{00000000-0005-0000-0000-0000B88C0000}"/>
    <cellStyle name="Millares [0]_10 AVERIAS MASIVAS + ANT" xfId="7629" xr:uid="{00000000-0005-0000-0000-0000B98C0000}"/>
    <cellStyle name="Millares 2" xfId="7630" xr:uid="{00000000-0005-0000-0000-0000BA8C0000}"/>
    <cellStyle name="Millares 2 2" xfId="7631" xr:uid="{00000000-0005-0000-0000-0000BB8C0000}"/>
    <cellStyle name="Millares 2 2 2" xfId="23765" xr:uid="{00000000-0005-0000-0000-0000BC8C0000}"/>
    <cellStyle name="Millares 2 2_4 manuell" xfId="54234" xr:uid="{B153EF22-68A4-4D77-BC86-E3C44624FE43}"/>
    <cellStyle name="Millares 2 3" xfId="23766" xr:uid="{00000000-0005-0000-0000-0000BE8C0000}"/>
    <cellStyle name="Millares 2_4 manuell" xfId="54235" xr:uid="{D228CA59-2A0B-45EE-BA51-7F8AF05EA1F8}"/>
    <cellStyle name="Millares 3" xfId="7632" xr:uid="{00000000-0005-0000-0000-0000C08C0000}"/>
    <cellStyle name="Millares 3 2" xfId="7633" xr:uid="{00000000-0005-0000-0000-0000C18C0000}"/>
    <cellStyle name="Millares 3 2 2" xfId="23767" xr:uid="{00000000-0005-0000-0000-0000C28C0000}"/>
    <cellStyle name="Millares 3 2_4 manuell" xfId="54236" xr:uid="{F5586419-E4A6-4661-94E4-061C4B2CEBBE}"/>
    <cellStyle name="Millares 3 3" xfId="23768" xr:uid="{00000000-0005-0000-0000-0000C48C0000}"/>
    <cellStyle name="Millares 3_4 manuell" xfId="54237" xr:uid="{42DCA1DB-4672-4C7C-8402-B581DD6B7655}"/>
    <cellStyle name="Milliers [0]_3A_NumeratorReport_Option1_040611" xfId="7634" xr:uid="{00000000-0005-0000-0000-0000C68C0000}"/>
    <cellStyle name="Milliers_3A_NumeratorReport_Option1_040611" xfId="7635" xr:uid="{00000000-0005-0000-0000-0000C78C0000}"/>
    <cellStyle name="MLComma0" xfId="23769" xr:uid="{00000000-0005-0000-0000-0000C88C0000}"/>
    <cellStyle name="MLComma0 2" xfId="23770" xr:uid="{00000000-0005-0000-0000-0000C98C0000}"/>
    <cellStyle name="MLComma0 2 2" xfId="23771" xr:uid="{00000000-0005-0000-0000-0000CA8C0000}"/>
    <cellStyle name="MLComma0 2 3" xfId="23772" xr:uid="{00000000-0005-0000-0000-0000CB8C0000}"/>
    <cellStyle name="MLComma0 2_AVA DVA EL" xfId="23773" xr:uid="{00000000-0005-0000-0000-0000CC8C0000}"/>
    <cellStyle name="MLComma0 3" xfId="23774" xr:uid="{00000000-0005-0000-0000-0000CD8C0000}"/>
    <cellStyle name="MLComma0 4" xfId="23775" xr:uid="{00000000-0005-0000-0000-0000CE8C0000}"/>
    <cellStyle name="MLComma0_7. Other MTM adjustments" xfId="48197" xr:uid="{00000000-0005-0000-0000-0000CF8C0000}"/>
    <cellStyle name="MLPercent0" xfId="23776" xr:uid="{00000000-0005-0000-0000-0000D08C0000}"/>
    <cellStyle name="MLPercent0 2" xfId="23777" xr:uid="{00000000-0005-0000-0000-0000D18C0000}"/>
    <cellStyle name="MLPercent0 2 2" xfId="23778" xr:uid="{00000000-0005-0000-0000-0000D28C0000}"/>
    <cellStyle name="MLPercent0 2 3" xfId="23779" xr:uid="{00000000-0005-0000-0000-0000D38C0000}"/>
    <cellStyle name="MLPercent0 2_AVA DVA EL" xfId="23780" xr:uid="{00000000-0005-0000-0000-0000D48C0000}"/>
    <cellStyle name="MLPercent0 3" xfId="23781" xr:uid="{00000000-0005-0000-0000-0000D58C0000}"/>
    <cellStyle name="MLPercent0 4" xfId="23782" xr:uid="{00000000-0005-0000-0000-0000D68C0000}"/>
    <cellStyle name="MLPercent0_7. Other MTM adjustments" xfId="48198" xr:uid="{00000000-0005-0000-0000-0000D78C0000}"/>
    <cellStyle name="Monétaire [0]_3A_NumeratorReport_Option1_040611" xfId="7636" xr:uid="{00000000-0005-0000-0000-0000D88C0000}"/>
    <cellStyle name="Monétaire_3A_NumeratorReport_Option1_040611" xfId="7637" xr:uid="{00000000-0005-0000-0000-0000D98C0000}"/>
    <cellStyle name="multiple" xfId="7638" xr:uid="{00000000-0005-0000-0000-0000DA8C0000}"/>
    <cellStyle name="Multiple [1]" xfId="23783" xr:uid="{00000000-0005-0000-0000-0000DB8C0000}"/>
    <cellStyle name="Multiple [1] 2" xfId="23784" xr:uid="{00000000-0005-0000-0000-0000DC8C0000}"/>
    <cellStyle name="Multiple [1] 3" xfId="23785" xr:uid="{00000000-0005-0000-0000-0000DD8C0000}"/>
    <cellStyle name="Multiple [1]_AVA DVA EL" xfId="23786" xr:uid="{00000000-0005-0000-0000-0000DE8C0000}"/>
    <cellStyle name="multiple 10" xfId="23787" xr:uid="{00000000-0005-0000-0000-0000DF8C0000}"/>
    <cellStyle name="multiple 10 2" xfId="23788" xr:uid="{00000000-0005-0000-0000-0000E08C0000}"/>
    <cellStyle name="multiple 10 2 2" xfId="48199" xr:uid="{00000000-0005-0000-0000-0000E18C0000}"/>
    <cellStyle name="multiple 10 3" xfId="23789" xr:uid="{00000000-0005-0000-0000-0000E28C0000}"/>
    <cellStyle name="multiple 10 3 2" xfId="48200" xr:uid="{00000000-0005-0000-0000-0000E38C0000}"/>
    <cellStyle name="multiple 10_7. Other MTM adjustments" xfId="48201" xr:uid="{00000000-0005-0000-0000-0000E48C0000}"/>
    <cellStyle name="multiple 11" xfId="23790" xr:uid="{00000000-0005-0000-0000-0000E58C0000}"/>
    <cellStyle name="multiple 11 2" xfId="23791" xr:uid="{00000000-0005-0000-0000-0000E68C0000}"/>
    <cellStyle name="multiple 11 2 2" xfId="48202" xr:uid="{00000000-0005-0000-0000-0000E78C0000}"/>
    <cellStyle name="multiple 11 3" xfId="23792" xr:uid="{00000000-0005-0000-0000-0000E88C0000}"/>
    <cellStyle name="multiple 11 3 2" xfId="48203" xr:uid="{00000000-0005-0000-0000-0000E98C0000}"/>
    <cellStyle name="multiple 11_7. Other MTM adjustments" xfId="48204" xr:uid="{00000000-0005-0000-0000-0000EA8C0000}"/>
    <cellStyle name="multiple 12" xfId="23793" xr:uid="{00000000-0005-0000-0000-0000EB8C0000}"/>
    <cellStyle name="multiple 12 2" xfId="23794" xr:uid="{00000000-0005-0000-0000-0000EC8C0000}"/>
    <cellStyle name="multiple 12 2 2" xfId="48205" xr:uid="{00000000-0005-0000-0000-0000ED8C0000}"/>
    <cellStyle name="multiple 12 3" xfId="23795" xr:uid="{00000000-0005-0000-0000-0000EE8C0000}"/>
    <cellStyle name="multiple 12 3 2" xfId="48206" xr:uid="{00000000-0005-0000-0000-0000EF8C0000}"/>
    <cellStyle name="multiple 12_7. Other MTM adjustments" xfId="48207" xr:uid="{00000000-0005-0000-0000-0000F08C0000}"/>
    <cellStyle name="multiple 13" xfId="23796" xr:uid="{00000000-0005-0000-0000-0000F18C0000}"/>
    <cellStyle name="multiple 13 2" xfId="23797" xr:uid="{00000000-0005-0000-0000-0000F28C0000}"/>
    <cellStyle name="multiple 13 2 2" xfId="48208" xr:uid="{00000000-0005-0000-0000-0000F38C0000}"/>
    <cellStyle name="multiple 13 3" xfId="23798" xr:uid="{00000000-0005-0000-0000-0000F48C0000}"/>
    <cellStyle name="multiple 13 3 2" xfId="48209" xr:uid="{00000000-0005-0000-0000-0000F58C0000}"/>
    <cellStyle name="multiple 13_7. Other MTM adjustments" xfId="48210" xr:uid="{00000000-0005-0000-0000-0000F68C0000}"/>
    <cellStyle name="multiple 14" xfId="23799" xr:uid="{00000000-0005-0000-0000-0000F78C0000}"/>
    <cellStyle name="multiple 14 2" xfId="23800" xr:uid="{00000000-0005-0000-0000-0000F88C0000}"/>
    <cellStyle name="multiple 14 2 2" xfId="48211" xr:uid="{00000000-0005-0000-0000-0000F98C0000}"/>
    <cellStyle name="multiple 14 3" xfId="23801" xr:uid="{00000000-0005-0000-0000-0000FA8C0000}"/>
    <cellStyle name="multiple 14 3 2" xfId="48212" xr:uid="{00000000-0005-0000-0000-0000FB8C0000}"/>
    <cellStyle name="multiple 14_7. Other MTM adjustments" xfId="48213" xr:uid="{00000000-0005-0000-0000-0000FC8C0000}"/>
    <cellStyle name="multiple 15" xfId="23802" xr:uid="{00000000-0005-0000-0000-0000FD8C0000}"/>
    <cellStyle name="multiple 15 2" xfId="23803" xr:uid="{00000000-0005-0000-0000-0000FE8C0000}"/>
    <cellStyle name="multiple 15 2 2" xfId="48214" xr:uid="{00000000-0005-0000-0000-0000FF8C0000}"/>
    <cellStyle name="multiple 15 3" xfId="23804" xr:uid="{00000000-0005-0000-0000-0000008D0000}"/>
    <cellStyle name="multiple 15 3 2" xfId="48215" xr:uid="{00000000-0005-0000-0000-0000018D0000}"/>
    <cellStyle name="multiple 15_7. Other MTM adjustments" xfId="48216" xr:uid="{00000000-0005-0000-0000-0000028D0000}"/>
    <cellStyle name="multiple 16" xfId="23805" xr:uid="{00000000-0005-0000-0000-0000038D0000}"/>
    <cellStyle name="multiple 16 2" xfId="48217" xr:uid="{00000000-0005-0000-0000-0000048D0000}"/>
    <cellStyle name="multiple 17" xfId="23806" xr:uid="{00000000-0005-0000-0000-0000058D0000}"/>
    <cellStyle name="multiple 17 2" xfId="48218" xr:uid="{00000000-0005-0000-0000-0000068D0000}"/>
    <cellStyle name="multiple 18" xfId="23807" xr:uid="{00000000-0005-0000-0000-0000078D0000}"/>
    <cellStyle name="Multiple 19" xfId="48219" xr:uid="{00000000-0005-0000-0000-0000088D0000}"/>
    <cellStyle name="multiple 2" xfId="7639" xr:uid="{00000000-0005-0000-0000-0000098D0000}"/>
    <cellStyle name="multiple 2 2" xfId="23808" xr:uid="{00000000-0005-0000-0000-00000A8D0000}"/>
    <cellStyle name="multiple 2 2 2" xfId="48220" xr:uid="{00000000-0005-0000-0000-00000B8D0000}"/>
    <cellStyle name="multiple 2 2 2 2" xfId="48221" xr:uid="{00000000-0005-0000-0000-00000C8D0000}"/>
    <cellStyle name="multiple 2 2 3" xfId="48222" xr:uid="{00000000-0005-0000-0000-00000D8D0000}"/>
    <cellStyle name="multiple 2 2_7. Other MTM adjustments" xfId="48223" xr:uid="{00000000-0005-0000-0000-00000E8D0000}"/>
    <cellStyle name="multiple 2 3" xfId="48224" xr:uid="{00000000-0005-0000-0000-00000F8D0000}"/>
    <cellStyle name="multiple 2 3 2" xfId="48225" xr:uid="{00000000-0005-0000-0000-0000108D0000}"/>
    <cellStyle name="multiple 2_7. Other MTM adjustments" xfId="48226" xr:uid="{00000000-0005-0000-0000-0000118D0000}"/>
    <cellStyle name="Multiple 20" xfId="48227" xr:uid="{00000000-0005-0000-0000-0000128D0000}"/>
    <cellStyle name="multiple 21" xfId="48228" xr:uid="{00000000-0005-0000-0000-0000138D0000}"/>
    <cellStyle name="multiple 3" xfId="23809" xr:uid="{00000000-0005-0000-0000-0000148D0000}"/>
    <cellStyle name="multiple 3 2" xfId="23810" xr:uid="{00000000-0005-0000-0000-0000158D0000}"/>
    <cellStyle name="multiple 3 2 2" xfId="23811" xr:uid="{00000000-0005-0000-0000-0000168D0000}"/>
    <cellStyle name="multiple 3 2 2 2" xfId="48229" xr:uid="{00000000-0005-0000-0000-0000178D0000}"/>
    <cellStyle name="multiple 3 2 3" xfId="23812" xr:uid="{00000000-0005-0000-0000-0000188D0000}"/>
    <cellStyle name="multiple 3 2 3 2" xfId="48230" xr:uid="{00000000-0005-0000-0000-0000198D0000}"/>
    <cellStyle name="multiple 3 2_7. Other MTM adjustments" xfId="48231" xr:uid="{00000000-0005-0000-0000-00001A8D0000}"/>
    <cellStyle name="multiple 3 3" xfId="23813" xr:uid="{00000000-0005-0000-0000-00001B8D0000}"/>
    <cellStyle name="multiple 3 3 2" xfId="48232" xr:uid="{00000000-0005-0000-0000-00001C8D0000}"/>
    <cellStyle name="multiple 3 3 2 2" xfId="48233" xr:uid="{00000000-0005-0000-0000-00001D8D0000}"/>
    <cellStyle name="multiple 3 3 3" xfId="48234" xr:uid="{00000000-0005-0000-0000-00001E8D0000}"/>
    <cellStyle name="multiple 3 3 3 2" xfId="48235" xr:uid="{00000000-0005-0000-0000-00001F8D0000}"/>
    <cellStyle name="multiple 3 3 4" xfId="48236" xr:uid="{00000000-0005-0000-0000-0000208D0000}"/>
    <cellStyle name="multiple 3 3 4 2" xfId="48237" xr:uid="{00000000-0005-0000-0000-0000218D0000}"/>
    <cellStyle name="multiple 3 3 5" xfId="48238" xr:uid="{00000000-0005-0000-0000-0000228D0000}"/>
    <cellStyle name="multiple 3 3_7. Other MTM adjustments" xfId="48239" xr:uid="{00000000-0005-0000-0000-0000238D0000}"/>
    <cellStyle name="multiple 3 4" xfId="23814" xr:uid="{00000000-0005-0000-0000-0000248D0000}"/>
    <cellStyle name="multiple 3 4 2" xfId="48240" xr:uid="{00000000-0005-0000-0000-0000258D0000}"/>
    <cellStyle name="multiple 3_7. Other MTM adjustments" xfId="48241" xr:uid="{00000000-0005-0000-0000-0000268D0000}"/>
    <cellStyle name="multiple 4" xfId="23815" xr:uid="{00000000-0005-0000-0000-0000278D0000}"/>
    <cellStyle name="multiple 4 2" xfId="23816" xr:uid="{00000000-0005-0000-0000-0000288D0000}"/>
    <cellStyle name="multiple 4 2 2" xfId="48242" xr:uid="{00000000-0005-0000-0000-0000298D0000}"/>
    <cellStyle name="multiple 4 2 2 2" xfId="48243" xr:uid="{00000000-0005-0000-0000-00002A8D0000}"/>
    <cellStyle name="multiple 4 2 3" xfId="48244" xr:uid="{00000000-0005-0000-0000-00002B8D0000}"/>
    <cellStyle name="multiple 4 2_7. Other MTM adjustments" xfId="48245" xr:uid="{00000000-0005-0000-0000-00002C8D0000}"/>
    <cellStyle name="multiple 4 3" xfId="23817" xr:uid="{00000000-0005-0000-0000-00002D8D0000}"/>
    <cellStyle name="multiple 4 3 2" xfId="48246" xr:uid="{00000000-0005-0000-0000-00002E8D0000}"/>
    <cellStyle name="multiple 4_7. Other MTM adjustments" xfId="48247" xr:uid="{00000000-0005-0000-0000-00002F8D0000}"/>
    <cellStyle name="multiple 5" xfId="23818" xr:uid="{00000000-0005-0000-0000-0000308D0000}"/>
    <cellStyle name="multiple 5 2" xfId="23819" xr:uid="{00000000-0005-0000-0000-0000318D0000}"/>
    <cellStyle name="multiple 5 2 2" xfId="48248" xr:uid="{00000000-0005-0000-0000-0000328D0000}"/>
    <cellStyle name="multiple 5 2 2 2" xfId="48249" xr:uid="{00000000-0005-0000-0000-0000338D0000}"/>
    <cellStyle name="multiple 5 2 3" xfId="48250" xr:uid="{00000000-0005-0000-0000-0000348D0000}"/>
    <cellStyle name="multiple 5 2_7. Other MTM adjustments" xfId="48251" xr:uid="{00000000-0005-0000-0000-0000358D0000}"/>
    <cellStyle name="multiple 5 3" xfId="23820" xr:uid="{00000000-0005-0000-0000-0000368D0000}"/>
    <cellStyle name="multiple 5 3 2" xfId="48252" xr:uid="{00000000-0005-0000-0000-0000378D0000}"/>
    <cellStyle name="multiple 5 4" xfId="48253" xr:uid="{00000000-0005-0000-0000-0000388D0000}"/>
    <cellStyle name="multiple 5 4 2" xfId="48254" xr:uid="{00000000-0005-0000-0000-0000398D0000}"/>
    <cellStyle name="multiple 5 5" xfId="48255" xr:uid="{00000000-0005-0000-0000-00003A8D0000}"/>
    <cellStyle name="multiple 5 5 2" xfId="48256" xr:uid="{00000000-0005-0000-0000-00003B8D0000}"/>
    <cellStyle name="multiple 5_7. Other MTM adjustments" xfId="48257" xr:uid="{00000000-0005-0000-0000-00003C8D0000}"/>
    <cellStyle name="multiple 6" xfId="23821" xr:uid="{00000000-0005-0000-0000-00003D8D0000}"/>
    <cellStyle name="multiple 6 2" xfId="23822" xr:uid="{00000000-0005-0000-0000-00003E8D0000}"/>
    <cellStyle name="multiple 6 2 2" xfId="48258" xr:uid="{00000000-0005-0000-0000-00003F8D0000}"/>
    <cellStyle name="multiple 6 2 2 2" xfId="48259" xr:uid="{00000000-0005-0000-0000-0000408D0000}"/>
    <cellStyle name="multiple 6 2 3" xfId="48260" xr:uid="{00000000-0005-0000-0000-0000418D0000}"/>
    <cellStyle name="multiple 6 2_7. Other MTM adjustments" xfId="48261" xr:uid="{00000000-0005-0000-0000-0000428D0000}"/>
    <cellStyle name="multiple 6 3" xfId="23823" xr:uid="{00000000-0005-0000-0000-0000438D0000}"/>
    <cellStyle name="multiple 6 3 2" xfId="48262" xr:uid="{00000000-0005-0000-0000-0000448D0000}"/>
    <cellStyle name="multiple 6_7. Other MTM adjustments" xfId="48263" xr:uid="{00000000-0005-0000-0000-0000458D0000}"/>
    <cellStyle name="multiple 7" xfId="23824" xr:uid="{00000000-0005-0000-0000-0000468D0000}"/>
    <cellStyle name="multiple 7 2" xfId="23825" xr:uid="{00000000-0005-0000-0000-0000478D0000}"/>
    <cellStyle name="multiple 7 2 2" xfId="48264" xr:uid="{00000000-0005-0000-0000-0000488D0000}"/>
    <cellStyle name="multiple 7 3" xfId="23826" xr:uid="{00000000-0005-0000-0000-0000498D0000}"/>
    <cellStyle name="multiple 7 3 2" xfId="48265" xr:uid="{00000000-0005-0000-0000-00004A8D0000}"/>
    <cellStyle name="multiple 7_7. Other MTM adjustments" xfId="48266" xr:uid="{00000000-0005-0000-0000-00004B8D0000}"/>
    <cellStyle name="multiple 8" xfId="23827" xr:uid="{00000000-0005-0000-0000-00004C8D0000}"/>
    <cellStyle name="multiple 8 2" xfId="23828" xr:uid="{00000000-0005-0000-0000-00004D8D0000}"/>
    <cellStyle name="multiple 8 2 2" xfId="48267" xr:uid="{00000000-0005-0000-0000-00004E8D0000}"/>
    <cellStyle name="multiple 8 3" xfId="23829" xr:uid="{00000000-0005-0000-0000-00004F8D0000}"/>
    <cellStyle name="multiple 8 3 2" xfId="48268" xr:uid="{00000000-0005-0000-0000-0000508D0000}"/>
    <cellStyle name="multiple 8_7. Other MTM adjustments" xfId="48269" xr:uid="{00000000-0005-0000-0000-0000518D0000}"/>
    <cellStyle name="multiple 9" xfId="23830" xr:uid="{00000000-0005-0000-0000-0000528D0000}"/>
    <cellStyle name="multiple 9 2" xfId="23831" xr:uid="{00000000-0005-0000-0000-0000538D0000}"/>
    <cellStyle name="multiple 9 2 2" xfId="48270" xr:uid="{00000000-0005-0000-0000-0000548D0000}"/>
    <cellStyle name="multiple 9 3" xfId="23832" xr:uid="{00000000-0005-0000-0000-0000558D0000}"/>
    <cellStyle name="multiple 9 3 2" xfId="48271" xr:uid="{00000000-0005-0000-0000-0000568D0000}"/>
    <cellStyle name="multiple 9_7. Other MTM adjustments" xfId="48272" xr:uid="{00000000-0005-0000-0000-0000578D0000}"/>
    <cellStyle name="Multiple_03-Egne aksjer 1002" xfId="23833" xr:uid="{00000000-0005-0000-0000-0000588D0000}"/>
    <cellStyle name="MultipleBelow" xfId="23834" xr:uid="{00000000-0005-0000-0000-0000598D0000}"/>
    <cellStyle name="MultipleBelow 2" xfId="23835" xr:uid="{00000000-0005-0000-0000-00005A8D0000}"/>
    <cellStyle name="MultipleBelow 3" xfId="23836" xr:uid="{00000000-0005-0000-0000-00005B8D0000}"/>
    <cellStyle name="MultipleBelow_AVA DVA EL" xfId="23837" xr:uid="{00000000-0005-0000-0000-00005C8D0000}"/>
    <cellStyle name="Nagłówek 1" xfId="23838" xr:uid="{00000000-0005-0000-0000-00005D8D0000}"/>
    <cellStyle name="Nagłówek 1 2" xfId="23839" xr:uid="{00000000-0005-0000-0000-00005E8D0000}"/>
    <cellStyle name="Nagłówek 1 3" xfId="23840" xr:uid="{00000000-0005-0000-0000-00005F8D0000}"/>
    <cellStyle name="Nagłówek 1_AVA DVA EL" xfId="23841" xr:uid="{00000000-0005-0000-0000-0000608D0000}"/>
    <cellStyle name="Nagłówek 2" xfId="23842" xr:uid="{00000000-0005-0000-0000-0000618D0000}"/>
    <cellStyle name="Nagłówek 2 2" xfId="23843" xr:uid="{00000000-0005-0000-0000-0000628D0000}"/>
    <cellStyle name="Nagłówek 2 3" xfId="23844" xr:uid="{00000000-0005-0000-0000-0000638D0000}"/>
    <cellStyle name="Nagłówek 2_AVA DVA EL" xfId="23845" xr:uid="{00000000-0005-0000-0000-0000648D0000}"/>
    <cellStyle name="Nagłówek 3" xfId="23846" xr:uid="{00000000-0005-0000-0000-0000658D0000}"/>
    <cellStyle name="Nagłówek 3 2" xfId="23847" xr:uid="{00000000-0005-0000-0000-0000668D0000}"/>
    <cellStyle name="Nagłówek 3 3" xfId="23848" xr:uid="{00000000-0005-0000-0000-0000678D0000}"/>
    <cellStyle name="Nagłówek 3_AVA DVA EL" xfId="23849" xr:uid="{00000000-0005-0000-0000-0000688D0000}"/>
    <cellStyle name="Nagłówek 4" xfId="23850" xr:uid="{00000000-0005-0000-0000-0000698D0000}"/>
    <cellStyle name="Nagłówek 4 2" xfId="23851" xr:uid="{00000000-0005-0000-0000-00006A8D0000}"/>
    <cellStyle name="Nagłówek 4 3" xfId="23852" xr:uid="{00000000-0005-0000-0000-00006B8D0000}"/>
    <cellStyle name="Nagłówek 4_AVA DVA EL" xfId="23853" xr:uid="{00000000-0005-0000-0000-00006C8D0000}"/>
    <cellStyle name="Navadno_List1" xfId="7640" xr:uid="{00000000-0005-0000-0000-00006D8D0000}"/>
    <cellStyle name="Neutral" xfId="7641" xr:uid="{00000000-0005-0000-0000-00006E8D0000}"/>
    <cellStyle name="Neutral 10" xfId="7642" xr:uid="{00000000-0005-0000-0000-00006F8D0000}"/>
    <cellStyle name="Neutral 10 2" xfId="23854" xr:uid="{00000000-0005-0000-0000-0000708D0000}"/>
    <cellStyle name="Neutral 10 3" xfId="23855" xr:uid="{00000000-0005-0000-0000-0000718D0000}"/>
    <cellStyle name="Neutral 10_AVA DVA EL" xfId="23856" xr:uid="{00000000-0005-0000-0000-0000728D0000}"/>
    <cellStyle name="Neutral 11" xfId="7643" xr:uid="{00000000-0005-0000-0000-0000738D0000}"/>
    <cellStyle name="Neutral 11 2" xfId="23857" xr:uid="{00000000-0005-0000-0000-0000748D0000}"/>
    <cellStyle name="Neutral 11 3" xfId="23858" xr:uid="{00000000-0005-0000-0000-0000758D0000}"/>
    <cellStyle name="Neutral 11_AVA DVA EL" xfId="23859" xr:uid="{00000000-0005-0000-0000-0000768D0000}"/>
    <cellStyle name="Neutral 12" xfId="23860" xr:uid="{00000000-0005-0000-0000-0000778D0000}"/>
    <cellStyle name="Neutral 12 2" xfId="23861" xr:uid="{00000000-0005-0000-0000-0000788D0000}"/>
    <cellStyle name="Neutral 12 3" xfId="23862" xr:uid="{00000000-0005-0000-0000-0000798D0000}"/>
    <cellStyle name="Neutral 12_AVA DVA EL" xfId="23863" xr:uid="{00000000-0005-0000-0000-00007A8D0000}"/>
    <cellStyle name="Neutral 13" xfId="23864" xr:uid="{00000000-0005-0000-0000-00007B8D0000}"/>
    <cellStyle name="Neutral 13 2" xfId="23865" xr:uid="{00000000-0005-0000-0000-00007C8D0000}"/>
    <cellStyle name="Neutral 13 3" xfId="23866" xr:uid="{00000000-0005-0000-0000-00007D8D0000}"/>
    <cellStyle name="Neutral 13_AVA DVA EL" xfId="23867" xr:uid="{00000000-0005-0000-0000-00007E8D0000}"/>
    <cellStyle name="Neutral 14" xfId="48273" xr:uid="{00000000-0005-0000-0000-00007F8D0000}"/>
    <cellStyle name="Neutral 15" xfId="48274" xr:uid="{00000000-0005-0000-0000-0000808D0000}"/>
    <cellStyle name="Neutral 16" xfId="48275" xr:uid="{00000000-0005-0000-0000-0000818D0000}"/>
    <cellStyle name="Neutral 2" xfId="7644" xr:uid="{00000000-0005-0000-0000-0000828D0000}"/>
    <cellStyle name="Neutral 2 2" xfId="7645" xr:uid="{00000000-0005-0000-0000-0000838D0000}"/>
    <cellStyle name="Neutral 2 2 2" xfId="23868" xr:uid="{00000000-0005-0000-0000-0000848D0000}"/>
    <cellStyle name="Neutral 2 2 2 2" xfId="23869" xr:uid="{00000000-0005-0000-0000-0000858D0000}"/>
    <cellStyle name="Neutral 2 2 2 3" xfId="23870" xr:uid="{00000000-0005-0000-0000-0000868D0000}"/>
    <cellStyle name="Neutral 2 2 2_AVA DVA EL" xfId="23871" xr:uid="{00000000-0005-0000-0000-0000878D0000}"/>
    <cellStyle name="Neutral 2 2 3" xfId="23872" xr:uid="{00000000-0005-0000-0000-0000888D0000}"/>
    <cellStyle name="Neutral 2 2 3 2" xfId="23873" xr:uid="{00000000-0005-0000-0000-0000898D0000}"/>
    <cellStyle name="Neutral 2 2 3 3" xfId="23874" xr:uid="{00000000-0005-0000-0000-00008A8D0000}"/>
    <cellStyle name="Neutral 2 2 3_AVA DVA EL" xfId="23875" xr:uid="{00000000-0005-0000-0000-00008B8D0000}"/>
    <cellStyle name="Neutral 2 2 4" xfId="23876" xr:uid="{00000000-0005-0000-0000-00008C8D0000}"/>
    <cellStyle name="Neutral 2 2 4 2" xfId="23877" xr:uid="{00000000-0005-0000-0000-00008D8D0000}"/>
    <cellStyle name="Neutral 2 2 4 3" xfId="23878" xr:uid="{00000000-0005-0000-0000-00008E8D0000}"/>
    <cellStyle name="Neutral 2 2 4_AVA DVA EL" xfId="23879" xr:uid="{00000000-0005-0000-0000-00008F8D0000}"/>
    <cellStyle name="Neutral 2 2 5" xfId="23880" xr:uid="{00000000-0005-0000-0000-0000908D0000}"/>
    <cellStyle name="Neutral 2 2 5 2" xfId="23881" xr:uid="{00000000-0005-0000-0000-0000918D0000}"/>
    <cellStyle name="Neutral 2 2 5 3" xfId="23882" xr:uid="{00000000-0005-0000-0000-0000928D0000}"/>
    <cellStyle name="Neutral 2 2 5_AVA DVA EL" xfId="23883" xr:uid="{00000000-0005-0000-0000-0000938D0000}"/>
    <cellStyle name="Neutral 2 2 6" xfId="23884" xr:uid="{00000000-0005-0000-0000-0000948D0000}"/>
    <cellStyle name="Neutral 2 2 6 2" xfId="23885" xr:uid="{00000000-0005-0000-0000-0000958D0000}"/>
    <cellStyle name="Neutral 2 2 6 3" xfId="23886" xr:uid="{00000000-0005-0000-0000-0000968D0000}"/>
    <cellStyle name="Neutral 2 2 6_AVA DVA EL" xfId="23887" xr:uid="{00000000-0005-0000-0000-0000978D0000}"/>
    <cellStyle name="Neutral 2 2 7" xfId="23888" xr:uid="{00000000-0005-0000-0000-0000988D0000}"/>
    <cellStyle name="Neutral 2 2_A01" xfId="34338" xr:uid="{00000000-0005-0000-0000-0000998D0000}"/>
    <cellStyle name="Neutral 2 3" xfId="23889" xr:uid="{00000000-0005-0000-0000-00009A8D0000}"/>
    <cellStyle name="Neutral 2 3 2" xfId="23890" xr:uid="{00000000-0005-0000-0000-00009B8D0000}"/>
    <cellStyle name="Neutral 2 3 3" xfId="23891" xr:uid="{00000000-0005-0000-0000-00009C8D0000}"/>
    <cellStyle name="Neutral 2 3_AVA DVA EL" xfId="23892" xr:uid="{00000000-0005-0000-0000-00009D8D0000}"/>
    <cellStyle name="Neutral 2 4" xfId="23893" xr:uid="{00000000-0005-0000-0000-00009E8D0000}"/>
    <cellStyle name="Neutral 2 4 2" xfId="23894" xr:uid="{00000000-0005-0000-0000-00009F8D0000}"/>
    <cellStyle name="Neutral 2 4 3" xfId="23895" xr:uid="{00000000-0005-0000-0000-0000A08D0000}"/>
    <cellStyle name="Neutral 2 4_AVA DVA EL" xfId="23896" xr:uid="{00000000-0005-0000-0000-0000A18D0000}"/>
    <cellStyle name="Neutral 2 5" xfId="23897" xr:uid="{00000000-0005-0000-0000-0000A28D0000}"/>
    <cellStyle name="Neutral 2 5 2" xfId="23898" xr:uid="{00000000-0005-0000-0000-0000A38D0000}"/>
    <cellStyle name="Neutral 2 5 3" xfId="23899" xr:uid="{00000000-0005-0000-0000-0000A48D0000}"/>
    <cellStyle name="Neutral 2 5_AVA DVA EL" xfId="23900" xr:uid="{00000000-0005-0000-0000-0000A58D0000}"/>
    <cellStyle name="Neutral 2 6" xfId="23901" xr:uid="{00000000-0005-0000-0000-0000A68D0000}"/>
    <cellStyle name="Neutral 2 6 2" xfId="23902" xr:uid="{00000000-0005-0000-0000-0000A78D0000}"/>
    <cellStyle name="Neutral 2 6 3" xfId="23903" xr:uid="{00000000-0005-0000-0000-0000A88D0000}"/>
    <cellStyle name="Neutral 2 6_AVA DVA EL" xfId="23904" xr:uid="{00000000-0005-0000-0000-0000A98D0000}"/>
    <cellStyle name="Neutral 2 7" xfId="23905" xr:uid="{00000000-0005-0000-0000-0000AA8D0000}"/>
    <cellStyle name="Neutral 2 7 2" xfId="23906" xr:uid="{00000000-0005-0000-0000-0000AB8D0000}"/>
    <cellStyle name="Neutral 2 7 3" xfId="23907" xr:uid="{00000000-0005-0000-0000-0000AC8D0000}"/>
    <cellStyle name="Neutral 2 7_AVA DVA EL" xfId="23908" xr:uid="{00000000-0005-0000-0000-0000AD8D0000}"/>
    <cellStyle name="Neutral 2 8" xfId="23909" xr:uid="{00000000-0005-0000-0000-0000AE8D0000}"/>
    <cellStyle name="Neutral 2 9" xfId="48276" xr:uid="{00000000-0005-0000-0000-0000AF8D0000}"/>
    <cellStyle name="Neutral 2_4 manuell" xfId="54238" xr:uid="{835FE671-908F-4817-A5A6-514F39549238}"/>
    <cellStyle name="Neutral 3" xfId="7646" xr:uid="{00000000-0005-0000-0000-0000B18D0000}"/>
    <cellStyle name="Neutral 3 2" xfId="23910" xr:uid="{00000000-0005-0000-0000-0000B28D0000}"/>
    <cellStyle name="Neutral 3 2 2" xfId="23911" xr:uid="{00000000-0005-0000-0000-0000B38D0000}"/>
    <cellStyle name="Neutral 3 2 3" xfId="23912" xr:uid="{00000000-0005-0000-0000-0000B48D0000}"/>
    <cellStyle name="Neutral 3 2_AVA DVA EL" xfId="23913" xr:uid="{00000000-0005-0000-0000-0000B58D0000}"/>
    <cellStyle name="Neutral 3 3" xfId="23914" xr:uid="{00000000-0005-0000-0000-0000B68D0000}"/>
    <cellStyle name="Neutral 3_4 manuell" xfId="54239" xr:uid="{192AB993-ECA6-46BE-8166-8C25312F5FCF}"/>
    <cellStyle name="Neutral 4" xfId="7647" xr:uid="{00000000-0005-0000-0000-0000B88D0000}"/>
    <cellStyle name="Neutral 4 2" xfId="23915" xr:uid="{00000000-0005-0000-0000-0000B98D0000}"/>
    <cellStyle name="Neutral 4 2 2" xfId="23916" xr:uid="{00000000-0005-0000-0000-0000BA8D0000}"/>
    <cellStyle name="Neutral 4 2 3" xfId="23917" xr:uid="{00000000-0005-0000-0000-0000BB8D0000}"/>
    <cellStyle name="Neutral 4 2_AVA DVA EL" xfId="23918" xr:uid="{00000000-0005-0000-0000-0000BC8D0000}"/>
    <cellStyle name="Neutral 4 3" xfId="23919" xr:uid="{00000000-0005-0000-0000-0000BD8D0000}"/>
    <cellStyle name="Neutral 4 3 2" xfId="23920" xr:uid="{00000000-0005-0000-0000-0000BE8D0000}"/>
    <cellStyle name="Neutral 4 3 3" xfId="23921" xr:uid="{00000000-0005-0000-0000-0000BF8D0000}"/>
    <cellStyle name="Neutral 4 3_AVA DVA EL" xfId="23922" xr:uid="{00000000-0005-0000-0000-0000C08D0000}"/>
    <cellStyle name="Neutral 4 4" xfId="23923" xr:uid="{00000000-0005-0000-0000-0000C18D0000}"/>
    <cellStyle name="Neutral 4 4 2" xfId="23924" xr:uid="{00000000-0005-0000-0000-0000C28D0000}"/>
    <cellStyle name="Neutral 4 4 3" xfId="23925" xr:uid="{00000000-0005-0000-0000-0000C38D0000}"/>
    <cellStyle name="Neutral 4 4_AVA DVA EL" xfId="23926" xr:uid="{00000000-0005-0000-0000-0000C48D0000}"/>
    <cellStyle name="Neutral 4 5" xfId="23927" xr:uid="{00000000-0005-0000-0000-0000C58D0000}"/>
    <cellStyle name="Neutral 4_A01" xfId="34339" xr:uid="{00000000-0005-0000-0000-0000C68D0000}"/>
    <cellStyle name="Neutral 5" xfId="7648" xr:uid="{00000000-0005-0000-0000-0000C78D0000}"/>
    <cellStyle name="Neutral 5 2" xfId="23928" xr:uid="{00000000-0005-0000-0000-0000C88D0000}"/>
    <cellStyle name="Neutral 5 2 2" xfId="23929" xr:uid="{00000000-0005-0000-0000-0000C98D0000}"/>
    <cellStyle name="Neutral 5 2 3" xfId="23930" xr:uid="{00000000-0005-0000-0000-0000CA8D0000}"/>
    <cellStyle name="Neutral 5 2_AVA DVA EL" xfId="23931" xr:uid="{00000000-0005-0000-0000-0000CB8D0000}"/>
    <cellStyle name="Neutral 5 3" xfId="23932" xr:uid="{00000000-0005-0000-0000-0000CC8D0000}"/>
    <cellStyle name="Neutral 5_A01" xfId="34340" xr:uid="{00000000-0005-0000-0000-0000CD8D0000}"/>
    <cellStyle name="Neutral 6" xfId="7649" xr:uid="{00000000-0005-0000-0000-0000CE8D0000}"/>
    <cellStyle name="Neutral 6 2" xfId="23933" xr:uid="{00000000-0005-0000-0000-0000CF8D0000}"/>
    <cellStyle name="Neutral 6 2 2" xfId="23934" xr:uid="{00000000-0005-0000-0000-0000D08D0000}"/>
    <cellStyle name="Neutral 6 2 3" xfId="23935" xr:uid="{00000000-0005-0000-0000-0000D18D0000}"/>
    <cellStyle name="Neutral 6 2_AVA DVA EL" xfId="23936" xr:uid="{00000000-0005-0000-0000-0000D28D0000}"/>
    <cellStyle name="Neutral 6 3" xfId="23937" xr:uid="{00000000-0005-0000-0000-0000D38D0000}"/>
    <cellStyle name="Neutral 6_A01" xfId="34341" xr:uid="{00000000-0005-0000-0000-0000D48D0000}"/>
    <cellStyle name="Neutral 7" xfId="7650" xr:uid="{00000000-0005-0000-0000-0000D58D0000}"/>
    <cellStyle name="Neutral 7 2" xfId="23938" xr:uid="{00000000-0005-0000-0000-0000D68D0000}"/>
    <cellStyle name="Neutral 7 2 2" xfId="23939" xr:uid="{00000000-0005-0000-0000-0000D78D0000}"/>
    <cellStyle name="Neutral 7 2 3" xfId="23940" xr:uid="{00000000-0005-0000-0000-0000D88D0000}"/>
    <cellStyle name="Neutral 7 2_AVA DVA EL" xfId="23941" xr:uid="{00000000-0005-0000-0000-0000D98D0000}"/>
    <cellStyle name="Neutral 7 3" xfId="23942" xr:uid="{00000000-0005-0000-0000-0000DA8D0000}"/>
    <cellStyle name="Neutral 7_A01" xfId="34342" xr:uid="{00000000-0005-0000-0000-0000DB8D0000}"/>
    <cellStyle name="Neutral 8" xfId="7651" xr:uid="{00000000-0005-0000-0000-0000DC8D0000}"/>
    <cellStyle name="Neutral 8 2" xfId="23943" xr:uid="{00000000-0005-0000-0000-0000DD8D0000}"/>
    <cellStyle name="Neutral 8 2 2" xfId="23944" xr:uid="{00000000-0005-0000-0000-0000DE8D0000}"/>
    <cellStyle name="Neutral 8 2 3" xfId="23945" xr:uid="{00000000-0005-0000-0000-0000DF8D0000}"/>
    <cellStyle name="Neutral 8 2_AVA DVA EL" xfId="23946" xr:uid="{00000000-0005-0000-0000-0000E08D0000}"/>
    <cellStyle name="Neutral 8 3" xfId="23947" xr:uid="{00000000-0005-0000-0000-0000E18D0000}"/>
    <cellStyle name="Neutral 8_A01" xfId="34343" xr:uid="{00000000-0005-0000-0000-0000E28D0000}"/>
    <cellStyle name="Neutral 9" xfId="7652" xr:uid="{00000000-0005-0000-0000-0000E38D0000}"/>
    <cellStyle name="Neutral 9 2" xfId="23948" xr:uid="{00000000-0005-0000-0000-0000E48D0000}"/>
    <cellStyle name="Neutral 9 2 2" xfId="23949" xr:uid="{00000000-0005-0000-0000-0000E58D0000}"/>
    <cellStyle name="Neutral 9 2 3" xfId="23950" xr:uid="{00000000-0005-0000-0000-0000E68D0000}"/>
    <cellStyle name="Neutral 9 2_AVA DVA EL" xfId="23951" xr:uid="{00000000-0005-0000-0000-0000E78D0000}"/>
    <cellStyle name="Neutral 9 3" xfId="23952" xr:uid="{00000000-0005-0000-0000-0000E88D0000}"/>
    <cellStyle name="Neutral 9_A01" xfId="34344" xr:uid="{00000000-0005-0000-0000-0000E98D0000}"/>
    <cellStyle name="Neutral_4Q16" xfId="23953" xr:uid="{00000000-0005-0000-0000-0000EA8D0000}"/>
    <cellStyle name="Neutralne" xfId="23954" xr:uid="{00000000-0005-0000-0000-0000EB8D0000}"/>
    <cellStyle name="Neutralne 2" xfId="23955" xr:uid="{00000000-0005-0000-0000-0000EC8D0000}"/>
    <cellStyle name="Neutralne 3" xfId="23956" xr:uid="{00000000-0005-0000-0000-0000ED8D0000}"/>
    <cellStyle name="Neutralne_AVA DVA EL" xfId="23957" xr:uid="{00000000-0005-0000-0000-0000EE8D0000}"/>
    <cellStyle name="Neutralus" xfId="7653" xr:uid="{00000000-0005-0000-0000-0000EF8D0000}"/>
    <cellStyle name="Neutralus 2" xfId="23958" xr:uid="{00000000-0005-0000-0000-0000F08D0000}"/>
    <cellStyle name="Neutralus_A01" xfId="34345" xr:uid="{00000000-0005-0000-0000-0000F18D0000}"/>
    <cellStyle name="New" xfId="7654" xr:uid="{00000000-0005-0000-0000-0000F28D0000}"/>
    <cellStyle name="New 2" xfId="7655" xr:uid="{00000000-0005-0000-0000-0000F38D0000}"/>
    <cellStyle name="New 2 2" xfId="7656" xr:uid="{00000000-0005-0000-0000-0000F48D0000}"/>
    <cellStyle name="New 2 3" xfId="7657" xr:uid="{00000000-0005-0000-0000-0000F58D0000}"/>
    <cellStyle name="New 2 4" xfId="7658" xr:uid="{00000000-0005-0000-0000-0000F68D0000}"/>
    <cellStyle name="New 2 5" xfId="7659" xr:uid="{00000000-0005-0000-0000-0000F78D0000}"/>
    <cellStyle name="New 2 6" xfId="7660" xr:uid="{00000000-0005-0000-0000-0000F88D0000}"/>
    <cellStyle name="New 2 7" xfId="7661" xr:uid="{00000000-0005-0000-0000-0000F98D0000}"/>
    <cellStyle name="New 2 8" xfId="35132" xr:uid="{00000000-0005-0000-0000-0000FA8D0000}"/>
    <cellStyle name="New 2_CR4_19" xfId="7662" xr:uid="{00000000-0005-0000-0000-0000FB8D0000}"/>
    <cellStyle name="New 3" xfId="7663" xr:uid="{00000000-0005-0000-0000-0000FC8D0000}"/>
    <cellStyle name="New 3 2" xfId="7664" xr:uid="{00000000-0005-0000-0000-0000FD8D0000}"/>
    <cellStyle name="New 3 3" xfId="7665" xr:uid="{00000000-0005-0000-0000-0000FE8D0000}"/>
    <cellStyle name="New 3 4" xfId="7666" xr:uid="{00000000-0005-0000-0000-0000FF8D0000}"/>
    <cellStyle name="New 3 5" xfId="7667" xr:uid="{00000000-0005-0000-0000-0000008E0000}"/>
    <cellStyle name="New 3 6" xfId="7668" xr:uid="{00000000-0005-0000-0000-0000018E0000}"/>
    <cellStyle name="New 3 7" xfId="7669" xr:uid="{00000000-0005-0000-0000-0000028E0000}"/>
    <cellStyle name="New 3 8" xfId="34903" xr:uid="{00000000-0005-0000-0000-0000038E0000}"/>
    <cellStyle name="New 3 9" xfId="35120" xr:uid="{00000000-0005-0000-0000-0000048E0000}"/>
    <cellStyle name="New 3_CR4_19" xfId="7670" xr:uid="{00000000-0005-0000-0000-0000058E0000}"/>
    <cellStyle name="New 4" xfId="7671" xr:uid="{00000000-0005-0000-0000-0000068E0000}"/>
    <cellStyle name="New 4 2" xfId="7672" xr:uid="{00000000-0005-0000-0000-0000078E0000}"/>
    <cellStyle name="New 4 3" xfId="7673" xr:uid="{00000000-0005-0000-0000-0000088E0000}"/>
    <cellStyle name="New 4 4" xfId="7674" xr:uid="{00000000-0005-0000-0000-0000098E0000}"/>
    <cellStyle name="New 4 5" xfId="7675" xr:uid="{00000000-0005-0000-0000-00000A8E0000}"/>
    <cellStyle name="New 4 6" xfId="7676" xr:uid="{00000000-0005-0000-0000-00000B8E0000}"/>
    <cellStyle name="New 4 7" xfId="7677" xr:uid="{00000000-0005-0000-0000-00000C8E0000}"/>
    <cellStyle name="New 4_CR4_19" xfId="7678" xr:uid="{00000000-0005-0000-0000-00000D8E0000}"/>
    <cellStyle name="New 5" xfId="7679" xr:uid="{00000000-0005-0000-0000-00000E8E0000}"/>
    <cellStyle name="New 5 2" xfId="7680" xr:uid="{00000000-0005-0000-0000-00000F8E0000}"/>
    <cellStyle name="New 5 3" xfId="7681" xr:uid="{00000000-0005-0000-0000-0000108E0000}"/>
    <cellStyle name="New 5 4" xfId="7682" xr:uid="{00000000-0005-0000-0000-0000118E0000}"/>
    <cellStyle name="New 5 5" xfId="7683" xr:uid="{00000000-0005-0000-0000-0000128E0000}"/>
    <cellStyle name="New 5 6" xfId="7684" xr:uid="{00000000-0005-0000-0000-0000138E0000}"/>
    <cellStyle name="New 5 7" xfId="7685" xr:uid="{00000000-0005-0000-0000-0000148E0000}"/>
    <cellStyle name="New 5_CR4_19" xfId="7686" xr:uid="{00000000-0005-0000-0000-0000158E0000}"/>
    <cellStyle name="New 6" xfId="7687" xr:uid="{00000000-0005-0000-0000-0000168E0000}"/>
    <cellStyle name="New 6 2" xfId="7688" xr:uid="{00000000-0005-0000-0000-0000178E0000}"/>
    <cellStyle name="New 6 3" xfId="7689" xr:uid="{00000000-0005-0000-0000-0000188E0000}"/>
    <cellStyle name="New 6 4" xfId="7690" xr:uid="{00000000-0005-0000-0000-0000198E0000}"/>
    <cellStyle name="New 6 5" xfId="7691" xr:uid="{00000000-0005-0000-0000-00001A8E0000}"/>
    <cellStyle name="New 6 6" xfId="7692" xr:uid="{00000000-0005-0000-0000-00001B8E0000}"/>
    <cellStyle name="New 6 7" xfId="7693" xr:uid="{00000000-0005-0000-0000-00001C8E0000}"/>
    <cellStyle name="New 6_CR4_19" xfId="7694" xr:uid="{00000000-0005-0000-0000-00001D8E0000}"/>
    <cellStyle name="New 7" xfId="7695" xr:uid="{00000000-0005-0000-0000-00001E8E0000}"/>
    <cellStyle name="New 7 2" xfId="7696" xr:uid="{00000000-0005-0000-0000-00001F8E0000}"/>
    <cellStyle name="New 7 3" xfId="7697" xr:uid="{00000000-0005-0000-0000-0000208E0000}"/>
    <cellStyle name="New 7 4" xfId="7698" xr:uid="{00000000-0005-0000-0000-0000218E0000}"/>
    <cellStyle name="New 7 5" xfId="7699" xr:uid="{00000000-0005-0000-0000-0000228E0000}"/>
    <cellStyle name="New 7 6" xfId="7700" xr:uid="{00000000-0005-0000-0000-0000238E0000}"/>
    <cellStyle name="New 7_CR4_19" xfId="7701" xr:uid="{00000000-0005-0000-0000-0000248E0000}"/>
    <cellStyle name="New 8" xfId="34444" xr:uid="{00000000-0005-0000-0000-0000258E0000}"/>
    <cellStyle name="New_4 manuell" xfId="54240" xr:uid="{6DC57425-F1F8-465B-B570-A07DF4D43DCE}"/>
    <cellStyle name="Nil" xfId="23959" xr:uid="{00000000-0005-0000-0000-0000278E0000}"/>
    <cellStyle name="Nil 2" xfId="23960" xr:uid="{00000000-0005-0000-0000-0000288E0000}"/>
    <cellStyle name="Nil 3" xfId="23961" xr:uid="{00000000-0005-0000-0000-0000298E0000}"/>
    <cellStyle name="Nil_AVA DVA EL" xfId="23962" xr:uid="{00000000-0005-0000-0000-00002A8E0000}"/>
    <cellStyle name="Non_definito" xfId="23963" xr:uid="{00000000-0005-0000-0000-00002B8E0000}"/>
    <cellStyle name="nonmultiple" xfId="7702" xr:uid="{00000000-0005-0000-0000-00002C8E0000}"/>
    <cellStyle name="nonmultiple 10" xfId="48277" xr:uid="{00000000-0005-0000-0000-00002D8E0000}"/>
    <cellStyle name="nonmultiple 10 2" xfId="48278" xr:uid="{00000000-0005-0000-0000-00002E8E0000}"/>
    <cellStyle name="nonmultiple 11" xfId="48279" xr:uid="{00000000-0005-0000-0000-00002F8E0000}"/>
    <cellStyle name="nonmultiple 11 2" xfId="48280" xr:uid="{00000000-0005-0000-0000-0000308E0000}"/>
    <cellStyle name="nonmultiple 12" xfId="48281" xr:uid="{00000000-0005-0000-0000-0000318E0000}"/>
    <cellStyle name="nonmultiple 12 2" xfId="48282" xr:uid="{00000000-0005-0000-0000-0000328E0000}"/>
    <cellStyle name="nonmultiple 13" xfId="48283" xr:uid="{00000000-0005-0000-0000-0000338E0000}"/>
    <cellStyle name="nonmultiple 13 2" xfId="48284" xr:uid="{00000000-0005-0000-0000-0000348E0000}"/>
    <cellStyle name="nonmultiple 2" xfId="7703" xr:uid="{00000000-0005-0000-0000-0000358E0000}"/>
    <cellStyle name="nonmultiple 2 2" xfId="23964" xr:uid="{00000000-0005-0000-0000-0000368E0000}"/>
    <cellStyle name="nonmultiple 2 2 2" xfId="48285" xr:uid="{00000000-0005-0000-0000-0000378E0000}"/>
    <cellStyle name="nonmultiple 2 2 2 2" xfId="48286" xr:uid="{00000000-0005-0000-0000-0000388E0000}"/>
    <cellStyle name="nonmultiple 2 2 3" xfId="48287" xr:uid="{00000000-0005-0000-0000-0000398E0000}"/>
    <cellStyle name="nonmultiple 2 2_7. Other MTM adjustments" xfId="48288" xr:uid="{00000000-0005-0000-0000-00003A8E0000}"/>
    <cellStyle name="nonmultiple 2 3" xfId="48289" xr:uid="{00000000-0005-0000-0000-00003B8E0000}"/>
    <cellStyle name="nonmultiple 2 3 2" xfId="48290" xr:uid="{00000000-0005-0000-0000-00003C8E0000}"/>
    <cellStyle name="nonmultiple 2_7. Other MTM adjustments" xfId="48291" xr:uid="{00000000-0005-0000-0000-00003D8E0000}"/>
    <cellStyle name="nonmultiple 3" xfId="23965" xr:uid="{00000000-0005-0000-0000-00003E8E0000}"/>
    <cellStyle name="nonmultiple 3 2" xfId="23966" xr:uid="{00000000-0005-0000-0000-00003F8E0000}"/>
    <cellStyle name="nonmultiple 3 2 2" xfId="23967" xr:uid="{00000000-0005-0000-0000-0000408E0000}"/>
    <cellStyle name="nonmultiple 3 2 2 2" xfId="48292" xr:uid="{00000000-0005-0000-0000-0000418E0000}"/>
    <cellStyle name="nonmultiple 3 2 3" xfId="23968" xr:uid="{00000000-0005-0000-0000-0000428E0000}"/>
    <cellStyle name="nonmultiple 3 2 3 2" xfId="48293" xr:uid="{00000000-0005-0000-0000-0000438E0000}"/>
    <cellStyle name="nonmultiple 3 2_7. Other MTM adjustments" xfId="48294" xr:uid="{00000000-0005-0000-0000-0000448E0000}"/>
    <cellStyle name="nonmultiple 3 3" xfId="23969" xr:uid="{00000000-0005-0000-0000-0000458E0000}"/>
    <cellStyle name="nonmultiple 3 3 2" xfId="48295" xr:uid="{00000000-0005-0000-0000-0000468E0000}"/>
    <cellStyle name="nonmultiple 3 3 2 2" xfId="48296" xr:uid="{00000000-0005-0000-0000-0000478E0000}"/>
    <cellStyle name="nonmultiple 3 3 3" xfId="48297" xr:uid="{00000000-0005-0000-0000-0000488E0000}"/>
    <cellStyle name="nonmultiple 3 3 3 2" xfId="48298" xr:uid="{00000000-0005-0000-0000-0000498E0000}"/>
    <cellStyle name="nonmultiple 3 3 4" xfId="48299" xr:uid="{00000000-0005-0000-0000-00004A8E0000}"/>
    <cellStyle name="nonmultiple 3 3 4 2" xfId="48300" xr:uid="{00000000-0005-0000-0000-00004B8E0000}"/>
    <cellStyle name="nonmultiple 3 3 5" xfId="48301" xr:uid="{00000000-0005-0000-0000-00004C8E0000}"/>
    <cellStyle name="nonmultiple 3 3_7. Other MTM adjustments" xfId="48302" xr:uid="{00000000-0005-0000-0000-00004D8E0000}"/>
    <cellStyle name="nonmultiple 3 4" xfId="23970" xr:uid="{00000000-0005-0000-0000-00004E8E0000}"/>
    <cellStyle name="nonmultiple 3 4 2" xfId="48303" xr:uid="{00000000-0005-0000-0000-00004F8E0000}"/>
    <cellStyle name="nonmultiple 3_7. Other MTM adjustments" xfId="48304" xr:uid="{00000000-0005-0000-0000-0000508E0000}"/>
    <cellStyle name="nonmultiple 4" xfId="23971" xr:uid="{00000000-0005-0000-0000-0000518E0000}"/>
    <cellStyle name="nonmultiple 4 2" xfId="23972" xr:uid="{00000000-0005-0000-0000-0000528E0000}"/>
    <cellStyle name="nonmultiple 4 2 2" xfId="48305" xr:uid="{00000000-0005-0000-0000-0000538E0000}"/>
    <cellStyle name="nonmultiple 4 2 2 2" xfId="48306" xr:uid="{00000000-0005-0000-0000-0000548E0000}"/>
    <cellStyle name="nonmultiple 4 2 3" xfId="48307" xr:uid="{00000000-0005-0000-0000-0000558E0000}"/>
    <cellStyle name="nonmultiple 4 2_7. Other MTM adjustments" xfId="48308" xr:uid="{00000000-0005-0000-0000-0000568E0000}"/>
    <cellStyle name="nonmultiple 4 3" xfId="23973" xr:uid="{00000000-0005-0000-0000-0000578E0000}"/>
    <cellStyle name="nonmultiple 4 3 2" xfId="48309" xr:uid="{00000000-0005-0000-0000-0000588E0000}"/>
    <cellStyle name="nonmultiple 4_7. Other MTM adjustments" xfId="48310" xr:uid="{00000000-0005-0000-0000-0000598E0000}"/>
    <cellStyle name="nonmultiple 5" xfId="23974" xr:uid="{00000000-0005-0000-0000-00005A8E0000}"/>
    <cellStyle name="nonmultiple 5 2" xfId="48311" xr:uid="{00000000-0005-0000-0000-00005B8E0000}"/>
    <cellStyle name="nonmultiple 5 2 2" xfId="48312" xr:uid="{00000000-0005-0000-0000-00005C8E0000}"/>
    <cellStyle name="nonmultiple 5 2 2 2" xfId="48313" xr:uid="{00000000-0005-0000-0000-00005D8E0000}"/>
    <cellStyle name="nonmultiple 5 2 3" xfId="48314" xr:uid="{00000000-0005-0000-0000-00005E8E0000}"/>
    <cellStyle name="nonmultiple 5 2_7. Other MTM adjustments" xfId="48315" xr:uid="{00000000-0005-0000-0000-00005F8E0000}"/>
    <cellStyle name="nonmultiple 5 3" xfId="48316" xr:uid="{00000000-0005-0000-0000-0000608E0000}"/>
    <cellStyle name="nonmultiple 5 3 2" xfId="48317" xr:uid="{00000000-0005-0000-0000-0000618E0000}"/>
    <cellStyle name="nonmultiple 5 4" xfId="48318" xr:uid="{00000000-0005-0000-0000-0000628E0000}"/>
    <cellStyle name="nonmultiple 5 4 2" xfId="48319" xr:uid="{00000000-0005-0000-0000-0000638E0000}"/>
    <cellStyle name="nonmultiple 5 5" xfId="48320" xr:uid="{00000000-0005-0000-0000-0000648E0000}"/>
    <cellStyle name="nonmultiple 5 5 2" xfId="48321" xr:uid="{00000000-0005-0000-0000-0000658E0000}"/>
    <cellStyle name="nonmultiple 5 6" xfId="48322" xr:uid="{00000000-0005-0000-0000-0000668E0000}"/>
    <cellStyle name="nonmultiple 5_7. Other MTM adjustments" xfId="48323" xr:uid="{00000000-0005-0000-0000-0000678E0000}"/>
    <cellStyle name="nonmultiple 6" xfId="48324" xr:uid="{00000000-0005-0000-0000-0000688E0000}"/>
    <cellStyle name="nonmultiple 6 2" xfId="48325" xr:uid="{00000000-0005-0000-0000-0000698E0000}"/>
    <cellStyle name="nonmultiple 6 2 2" xfId="48326" xr:uid="{00000000-0005-0000-0000-00006A8E0000}"/>
    <cellStyle name="nonmultiple 6 2 2 2" xfId="48327" xr:uid="{00000000-0005-0000-0000-00006B8E0000}"/>
    <cellStyle name="nonmultiple 6 2 3" xfId="48328" xr:uid="{00000000-0005-0000-0000-00006C8E0000}"/>
    <cellStyle name="nonmultiple 6 2_7. Other MTM adjustments" xfId="48329" xr:uid="{00000000-0005-0000-0000-00006D8E0000}"/>
    <cellStyle name="nonmultiple 6 3" xfId="48330" xr:uid="{00000000-0005-0000-0000-00006E8E0000}"/>
    <cellStyle name="nonmultiple 6 3 2" xfId="48331" xr:uid="{00000000-0005-0000-0000-00006F8E0000}"/>
    <cellStyle name="nonmultiple 6 4" xfId="48332" xr:uid="{00000000-0005-0000-0000-0000708E0000}"/>
    <cellStyle name="nonmultiple 6_7. Other MTM adjustments" xfId="48333" xr:uid="{00000000-0005-0000-0000-0000718E0000}"/>
    <cellStyle name="nonmultiple 7" xfId="48334" xr:uid="{00000000-0005-0000-0000-0000728E0000}"/>
    <cellStyle name="nonmultiple 7 2" xfId="48335" xr:uid="{00000000-0005-0000-0000-0000738E0000}"/>
    <cellStyle name="nonmultiple 7 2 2" xfId="48336" xr:uid="{00000000-0005-0000-0000-0000748E0000}"/>
    <cellStyle name="nonmultiple 7 3" xfId="48337" xr:uid="{00000000-0005-0000-0000-0000758E0000}"/>
    <cellStyle name="nonmultiple 7 3 2" xfId="48338" xr:uid="{00000000-0005-0000-0000-0000768E0000}"/>
    <cellStyle name="nonmultiple 7 4" xfId="48339" xr:uid="{00000000-0005-0000-0000-0000778E0000}"/>
    <cellStyle name="nonmultiple 7_7. Other MTM adjustments" xfId="48340" xr:uid="{00000000-0005-0000-0000-0000788E0000}"/>
    <cellStyle name="nonmultiple 8" xfId="48341" xr:uid="{00000000-0005-0000-0000-0000798E0000}"/>
    <cellStyle name="nonmultiple 8 2" xfId="48342" xr:uid="{00000000-0005-0000-0000-00007A8E0000}"/>
    <cellStyle name="nonmultiple 9" xfId="48343" xr:uid="{00000000-0005-0000-0000-00007B8E0000}"/>
    <cellStyle name="nonmultiple 9 2" xfId="48344" xr:uid="{00000000-0005-0000-0000-00007C8E0000}"/>
    <cellStyle name="nonmultiple_1" xfId="48345" xr:uid="{00000000-0005-0000-0000-00007D8E0000}"/>
    <cellStyle name="NonPrintingArea" xfId="23975" xr:uid="{00000000-0005-0000-0000-00007E8E0000}"/>
    <cellStyle name="NonPrintingArea 2" xfId="23976" xr:uid="{00000000-0005-0000-0000-00007F8E0000}"/>
    <cellStyle name="NonPrintingArea 3" xfId="23977" xr:uid="{00000000-0005-0000-0000-0000808E0000}"/>
    <cellStyle name="NonPrintingArea_AVA DVA EL" xfId="23978" xr:uid="{00000000-0005-0000-0000-0000818E0000}"/>
    <cellStyle name="Normal" xfId="0" builtinId="0" customBuiltin="1"/>
    <cellStyle name="Normal 10" xfId="7704" xr:uid="{00000000-0005-0000-0000-0000838E0000}"/>
    <cellStyle name="Normal 10 10" xfId="23979" xr:uid="{00000000-0005-0000-0000-0000848E0000}"/>
    <cellStyle name="Normal 10 10 2" xfId="23980" xr:uid="{00000000-0005-0000-0000-0000858E0000}"/>
    <cellStyle name="Normal 10 10 3" xfId="23981" xr:uid="{00000000-0005-0000-0000-0000868E0000}"/>
    <cellStyle name="Normal 10 10 4" xfId="34814" xr:uid="{00000000-0005-0000-0000-0000878E0000}"/>
    <cellStyle name="Normal 10 10_AVA DVA EL" xfId="23982" xr:uid="{00000000-0005-0000-0000-0000888E0000}"/>
    <cellStyle name="Normal 10 11" xfId="23983" xr:uid="{00000000-0005-0000-0000-0000898E0000}"/>
    <cellStyle name="Normal 10 12" xfId="23984" xr:uid="{00000000-0005-0000-0000-00008A8E0000}"/>
    <cellStyle name="Normal 10 13" xfId="23985" xr:uid="{00000000-0005-0000-0000-00008B8E0000}"/>
    <cellStyle name="Normal 10 14" xfId="34385" xr:uid="{00000000-0005-0000-0000-00008C8E0000}"/>
    <cellStyle name="Normal 10 2" xfId="7705" xr:uid="{00000000-0005-0000-0000-00008D8E0000}"/>
    <cellStyle name="Normal 10 2 10" xfId="23986" xr:uid="{00000000-0005-0000-0000-00008E8E0000}"/>
    <cellStyle name="Normal 10 2 10 2" xfId="23987" xr:uid="{00000000-0005-0000-0000-00008F8E0000}"/>
    <cellStyle name="Normal 10 2 10 3" xfId="23988" xr:uid="{00000000-0005-0000-0000-0000908E0000}"/>
    <cellStyle name="Normal 10 2 10_AVA DVA EL" xfId="23989" xr:uid="{00000000-0005-0000-0000-0000918E0000}"/>
    <cellStyle name="Normal 10 2 11" xfId="23990" xr:uid="{00000000-0005-0000-0000-0000928E0000}"/>
    <cellStyle name="Normal 10 2 12" xfId="23991" xr:uid="{00000000-0005-0000-0000-0000938E0000}"/>
    <cellStyle name="Normal 10 2 13" xfId="35258" xr:uid="{00000000-0005-0000-0000-0000948E0000}"/>
    <cellStyle name="Normal 10 2 14" xfId="48346" xr:uid="{00000000-0005-0000-0000-0000958E0000}"/>
    <cellStyle name="Normal 10 2 15" xfId="48347" xr:uid="{00000000-0005-0000-0000-0000968E0000}"/>
    <cellStyle name="Normal 10 2 2" xfId="7706" xr:uid="{00000000-0005-0000-0000-0000978E0000}"/>
    <cellStyle name="Normal 10 2 2 10" xfId="48348" xr:uid="{00000000-0005-0000-0000-0000988E0000}"/>
    <cellStyle name="Normal 10 2 2 11" xfId="48349" xr:uid="{00000000-0005-0000-0000-0000998E0000}"/>
    <cellStyle name="Normal 10 2 2 2" xfId="12510" xr:uid="{00000000-0005-0000-0000-00009A8E0000}"/>
    <cellStyle name="Normal 10 2 2 2 10" xfId="48350" xr:uid="{00000000-0005-0000-0000-00009B8E0000}"/>
    <cellStyle name="Normal 10 2 2 2 2" xfId="23992" xr:uid="{00000000-0005-0000-0000-00009C8E0000}"/>
    <cellStyle name="Normal 10 2 2 2 2 2" xfId="23993" xr:uid="{00000000-0005-0000-0000-00009D8E0000}"/>
    <cellStyle name="Normal 10 2 2 2 2 3" xfId="23994" xr:uid="{00000000-0005-0000-0000-00009E8E0000}"/>
    <cellStyle name="Normal 10 2 2 2 2 4" xfId="48351" xr:uid="{00000000-0005-0000-0000-00009F8E0000}"/>
    <cellStyle name="Normal 10 2 2 2 2 5" xfId="48352" xr:uid="{00000000-0005-0000-0000-0000A08E0000}"/>
    <cellStyle name="Normal 10 2 2 2 2_AVA DVA EL" xfId="23995" xr:uid="{00000000-0005-0000-0000-0000A18E0000}"/>
    <cellStyle name="Normal 10 2 2 2 3" xfId="23996" xr:uid="{00000000-0005-0000-0000-0000A28E0000}"/>
    <cellStyle name="Normal 10 2 2 2 3 2" xfId="23997" xr:uid="{00000000-0005-0000-0000-0000A38E0000}"/>
    <cellStyle name="Normal 10 2 2 2 3 3" xfId="23998" xr:uid="{00000000-0005-0000-0000-0000A48E0000}"/>
    <cellStyle name="Normal 10 2 2 2 3 4" xfId="48353" xr:uid="{00000000-0005-0000-0000-0000A58E0000}"/>
    <cellStyle name="Normal 10 2 2 2 3 5" xfId="48354" xr:uid="{00000000-0005-0000-0000-0000A68E0000}"/>
    <cellStyle name="Normal 10 2 2 2 3_AVA DVA EL" xfId="23999" xr:uid="{00000000-0005-0000-0000-0000A78E0000}"/>
    <cellStyle name="Normal 10 2 2 2 4" xfId="24000" xr:uid="{00000000-0005-0000-0000-0000A88E0000}"/>
    <cellStyle name="Normal 10 2 2 2 4 2" xfId="24001" xr:uid="{00000000-0005-0000-0000-0000A98E0000}"/>
    <cellStyle name="Normal 10 2 2 2 4 3" xfId="24002" xr:uid="{00000000-0005-0000-0000-0000AA8E0000}"/>
    <cellStyle name="Normal 10 2 2 2 4 4" xfId="48355" xr:uid="{00000000-0005-0000-0000-0000AB8E0000}"/>
    <cellStyle name="Normal 10 2 2 2 4 5" xfId="48356" xr:uid="{00000000-0005-0000-0000-0000AC8E0000}"/>
    <cellStyle name="Normal 10 2 2 2 4_AVA DVA EL" xfId="24003" xr:uid="{00000000-0005-0000-0000-0000AD8E0000}"/>
    <cellStyle name="Normal 10 2 2 2 5" xfId="24004" xr:uid="{00000000-0005-0000-0000-0000AE8E0000}"/>
    <cellStyle name="Normal 10 2 2 2 5 2" xfId="24005" xr:uid="{00000000-0005-0000-0000-0000AF8E0000}"/>
    <cellStyle name="Normal 10 2 2 2 5 3" xfId="24006" xr:uid="{00000000-0005-0000-0000-0000B08E0000}"/>
    <cellStyle name="Normal 10 2 2 2 5 4" xfId="48357" xr:uid="{00000000-0005-0000-0000-0000B18E0000}"/>
    <cellStyle name="Normal 10 2 2 2 5 5" xfId="48358" xr:uid="{00000000-0005-0000-0000-0000B28E0000}"/>
    <cellStyle name="Normal 10 2 2 2 5_AVA DVA EL" xfId="24007" xr:uid="{00000000-0005-0000-0000-0000B38E0000}"/>
    <cellStyle name="Normal 10 2 2 2 6" xfId="24008" xr:uid="{00000000-0005-0000-0000-0000B48E0000}"/>
    <cellStyle name="Normal 10 2 2 2 7" xfId="24009" xr:uid="{00000000-0005-0000-0000-0000B58E0000}"/>
    <cellStyle name="Normal 10 2 2 2 8" xfId="48359" xr:uid="{00000000-0005-0000-0000-0000B68E0000}"/>
    <cellStyle name="Normal 10 2 2 2 9" xfId="48360" xr:uid="{00000000-0005-0000-0000-0000B78E0000}"/>
    <cellStyle name="Normal 10 2 2 2_A02" xfId="53985" xr:uid="{7B9521CD-DBA4-4605-9AFA-BB2947D5A3C3}"/>
    <cellStyle name="Normal 10 2 2 3" xfId="24010" xr:uid="{00000000-0005-0000-0000-0000B98E0000}"/>
    <cellStyle name="Normal 10 2 2 3 2" xfId="24011" xr:uid="{00000000-0005-0000-0000-0000BA8E0000}"/>
    <cellStyle name="Normal 10 2 2 3 2 2" xfId="24012" xr:uid="{00000000-0005-0000-0000-0000BB8E0000}"/>
    <cellStyle name="Normal 10 2 2 3 2_AVA DVA EL" xfId="24013" xr:uid="{00000000-0005-0000-0000-0000BC8E0000}"/>
    <cellStyle name="Normal 10 2 2 3 3" xfId="24014" xr:uid="{00000000-0005-0000-0000-0000BD8E0000}"/>
    <cellStyle name="Normal 10 2 2 3 4" xfId="24015" xr:uid="{00000000-0005-0000-0000-0000BE8E0000}"/>
    <cellStyle name="Normal 10 2 2 3 5" xfId="48361" xr:uid="{00000000-0005-0000-0000-0000BF8E0000}"/>
    <cellStyle name="Normal 10 2 2 3 6" xfId="48362" xr:uid="{00000000-0005-0000-0000-0000C08E0000}"/>
    <cellStyle name="Normal 10 2 2 3_AVA DVA EL" xfId="24016" xr:uid="{00000000-0005-0000-0000-0000C18E0000}"/>
    <cellStyle name="Normal 10 2 2 4" xfId="24017" xr:uid="{00000000-0005-0000-0000-0000C28E0000}"/>
    <cellStyle name="Normal 10 2 2 4 2" xfId="24018" xr:uid="{00000000-0005-0000-0000-0000C38E0000}"/>
    <cellStyle name="Normal 10 2 2 4 2 2" xfId="24019" xr:uid="{00000000-0005-0000-0000-0000C48E0000}"/>
    <cellStyle name="Normal 10 2 2 4 2_AVA DVA EL" xfId="24020" xr:uid="{00000000-0005-0000-0000-0000C58E0000}"/>
    <cellStyle name="Normal 10 2 2 4 3" xfId="24021" xr:uid="{00000000-0005-0000-0000-0000C68E0000}"/>
    <cellStyle name="Normal 10 2 2 4 4" xfId="24022" xr:uid="{00000000-0005-0000-0000-0000C78E0000}"/>
    <cellStyle name="Normal 10 2 2 4 5" xfId="48363" xr:uid="{00000000-0005-0000-0000-0000C88E0000}"/>
    <cellStyle name="Normal 10 2 2 4_AVA DVA EL" xfId="24023" xr:uid="{00000000-0005-0000-0000-0000C98E0000}"/>
    <cellStyle name="Normal 10 2 2 5" xfId="24024" xr:uid="{00000000-0005-0000-0000-0000CA8E0000}"/>
    <cellStyle name="Normal 10 2 2 5 2" xfId="24025" xr:uid="{00000000-0005-0000-0000-0000CB8E0000}"/>
    <cellStyle name="Normal 10 2 2 5 3" xfId="24026" xr:uid="{00000000-0005-0000-0000-0000CC8E0000}"/>
    <cellStyle name="Normal 10 2 2 5 4" xfId="48364" xr:uid="{00000000-0005-0000-0000-0000CD8E0000}"/>
    <cellStyle name="Normal 10 2 2 5 5" xfId="48365" xr:uid="{00000000-0005-0000-0000-0000CE8E0000}"/>
    <cellStyle name="Normal 10 2 2 5_AVA DVA EL" xfId="24027" xr:uid="{00000000-0005-0000-0000-0000CF8E0000}"/>
    <cellStyle name="Normal 10 2 2 6" xfId="24028" xr:uid="{00000000-0005-0000-0000-0000D08E0000}"/>
    <cellStyle name="Normal 10 2 2 6 2" xfId="24029" xr:uid="{00000000-0005-0000-0000-0000D18E0000}"/>
    <cellStyle name="Normal 10 2 2 6 3" xfId="24030" xr:uid="{00000000-0005-0000-0000-0000D28E0000}"/>
    <cellStyle name="Normal 10 2 2 6 4" xfId="48366" xr:uid="{00000000-0005-0000-0000-0000D38E0000}"/>
    <cellStyle name="Normal 10 2 2 6_AVA DVA EL" xfId="24031" xr:uid="{00000000-0005-0000-0000-0000D48E0000}"/>
    <cellStyle name="Normal 10 2 2 7" xfId="24032" xr:uid="{00000000-0005-0000-0000-0000D58E0000}"/>
    <cellStyle name="Normal 10 2 2 8" xfId="48367" xr:uid="{00000000-0005-0000-0000-0000D68E0000}"/>
    <cellStyle name="Normal 10 2 2 9" xfId="48368" xr:uid="{00000000-0005-0000-0000-0000D78E0000}"/>
    <cellStyle name="Normal 10 2 2_3. Chng in credit spreads" xfId="48369" xr:uid="{00000000-0005-0000-0000-0000D88E0000}"/>
    <cellStyle name="Normal 10 2 3" xfId="7707" xr:uid="{00000000-0005-0000-0000-0000D98E0000}"/>
    <cellStyle name="Normal 10 2 3 10" xfId="48370" xr:uid="{00000000-0005-0000-0000-0000DA8E0000}"/>
    <cellStyle name="Normal 10 2 3 2" xfId="24033" xr:uid="{00000000-0005-0000-0000-0000DB8E0000}"/>
    <cellStyle name="Normal 10 2 3 2 2" xfId="24034" xr:uid="{00000000-0005-0000-0000-0000DC8E0000}"/>
    <cellStyle name="Normal 10 2 3 2 2 2" xfId="24035" xr:uid="{00000000-0005-0000-0000-0000DD8E0000}"/>
    <cellStyle name="Normal 10 2 3 2 2_AVA DVA EL" xfId="24036" xr:uid="{00000000-0005-0000-0000-0000DE8E0000}"/>
    <cellStyle name="Normal 10 2 3 2 3" xfId="24037" xr:uid="{00000000-0005-0000-0000-0000DF8E0000}"/>
    <cellStyle name="Normal 10 2 3 2 4" xfId="24038" xr:uid="{00000000-0005-0000-0000-0000E08E0000}"/>
    <cellStyle name="Normal 10 2 3 2 5" xfId="48371" xr:uid="{00000000-0005-0000-0000-0000E18E0000}"/>
    <cellStyle name="Normal 10 2 3 2 6" xfId="48372" xr:uid="{00000000-0005-0000-0000-0000E28E0000}"/>
    <cellStyle name="Normal 10 2 3 2_AVA DVA EL" xfId="24039" xr:uid="{00000000-0005-0000-0000-0000E38E0000}"/>
    <cellStyle name="Normal 10 2 3 3" xfId="24040" xr:uid="{00000000-0005-0000-0000-0000E48E0000}"/>
    <cellStyle name="Normal 10 2 3 3 2" xfId="24041" xr:uid="{00000000-0005-0000-0000-0000E58E0000}"/>
    <cellStyle name="Normal 10 2 3 3 3" xfId="24042" xr:uid="{00000000-0005-0000-0000-0000E68E0000}"/>
    <cellStyle name="Normal 10 2 3 3 4" xfId="48373" xr:uid="{00000000-0005-0000-0000-0000E78E0000}"/>
    <cellStyle name="Normal 10 2 3 3 5" xfId="48374" xr:uid="{00000000-0005-0000-0000-0000E88E0000}"/>
    <cellStyle name="Normal 10 2 3 3_AVA DVA EL" xfId="24043" xr:uid="{00000000-0005-0000-0000-0000E98E0000}"/>
    <cellStyle name="Normal 10 2 3 4" xfId="24044" xr:uid="{00000000-0005-0000-0000-0000EA8E0000}"/>
    <cellStyle name="Normal 10 2 3 4 2" xfId="24045" xr:uid="{00000000-0005-0000-0000-0000EB8E0000}"/>
    <cellStyle name="Normal 10 2 3 4 3" xfId="24046" xr:uid="{00000000-0005-0000-0000-0000EC8E0000}"/>
    <cellStyle name="Normal 10 2 3 4 4" xfId="48375" xr:uid="{00000000-0005-0000-0000-0000ED8E0000}"/>
    <cellStyle name="Normal 10 2 3 4 5" xfId="48376" xr:uid="{00000000-0005-0000-0000-0000EE8E0000}"/>
    <cellStyle name="Normal 10 2 3 4_AVA DVA EL" xfId="24047" xr:uid="{00000000-0005-0000-0000-0000EF8E0000}"/>
    <cellStyle name="Normal 10 2 3 5" xfId="24048" xr:uid="{00000000-0005-0000-0000-0000F08E0000}"/>
    <cellStyle name="Normal 10 2 3 5 2" xfId="24049" xr:uid="{00000000-0005-0000-0000-0000F18E0000}"/>
    <cellStyle name="Normal 10 2 3 5 3" xfId="24050" xr:uid="{00000000-0005-0000-0000-0000F28E0000}"/>
    <cellStyle name="Normal 10 2 3 5 4" xfId="48377" xr:uid="{00000000-0005-0000-0000-0000F38E0000}"/>
    <cellStyle name="Normal 10 2 3 5_AVA DVA EL" xfId="24051" xr:uid="{00000000-0005-0000-0000-0000F48E0000}"/>
    <cellStyle name="Normal 10 2 3 6" xfId="24052" xr:uid="{00000000-0005-0000-0000-0000F58E0000}"/>
    <cellStyle name="Normal 10 2 3 6 2" xfId="24053" xr:uid="{00000000-0005-0000-0000-0000F68E0000}"/>
    <cellStyle name="Normal 10 2 3 6_AVA DVA EL" xfId="24054" xr:uid="{00000000-0005-0000-0000-0000F78E0000}"/>
    <cellStyle name="Normal 10 2 3 7" xfId="24055" xr:uid="{00000000-0005-0000-0000-0000F88E0000}"/>
    <cellStyle name="Normal 10 2 3 8" xfId="48378" xr:uid="{00000000-0005-0000-0000-0000F98E0000}"/>
    <cellStyle name="Normal 10 2 3 9" xfId="48379" xr:uid="{00000000-0005-0000-0000-0000FA8E0000}"/>
    <cellStyle name="Normal 10 2 3_3. Chng in credit spreads" xfId="48380" xr:uid="{00000000-0005-0000-0000-0000FB8E0000}"/>
    <cellStyle name="Normal 10 2 4" xfId="7708" xr:uid="{00000000-0005-0000-0000-0000FC8E0000}"/>
    <cellStyle name="Normal 10 2 4 2" xfId="24056" xr:uid="{00000000-0005-0000-0000-0000FD8E0000}"/>
    <cellStyle name="Normal 10 2 4 2 2" xfId="24057" xr:uid="{00000000-0005-0000-0000-0000FE8E0000}"/>
    <cellStyle name="Normal 10 2 4 2 3" xfId="24058" xr:uid="{00000000-0005-0000-0000-0000FF8E0000}"/>
    <cellStyle name="Normal 10 2 4 2_AVA DVA EL" xfId="24059" xr:uid="{00000000-0005-0000-0000-0000008F0000}"/>
    <cellStyle name="Normal 10 2 4 3" xfId="24060" xr:uid="{00000000-0005-0000-0000-0000018F0000}"/>
    <cellStyle name="Normal 10 2 4 3 2" xfId="24061" xr:uid="{00000000-0005-0000-0000-0000028F0000}"/>
    <cellStyle name="Normal 10 2 4 3_AVA DVA EL" xfId="24062" xr:uid="{00000000-0005-0000-0000-0000038F0000}"/>
    <cellStyle name="Normal 10 2 4 4" xfId="24063" xr:uid="{00000000-0005-0000-0000-0000048F0000}"/>
    <cellStyle name="Normal 10 2 4 5" xfId="24064" xr:uid="{00000000-0005-0000-0000-0000058F0000}"/>
    <cellStyle name="Normal 10 2 4 6" xfId="48381" xr:uid="{00000000-0005-0000-0000-0000068F0000}"/>
    <cellStyle name="Normal 10 2 4_AVA DVA EL" xfId="24065" xr:uid="{00000000-0005-0000-0000-0000078F0000}"/>
    <cellStyle name="Normal 10 2 5" xfId="7709" xr:uid="{00000000-0005-0000-0000-0000088F0000}"/>
    <cellStyle name="Normal 10 2 5 2" xfId="24066" xr:uid="{00000000-0005-0000-0000-0000098F0000}"/>
    <cellStyle name="Normal 10 2 5 2 2" xfId="24067" xr:uid="{00000000-0005-0000-0000-00000A8F0000}"/>
    <cellStyle name="Normal 10 2 5 2 3" xfId="24068" xr:uid="{00000000-0005-0000-0000-00000B8F0000}"/>
    <cellStyle name="Normal 10 2 5 2_AVA DVA EL" xfId="24069" xr:uid="{00000000-0005-0000-0000-00000C8F0000}"/>
    <cellStyle name="Normal 10 2 5 3" xfId="24070" xr:uid="{00000000-0005-0000-0000-00000D8F0000}"/>
    <cellStyle name="Normal 10 2 5 3 2" xfId="24071" xr:uid="{00000000-0005-0000-0000-00000E8F0000}"/>
    <cellStyle name="Normal 10 2 5 3_AVA DVA EL" xfId="24072" xr:uid="{00000000-0005-0000-0000-00000F8F0000}"/>
    <cellStyle name="Normal 10 2 5 4" xfId="24073" xr:uid="{00000000-0005-0000-0000-0000108F0000}"/>
    <cellStyle name="Normal 10 2 5 5" xfId="24074" xr:uid="{00000000-0005-0000-0000-0000118F0000}"/>
    <cellStyle name="Normal 10 2 5 6" xfId="48382" xr:uid="{00000000-0005-0000-0000-0000128F0000}"/>
    <cellStyle name="Normal 10 2 5_AVA DVA EL" xfId="24075" xr:uid="{00000000-0005-0000-0000-0000138F0000}"/>
    <cellStyle name="Normal 10 2 6" xfId="7710" xr:uid="{00000000-0005-0000-0000-0000148F0000}"/>
    <cellStyle name="Normal 10 2 6 2" xfId="24076" xr:uid="{00000000-0005-0000-0000-0000158F0000}"/>
    <cellStyle name="Normal 10 2 6 2 2" xfId="24077" xr:uid="{00000000-0005-0000-0000-0000168F0000}"/>
    <cellStyle name="Normal 10 2 6 2 3" xfId="24078" xr:uid="{00000000-0005-0000-0000-0000178F0000}"/>
    <cellStyle name="Normal 10 2 6 2_AVA DVA EL" xfId="24079" xr:uid="{00000000-0005-0000-0000-0000188F0000}"/>
    <cellStyle name="Normal 10 2 6 3" xfId="24080" xr:uid="{00000000-0005-0000-0000-0000198F0000}"/>
    <cellStyle name="Normal 10 2 6 3 2" xfId="24081" xr:uid="{00000000-0005-0000-0000-00001A8F0000}"/>
    <cellStyle name="Normal 10 2 6 3_AVA DVA EL" xfId="24082" xr:uid="{00000000-0005-0000-0000-00001B8F0000}"/>
    <cellStyle name="Normal 10 2 6 4" xfId="24083" xr:uid="{00000000-0005-0000-0000-00001C8F0000}"/>
    <cellStyle name="Normal 10 2 6 5" xfId="24084" xr:uid="{00000000-0005-0000-0000-00001D8F0000}"/>
    <cellStyle name="Normal 10 2 6 6" xfId="48383" xr:uid="{00000000-0005-0000-0000-00001E8F0000}"/>
    <cellStyle name="Normal 10 2 6_AVA DVA EL" xfId="24085" xr:uid="{00000000-0005-0000-0000-00001F8F0000}"/>
    <cellStyle name="Normal 10 2 7" xfId="7711" xr:uid="{00000000-0005-0000-0000-0000208F0000}"/>
    <cellStyle name="Normal 10 2 7 2" xfId="24086" xr:uid="{00000000-0005-0000-0000-0000218F0000}"/>
    <cellStyle name="Normal 10 2 7 2 2" xfId="24087" xr:uid="{00000000-0005-0000-0000-0000228F0000}"/>
    <cellStyle name="Normal 10 2 7 2 3" xfId="24088" xr:uid="{00000000-0005-0000-0000-0000238F0000}"/>
    <cellStyle name="Normal 10 2 7 2_AVA DVA EL" xfId="24089" xr:uid="{00000000-0005-0000-0000-0000248F0000}"/>
    <cellStyle name="Normal 10 2 7 3" xfId="24090" xr:uid="{00000000-0005-0000-0000-0000258F0000}"/>
    <cellStyle name="Normal 10 2 7 3 2" xfId="24091" xr:uid="{00000000-0005-0000-0000-0000268F0000}"/>
    <cellStyle name="Normal 10 2 7 3_AVA DVA EL" xfId="24092" xr:uid="{00000000-0005-0000-0000-0000278F0000}"/>
    <cellStyle name="Normal 10 2 7 4" xfId="24093" xr:uid="{00000000-0005-0000-0000-0000288F0000}"/>
    <cellStyle name="Normal 10 2 7 5" xfId="24094" xr:uid="{00000000-0005-0000-0000-0000298F0000}"/>
    <cellStyle name="Normal 10 2 7 6" xfId="48384" xr:uid="{00000000-0005-0000-0000-00002A8F0000}"/>
    <cellStyle name="Normal 10 2 7_AVA DVA EL" xfId="24095" xr:uid="{00000000-0005-0000-0000-00002B8F0000}"/>
    <cellStyle name="Normal 10 2 8" xfId="24096" xr:uid="{00000000-0005-0000-0000-00002C8F0000}"/>
    <cellStyle name="Normal 10 2 8 2" xfId="24097" xr:uid="{00000000-0005-0000-0000-00002D8F0000}"/>
    <cellStyle name="Normal 10 2 8 2 2" xfId="24098" xr:uid="{00000000-0005-0000-0000-00002E8F0000}"/>
    <cellStyle name="Normal 10 2 8 2 3" xfId="24099" xr:uid="{00000000-0005-0000-0000-00002F8F0000}"/>
    <cellStyle name="Normal 10 2 8 2_AVA DVA EL" xfId="24100" xr:uid="{00000000-0005-0000-0000-0000308F0000}"/>
    <cellStyle name="Normal 10 2 8 3" xfId="24101" xr:uid="{00000000-0005-0000-0000-0000318F0000}"/>
    <cellStyle name="Normal 10 2 8 4" xfId="24102" xr:uid="{00000000-0005-0000-0000-0000328F0000}"/>
    <cellStyle name="Normal 10 2 8 5" xfId="34548" xr:uid="{00000000-0005-0000-0000-0000338F0000}"/>
    <cellStyle name="Normal 10 2 8 6" xfId="34844" xr:uid="{00000000-0005-0000-0000-0000348F0000}"/>
    <cellStyle name="Normal 10 2 8_AVA DVA EL" xfId="24103" xr:uid="{00000000-0005-0000-0000-0000358F0000}"/>
    <cellStyle name="Normal 10 2 9" xfId="24104" xr:uid="{00000000-0005-0000-0000-0000368F0000}"/>
    <cellStyle name="Normal 10 2 9 2" xfId="24105" xr:uid="{00000000-0005-0000-0000-0000378F0000}"/>
    <cellStyle name="Normal 10 2 9 2 2" xfId="24106" xr:uid="{00000000-0005-0000-0000-0000388F0000}"/>
    <cellStyle name="Normal 10 2 9 2 3" xfId="24107" xr:uid="{00000000-0005-0000-0000-0000398F0000}"/>
    <cellStyle name="Normal 10 2 9 2_AVA DVA EL" xfId="24108" xr:uid="{00000000-0005-0000-0000-00003A8F0000}"/>
    <cellStyle name="Normal 10 2 9 3" xfId="24109" xr:uid="{00000000-0005-0000-0000-00003B8F0000}"/>
    <cellStyle name="Normal 10 2 9 4" xfId="24110" xr:uid="{00000000-0005-0000-0000-00003C8F0000}"/>
    <cellStyle name="Normal 10 2 9_AVA DVA EL" xfId="24111" xr:uid="{00000000-0005-0000-0000-00003D8F0000}"/>
    <cellStyle name="Normal 10 2_7. Other MTM adjustments" xfId="48385" xr:uid="{00000000-0005-0000-0000-00003E8F0000}"/>
    <cellStyle name="Normal 10 3" xfId="7712" xr:uid="{00000000-0005-0000-0000-00003F8F0000}"/>
    <cellStyle name="Normal 10 3 10" xfId="48386" xr:uid="{00000000-0005-0000-0000-0000408F0000}"/>
    <cellStyle name="Normal 10 3 11" xfId="48387" xr:uid="{00000000-0005-0000-0000-0000418F0000}"/>
    <cellStyle name="Normal 10 3 2" xfId="12511" xr:uid="{00000000-0005-0000-0000-0000428F0000}"/>
    <cellStyle name="Normal 10 3 2 2" xfId="24112" xr:uid="{00000000-0005-0000-0000-0000438F0000}"/>
    <cellStyle name="Normal 10 3 2 2 2" xfId="24113" xr:uid="{00000000-0005-0000-0000-0000448F0000}"/>
    <cellStyle name="Normal 10 3 2 2 3" xfId="24114" xr:uid="{00000000-0005-0000-0000-0000458F0000}"/>
    <cellStyle name="Normal 10 3 2 2 4" xfId="48388" xr:uid="{00000000-0005-0000-0000-0000468F0000}"/>
    <cellStyle name="Normal 10 3 2 2 5" xfId="48389" xr:uid="{00000000-0005-0000-0000-0000478F0000}"/>
    <cellStyle name="Normal 10 3 2 2_AVA DVA EL" xfId="24115" xr:uid="{00000000-0005-0000-0000-0000488F0000}"/>
    <cellStyle name="Normal 10 3 2 3" xfId="24116" xr:uid="{00000000-0005-0000-0000-0000498F0000}"/>
    <cellStyle name="Normal 10 3 2 3 2" xfId="24117" xr:uid="{00000000-0005-0000-0000-00004A8F0000}"/>
    <cellStyle name="Normal 10 3 2 3 3" xfId="24118" xr:uid="{00000000-0005-0000-0000-00004B8F0000}"/>
    <cellStyle name="Normal 10 3 2 3 4" xfId="48390" xr:uid="{00000000-0005-0000-0000-00004C8F0000}"/>
    <cellStyle name="Normal 10 3 2 3 5" xfId="48391" xr:uid="{00000000-0005-0000-0000-00004D8F0000}"/>
    <cellStyle name="Normal 10 3 2 3_AVA DVA EL" xfId="24119" xr:uid="{00000000-0005-0000-0000-00004E8F0000}"/>
    <cellStyle name="Normal 10 3 2 4" xfId="24120" xr:uid="{00000000-0005-0000-0000-00004F8F0000}"/>
    <cellStyle name="Normal 10 3 2 4 2" xfId="24121" xr:uid="{00000000-0005-0000-0000-0000508F0000}"/>
    <cellStyle name="Normal 10 3 2 4 3" xfId="24122" xr:uid="{00000000-0005-0000-0000-0000518F0000}"/>
    <cellStyle name="Normal 10 3 2 4 4" xfId="48392" xr:uid="{00000000-0005-0000-0000-0000528F0000}"/>
    <cellStyle name="Normal 10 3 2 4 5" xfId="48393" xr:uid="{00000000-0005-0000-0000-0000538F0000}"/>
    <cellStyle name="Normal 10 3 2 4_AVA DVA EL" xfId="24123" xr:uid="{00000000-0005-0000-0000-0000548F0000}"/>
    <cellStyle name="Normal 10 3 2 5" xfId="24124" xr:uid="{00000000-0005-0000-0000-0000558F0000}"/>
    <cellStyle name="Normal 10 3 2 5 2" xfId="24125" xr:uid="{00000000-0005-0000-0000-0000568F0000}"/>
    <cellStyle name="Normal 10 3 2 5 3" xfId="24126" xr:uid="{00000000-0005-0000-0000-0000578F0000}"/>
    <cellStyle name="Normal 10 3 2 5 4" xfId="48394" xr:uid="{00000000-0005-0000-0000-0000588F0000}"/>
    <cellStyle name="Normal 10 3 2 5 5" xfId="48395" xr:uid="{00000000-0005-0000-0000-0000598F0000}"/>
    <cellStyle name="Normal 10 3 2 5_AVA DVA EL" xfId="24127" xr:uid="{00000000-0005-0000-0000-00005A8F0000}"/>
    <cellStyle name="Normal 10 3 2 6" xfId="24128" xr:uid="{00000000-0005-0000-0000-00005B8F0000}"/>
    <cellStyle name="Normal 10 3 2 7" xfId="24129" xr:uid="{00000000-0005-0000-0000-00005C8F0000}"/>
    <cellStyle name="Normal 10 3 2 8" xfId="34578" xr:uid="{00000000-0005-0000-0000-00005D8F0000}"/>
    <cellStyle name="Normal 10 3 2 9" xfId="34414" xr:uid="{00000000-0005-0000-0000-00005E8F0000}"/>
    <cellStyle name="Normal 10 3 2_A02" xfId="53986" xr:uid="{C1DBEED2-4C6C-4F23-B811-918E873E2E84}"/>
    <cellStyle name="Normal 10 3 3" xfId="24130" xr:uid="{00000000-0005-0000-0000-0000608F0000}"/>
    <cellStyle name="Normal 10 3 3 2" xfId="24131" xr:uid="{00000000-0005-0000-0000-0000618F0000}"/>
    <cellStyle name="Normal 10 3 3 2 2" xfId="24132" xr:uid="{00000000-0005-0000-0000-0000628F0000}"/>
    <cellStyle name="Normal 10 3 3 2_AVA DVA EL" xfId="24133" xr:uid="{00000000-0005-0000-0000-0000638F0000}"/>
    <cellStyle name="Normal 10 3 3 3" xfId="24134" xr:uid="{00000000-0005-0000-0000-0000648F0000}"/>
    <cellStyle name="Normal 10 3 3 4" xfId="24135" xr:uid="{00000000-0005-0000-0000-0000658F0000}"/>
    <cellStyle name="Normal 10 3 3 5" xfId="48396" xr:uid="{00000000-0005-0000-0000-0000668F0000}"/>
    <cellStyle name="Normal 10 3 3 6" xfId="48397" xr:uid="{00000000-0005-0000-0000-0000678F0000}"/>
    <cellStyle name="Normal 10 3 3_AVA DVA EL" xfId="24136" xr:uid="{00000000-0005-0000-0000-0000688F0000}"/>
    <cellStyle name="Normal 10 3 4" xfId="24137" xr:uid="{00000000-0005-0000-0000-0000698F0000}"/>
    <cellStyle name="Normal 10 3 4 2" xfId="24138" xr:uid="{00000000-0005-0000-0000-00006A8F0000}"/>
    <cellStyle name="Normal 10 3 4 2 2" xfId="24139" xr:uid="{00000000-0005-0000-0000-00006B8F0000}"/>
    <cellStyle name="Normal 10 3 4 2_AVA DVA EL" xfId="24140" xr:uid="{00000000-0005-0000-0000-00006C8F0000}"/>
    <cellStyle name="Normal 10 3 4 3" xfId="24141" xr:uid="{00000000-0005-0000-0000-00006D8F0000}"/>
    <cellStyle name="Normal 10 3 4 4" xfId="24142" xr:uid="{00000000-0005-0000-0000-00006E8F0000}"/>
    <cellStyle name="Normal 10 3 4 5" xfId="48398" xr:uid="{00000000-0005-0000-0000-00006F8F0000}"/>
    <cellStyle name="Normal 10 3 4_AVA DVA EL" xfId="24143" xr:uid="{00000000-0005-0000-0000-0000708F0000}"/>
    <cellStyle name="Normal 10 3 5" xfId="24144" xr:uid="{00000000-0005-0000-0000-0000718F0000}"/>
    <cellStyle name="Normal 10 3 5 2" xfId="24145" xr:uid="{00000000-0005-0000-0000-0000728F0000}"/>
    <cellStyle name="Normal 10 3 5 3" xfId="24146" xr:uid="{00000000-0005-0000-0000-0000738F0000}"/>
    <cellStyle name="Normal 10 3 5 4" xfId="48399" xr:uid="{00000000-0005-0000-0000-0000748F0000}"/>
    <cellStyle name="Normal 10 3 5 5" xfId="48400" xr:uid="{00000000-0005-0000-0000-0000758F0000}"/>
    <cellStyle name="Normal 10 3 5_AVA DVA EL" xfId="24147" xr:uid="{00000000-0005-0000-0000-0000768F0000}"/>
    <cellStyle name="Normal 10 3 6" xfId="24148" xr:uid="{00000000-0005-0000-0000-0000778F0000}"/>
    <cellStyle name="Normal 10 3 6 2" xfId="24149" xr:uid="{00000000-0005-0000-0000-0000788F0000}"/>
    <cellStyle name="Normal 10 3 6 3" xfId="24150" xr:uid="{00000000-0005-0000-0000-0000798F0000}"/>
    <cellStyle name="Normal 10 3 6 4" xfId="48401" xr:uid="{00000000-0005-0000-0000-00007A8F0000}"/>
    <cellStyle name="Normal 10 3 6_AVA DVA EL" xfId="24151" xr:uid="{00000000-0005-0000-0000-00007B8F0000}"/>
    <cellStyle name="Normal 10 3 7" xfId="24152" xr:uid="{00000000-0005-0000-0000-00007C8F0000}"/>
    <cellStyle name="Normal 10 3 8" xfId="48402" xr:uid="{00000000-0005-0000-0000-00007D8F0000}"/>
    <cellStyle name="Normal 10 3 9" xfId="48403" xr:uid="{00000000-0005-0000-0000-00007E8F0000}"/>
    <cellStyle name="Normal 10 3_Ark1" xfId="48404" xr:uid="{00000000-0005-0000-0000-00007F8F0000}"/>
    <cellStyle name="Normal 10 4" xfId="7713" xr:uid="{00000000-0005-0000-0000-0000808F0000}"/>
    <cellStyle name="Normal 10 4 10" xfId="48405" xr:uid="{00000000-0005-0000-0000-0000818F0000}"/>
    <cellStyle name="Normal 10 4 2" xfId="24153" xr:uid="{00000000-0005-0000-0000-0000828F0000}"/>
    <cellStyle name="Normal 10 4 2 2" xfId="24154" xr:uid="{00000000-0005-0000-0000-0000838F0000}"/>
    <cellStyle name="Normal 10 4 2 2 2" xfId="24155" xr:uid="{00000000-0005-0000-0000-0000848F0000}"/>
    <cellStyle name="Normal 10 4 2 2_AVA DVA EL" xfId="24156" xr:uid="{00000000-0005-0000-0000-0000858F0000}"/>
    <cellStyle name="Normal 10 4 2 3" xfId="24157" xr:uid="{00000000-0005-0000-0000-0000868F0000}"/>
    <cellStyle name="Normal 10 4 2 4" xfId="24158" xr:uid="{00000000-0005-0000-0000-0000878F0000}"/>
    <cellStyle name="Normal 10 4 2 5" xfId="34732" xr:uid="{00000000-0005-0000-0000-0000888F0000}"/>
    <cellStyle name="Normal 10 4 2 6" xfId="34409" xr:uid="{00000000-0005-0000-0000-0000898F0000}"/>
    <cellStyle name="Normal 10 4 2_AVA DVA EL" xfId="24159" xr:uid="{00000000-0005-0000-0000-00008A8F0000}"/>
    <cellStyle name="Normal 10 4 3" xfId="24160" xr:uid="{00000000-0005-0000-0000-00008B8F0000}"/>
    <cellStyle name="Normal 10 4 3 2" xfId="24161" xr:uid="{00000000-0005-0000-0000-00008C8F0000}"/>
    <cellStyle name="Normal 10 4 3 3" xfId="24162" xr:uid="{00000000-0005-0000-0000-00008D8F0000}"/>
    <cellStyle name="Normal 10 4 3 4" xfId="48406" xr:uid="{00000000-0005-0000-0000-00008E8F0000}"/>
    <cellStyle name="Normal 10 4 3 5" xfId="48407" xr:uid="{00000000-0005-0000-0000-00008F8F0000}"/>
    <cellStyle name="Normal 10 4 3_AVA DVA EL" xfId="24163" xr:uid="{00000000-0005-0000-0000-0000908F0000}"/>
    <cellStyle name="Normal 10 4 4" xfId="24164" xr:uid="{00000000-0005-0000-0000-0000918F0000}"/>
    <cellStyle name="Normal 10 4 4 2" xfId="24165" xr:uid="{00000000-0005-0000-0000-0000928F0000}"/>
    <cellStyle name="Normal 10 4 4 3" xfId="24166" xr:uid="{00000000-0005-0000-0000-0000938F0000}"/>
    <cellStyle name="Normal 10 4 4 4" xfId="48408" xr:uid="{00000000-0005-0000-0000-0000948F0000}"/>
    <cellStyle name="Normal 10 4 4 5" xfId="48409" xr:uid="{00000000-0005-0000-0000-0000958F0000}"/>
    <cellStyle name="Normal 10 4 4_AVA DVA EL" xfId="24167" xr:uid="{00000000-0005-0000-0000-0000968F0000}"/>
    <cellStyle name="Normal 10 4 5" xfId="24168" xr:uid="{00000000-0005-0000-0000-0000978F0000}"/>
    <cellStyle name="Normal 10 4 5 2" xfId="24169" xr:uid="{00000000-0005-0000-0000-0000988F0000}"/>
    <cellStyle name="Normal 10 4 5 3" xfId="24170" xr:uid="{00000000-0005-0000-0000-0000998F0000}"/>
    <cellStyle name="Normal 10 4 5 4" xfId="48410" xr:uid="{00000000-0005-0000-0000-00009A8F0000}"/>
    <cellStyle name="Normal 10 4 5_AVA DVA EL" xfId="24171" xr:uid="{00000000-0005-0000-0000-00009B8F0000}"/>
    <cellStyle name="Normal 10 4 6" xfId="24172" xr:uid="{00000000-0005-0000-0000-00009C8F0000}"/>
    <cellStyle name="Normal 10 4 6 2" xfId="24173" xr:uid="{00000000-0005-0000-0000-00009D8F0000}"/>
    <cellStyle name="Normal 10 4 6_AVA DVA EL" xfId="24174" xr:uid="{00000000-0005-0000-0000-00009E8F0000}"/>
    <cellStyle name="Normal 10 4 7" xfId="24175" xr:uid="{00000000-0005-0000-0000-00009F8F0000}"/>
    <cellStyle name="Normal 10 4 8" xfId="48411" xr:uid="{00000000-0005-0000-0000-0000A08F0000}"/>
    <cellStyle name="Normal 10 4 9" xfId="48412" xr:uid="{00000000-0005-0000-0000-0000A18F0000}"/>
    <cellStyle name="Normal 10 4_3. Chng in credit spreads" xfId="48413" xr:uid="{00000000-0005-0000-0000-0000A28F0000}"/>
    <cellStyle name="Normal 10 5" xfId="7714" xr:uid="{00000000-0005-0000-0000-0000A38F0000}"/>
    <cellStyle name="Normal 10 5 2" xfId="24176" xr:uid="{00000000-0005-0000-0000-0000A48F0000}"/>
    <cellStyle name="Normal 10 5 2 2" xfId="24177" xr:uid="{00000000-0005-0000-0000-0000A58F0000}"/>
    <cellStyle name="Normal 10 5 2 3" xfId="24178" xr:uid="{00000000-0005-0000-0000-0000A68F0000}"/>
    <cellStyle name="Normal 10 5 2 4" xfId="48414" xr:uid="{00000000-0005-0000-0000-0000A78F0000}"/>
    <cellStyle name="Normal 10 5 2_AVA DVA EL" xfId="24179" xr:uid="{00000000-0005-0000-0000-0000A88F0000}"/>
    <cellStyle name="Normal 10 5 3" xfId="24180" xr:uid="{00000000-0005-0000-0000-0000A98F0000}"/>
    <cellStyle name="Normal 10 5 3 2" xfId="24181" xr:uid="{00000000-0005-0000-0000-0000AA8F0000}"/>
    <cellStyle name="Normal 10 5 3_AVA DVA EL" xfId="24182" xr:uid="{00000000-0005-0000-0000-0000AB8F0000}"/>
    <cellStyle name="Normal 10 5 4" xfId="24183" xr:uid="{00000000-0005-0000-0000-0000AC8F0000}"/>
    <cellStyle name="Normal 10 5 5" xfId="24184" xr:uid="{00000000-0005-0000-0000-0000AD8F0000}"/>
    <cellStyle name="Normal 10 5 6" xfId="48415" xr:uid="{00000000-0005-0000-0000-0000AE8F0000}"/>
    <cellStyle name="Normal 10 5 7" xfId="48416" xr:uid="{00000000-0005-0000-0000-0000AF8F0000}"/>
    <cellStyle name="Normal 10 5_3. Chng in credit spreads" xfId="48417" xr:uid="{00000000-0005-0000-0000-0000B08F0000}"/>
    <cellStyle name="Normal 10 6" xfId="7715" xr:uid="{00000000-0005-0000-0000-0000B18F0000}"/>
    <cellStyle name="Normal 10 6 2" xfId="24185" xr:uid="{00000000-0005-0000-0000-0000B28F0000}"/>
    <cellStyle name="Normal 10 6 2 2" xfId="24186" xr:uid="{00000000-0005-0000-0000-0000B38F0000}"/>
    <cellStyle name="Normal 10 6 2 3" xfId="24187" xr:uid="{00000000-0005-0000-0000-0000B48F0000}"/>
    <cellStyle name="Normal 10 6 2_AVA DVA EL" xfId="24188" xr:uid="{00000000-0005-0000-0000-0000B58F0000}"/>
    <cellStyle name="Normal 10 6 3" xfId="24189" xr:uid="{00000000-0005-0000-0000-0000B68F0000}"/>
    <cellStyle name="Normal 10 6 3 2" xfId="24190" xr:uid="{00000000-0005-0000-0000-0000B78F0000}"/>
    <cellStyle name="Normal 10 6 3_AVA DVA EL" xfId="24191" xr:uid="{00000000-0005-0000-0000-0000B88F0000}"/>
    <cellStyle name="Normal 10 6 4" xfId="24192" xr:uid="{00000000-0005-0000-0000-0000B98F0000}"/>
    <cellStyle name="Normal 10 6 5" xfId="24193" xr:uid="{00000000-0005-0000-0000-0000BA8F0000}"/>
    <cellStyle name="Normal 10 6 6" xfId="48418" xr:uid="{00000000-0005-0000-0000-0000BB8F0000}"/>
    <cellStyle name="Normal 10 6_AVA DVA EL" xfId="48419" xr:uid="{00000000-0005-0000-0000-0000BC8F0000}"/>
    <cellStyle name="Normal 10 7" xfId="7716" xr:uid="{00000000-0005-0000-0000-0000BD8F0000}"/>
    <cellStyle name="Normal 10 7 2" xfId="24194" xr:uid="{00000000-0005-0000-0000-0000BE8F0000}"/>
    <cellStyle name="Normal 10 7 2 2" xfId="24195" xr:uid="{00000000-0005-0000-0000-0000BF8F0000}"/>
    <cellStyle name="Normal 10 7 2 3" xfId="24196" xr:uid="{00000000-0005-0000-0000-0000C08F0000}"/>
    <cellStyle name="Normal 10 7 2_AVA DVA EL" xfId="24197" xr:uid="{00000000-0005-0000-0000-0000C18F0000}"/>
    <cellStyle name="Normal 10 7 3" xfId="24198" xr:uid="{00000000-0005-0000-0000-0000C28F0000}"/>
    <cellStyle name="Normal 10 7 3 2" xfId="24199" xr:uid="{00000000-0005-0000-0000-0000C38F0000}"/>
    <cellStyle name="Normal 10 7 3_AVA DVA EL" xfId="24200" xr:uid="{00000000-0005-0000-0000-0000C48F0000}"/>
    <cellStyle name="Normal 10 7 4" xfId="24201" xr:uid="{00000000-0005-0000-0000-0000C58F0000}"/>
    <cellStyle name="Normal 10 7 5" xfId="24202" xr:uid="{00000000-0005-0000-0000-0000C68F0000}"/>
    <cellStyle name="Normal 10 7 6" xfId="48420" xr:uid="{00000000-0005-0000-0000-0000C78F0000}"/>
    <cellStyle name="Normal 10 7_AVA DVA EL" xfId="24203" xr:uid="{00000000-0005-0000-0000-0000C88F0000}"/>
    <cellStyle name="Normal 10 8" xfId="24204" xr:uid="{00000000-0005-0000-0000-0000C98F0000}"/>
    <cellStyle name="Normal 10 8 2" xfId="24205" xr:uid="{00000000-0005-0000-0000-0000CA8F0000}"/>
    <cellStyle name="Normal 10 8 2 2" xfId="24206" xr:uid="{00000000-0005-0000-0000-0000CB8F0000}"/>
    <cellStyle name="Normal 10 8 2_AVA DVA EL" xfId="24207" xr:uid="{00000000-0005-0000-0000-0000CC8F0000}"/>
    <cellStyle name="Normal 10 8 3" xfId="24208" xr:uid="{00000000-0005-0000-0000-0000CD8F0000}"/>
    <cellStyle name="Normal 10 8 4" xfId="24209" xr:uid="{00000000-0005-0000-0000-0000CE8F0000}"/>
    <cellStyle name="Normal 10 8 5" xfId="34463" xr:uid="{00000000-0005-0000-0000-0000CF8F0000}"/>
    <cellStyle name="Normal 10 8 6" xfId="34443" xr:uid="{00000000-0005-0000-0000-0000D08F0000}"/>
    <cellStyle name="Normal 10 8_AVA DVA EL" xfId="24210" xr:uid="{00000000-0005-0000-0000-0000D18F0000}"/>
    <cellStyle name="Normal 10 9" xfId="24211" xr:uid="{00000000-0005-0000-0000-0000D28F0000}"/>
    <cellStyle name="Normal 10 9 2" xfId="24212" xr:uid="{00000000-0005-0000-0000-0000D38F0000}"/>
    <cellStyle name="Normal 10 9 2 2" xfId="24213" xr:uid="{00000000-0005-0000-0000-0000D48F0000}"/>
    <cellStyle name="Normal 10 9 2 3" xfId="24214" xr:uid="{00000000-0005-0000-0000-0000D58F0000}"/>
    <cellStyle name="Normal 10 9 2_AVA DVA EL" xfId="24215" xr:uid="{00000000-0005-0000-0000-0000D68F0000}"/>
    <cellStyle name="Normal 10 9 3" xfId="24216" xr:uid="{00000000-0005-0000-0000-0000D78F0000}"/>
    <cellStyle name="Normal 10 9 4" xfId="24217" xr:uid="{00000000-0005-0000-0000-0000D88F0000}"/>
    <cellStyle name="Normal 10 9 5" xfId="34519" xr:uid="{00000000-0005-0000-0000-0000D98F0000}"/>
    <cellStyle name="Normal 10 9 6" xfId="34845" xr:uid="{00000000-0005-0000-0000-0000DA8F0000}"/>
    <cellStyle name="Normal 10 9_AVA DVA EL" xfId="24218" xr:uid="{00000000-0005-0000-0000-0000DB8F0000}"/>
    <cellStyle name="Normal 10_11" xfId="7717" xr:uid="{00000000-0005-0000-0000-0000DC8F0000}"/>
    <cellStyle name="Normal 100" xfId="7718" xr:uid="{00000000-0005-0000-0000-0000DD8F0000}"/>
    <cellStyle name="Normal 100 2" xfId="24219" xr:uid="{00000000-0005-0000-0000-0000DE8F0000}"/>
    <cellStyle name="Normal 100 2 2" xfId="24220" xr:uid="{00000000-0005-0000-0000-0000DF8F0000}"/>
    <cellStyle name="Normal 100 2 3" xfId="24221" xr:uid="{00000000-0005-0000-0000-0000E08F0000}"/>
    <cellStyle name="Normal 100 2_AVA DVA EL" xfId="24222" xr:uid="{00000000-0005-0000-0000-0000E18F0000}"/>
    <cellStyle name="Normal 100 3" xfId="24223" xr:uid="{00000000-0005-0000-0000-0000E28F0000}"/>
    <cellStyle name="Normal 100 4" xfId="24224" xr:uid="{00000000-0005-0000-0000-0000E38F0000}"/>
    <cellStyle name="Normal 100 5" xfId="34811" xr:uid="{00000000-0005-0000-0000-0000E48F0000}"/>
    <cellStyle name="Normal 100 6" xfId="34825" xr:uid="{00000000-0005-0000-0000-0000E58F0000}"/>
    <cellStyle name="Normal 100_AVA DVA EL" xfId="24225" xr:uid="{00000000-0005-0000-0000-0000E68F0000}"/>
    <cellStyle name="Normal 101" xfId="7719" xr:uid="{00000000-0005-0000-0000-0000E78F0000}"/>
    <cellStyle name="Normal 101 2" xfId="24226" xr:uid="{00000000-0005-0000-0000-0000E88F0000}"/>
    <cellStyle name="Normal 101 2 2" xfId="24227" xr:uid="{00000000-0005-0000-0000-0000E98F0000}"/>
    <cellStyle name="Normal 101 2 3" xfId="24228" xr:uid="{00000000-0005-0000-0000-0000EA8F0000}"/>
    <cellStyle name="Normal 101 2_AVA DVA EL" xfId="24229" xr:uid="{00000000-0005-0000-0000-0000EB8F0000}"/>
    <cellStyle name="Normal 101 3" xfId="24230" xr:uid="{00000000-0005-0000-0000-0000EC8F0000}"/>
    <cellStyle name="Normal 101 4" xfId="24231" xr:uid="{00000000-0005-0000-0000-0000ED8F0000}"/>
    <cellStyle name="Normal 101_AVA DVA EL" xfId="24232" xr:uid="{00000000-0005-0000-0000-0000EE8F0000}"/>
    <cellStyle name="Normal 102" xfId="7720" xr:uid="{00000000-0005-0000-0000-0000EF8F0000}"/>
    <cellStyle name="Normal 102 2" xfId="24233" xr:uid="{00000000-0005-0000-0000-0000F08F0000}"/>
    <cellStyle name="Normal 102 3" xfId="24234" xr:uid="{00000000-0005-0000-0000-0000F18F0000}"/>
    <cellStyle name="Normal 102 4" xfId="34687" xr:uid="{00000000-0005-0000-0000-0000F28F0000}"/>
    <cellStyle name="Normal 102_AVA DVA EL" xfId="24235" xr:uid="{00000000-0005-0000-0000-0000F38F0000}"/>
    <cellStyle name="Normal 103" xfId="7721" xr:uid="{00000000-0005-0000-0000-0000F48F0000}"/>
    <cellStyle name="Normal 103 2" xfId="24236" xr:uid="{00000000-0005-0000-0000-0000F58F0000}"/>
    <cellStyle name="Normal 103 3" xfId="24237" xr:uid="{00000000-0005-0000-0000-0000F68F0000}"/>
    <cellStyle name="Normal 103_AVA DVA EL" xfId="24238" xr:uid="{00000000-0005-0000-0000-0000F78F0000}"/>
    <cellStyle name="Normal 104" xfId="7722" xr:uid="{00000000-0005-0000-0000-0000F88F0000}"/>
    <cellStyle name="Normal 104 2" xfId="24239" xr:uid="{00000000-0005-0000-0000-0000F98F0000}"/>
    <cellStyle name="Normal 104 3" xfId="24240" xr:uid="{00000000-0005-0000-0000-0000FA8F0000}"/>
    <cellStyle name="Normal 104_AVA DVA EL" xfId="24241" xr:uid="{00000000-0005-0000-0000-0000FB8F0000}"/>
    <cellStyle name="Normal 105" xfId="7723" xr:uid="{00000000-0005-0000-0000-0000FC8F0000}"/>
    <cellStyle name="Normal 105 2" xfId="24242" xr:uid="{00000000-0005-0000-0000-0000FD8F0000}"/>
    <cellStyle name="Normal 105 3" xfId="24243" xr:uid="{00000000-0005-0000-0000-0000FE8F0000}"/>
    <cellStyle name="Normal 105_AVA DVA EL" xfId="24244" xr:uid="{00000000-0005-0000-0000-0000FF8F0000}"/>
    <cellStyle name="Normal 106" xfId="7724" xr:uid="{00000000-0005-0000-0000-000000900000}"/>
    <cellStyle name="Normal 106 2" xfId="24245" xr:uid="{00000000-0005-0000-0000-000001900000}"/>
    <cellStyle name="Normal 106 3" xfId="24246" xr:uid="{00000000-0005-0000-0000-000002900000}"/>
    <cellStyle name="Normal 106_AVA DVA EL" xfId="24247" xr:uid="{00000000-0005-0000-0000-000003900000}"/>
    <cellStyle name="Normal 107" xfId="24248" xr:uid="{00000000-0005-0000-0000-000004900000}"/>
    <cellStyle name="Normal 107 2" xfId="24249" xr:uid="{00000000-0005-0000-0000-000005900000}"/>
    <cellStyle name="Normal 107 3" xfId="24250" xr:uid="{00000000-0005-0000-0000-000006900000}"/>
    <cellStyle name="Normal 107_AVA DVA EL" xfId="24251" xr:uid="{00000000-0005-0000-0000-000007900000}"/>
    <cellStyle name="Normal 108" xfId="24252" xr:uid="{00000000-0005-0000-0000-000008900000}"/>
    <cellStyle name="Normal 108 2" xfId="24253" xr:uid="{00000000-0005-0000-0000-000009900000}"/>
    <cellStyle name="Normal 108 3" xfId="24254" xr:uid="{00000000-0005-0000-0000-00000A900000}"/>
    <cellStyle name="Normal 108_AVA DVA EL" xfId="24255" xr:uid="{00000000-0005-0000-0000-00000B900000}"/>
    <cellStyle name="Normal 109" xfId="24256" xr:uid="{00000000-0005-0000-0000-00000C900000}"/>
    <cellStyle name="Normal 109 2" xfId="24257" xr:uid="{00000000-0005-0000-0000-00000D900000}"/>
    <cellStyle name="Normal 109 3" xfId="24258" xr:uid="{00000000-0005-0000-0000-00000E900000}"/>
    <cellStyle name="Normal 109_AVA DVA EL" xfId="24259" xr:uid="{00000000-0005-0000-0000-00000F900000}"/>
    <cellStyle name="Normal 11" xfId="7725" xr:uid="{00000000-0005-0000-0000-000010900000}"/>
    <cellStyle name="Normal 11 10" xfId="7726" xr:uid="{00000000-0005-0000-0000-000011900000}"/>
    <cellStyle name="Normal 11 10 2" xfId="24260" xr:uid="{00000000-0005-0000-0000-000012900000}"/>
    <cellStyle name="Normal 11 10_AVA DVA EL" xfId="24261" xr:uid="{00000000-0005-0000-0000-000013900000}"/>
    <cellStyle name="Normal 11 11" xfId="7727" xr:uid="{00000000-0005-0000-0000-000014900000}"/>
    <cellStyle name="Normal 11 11 2" xfId="24262" xr:uid="{00000000-0005-0000-0000-000015900000}"/>
    <cellStyle name="Normal 11 11_AVA DVA EL" xfId="24263" xr:uid="{00000000-0005-0000-0000-000016900000}"/>
    <cellStyle name="Normal 11 12" xfId="7728" xr:uid="{00000000-0005-0000-0000-000017900000}"/>
    <cellStyle name="Normal 11 12 2" xfId="7729" xr:uid="{00000000-0005-0000-0000-000018900000}"/>
    <cellStyle name="Normal 11 12 2 2" xfId="24264" xr:uid="{00000000-0005-0000-0000-000019900000}"/>
    <cellStyle name="Normal 11 12 2_A01" xfId="34347" xr:uid="{00000000-0005-0000-0000-00001A900000}"/>
    <cellStyle name="Normal 11 12 3" xfId="7730" xr:uid="{00000000-0005-0000-0000-00001B900000}"/>
    <cellStyle name="Normal 11 12 4" xfId="35260" xr:uid="{00000000-0005-0000-0000-00001C900000}"/>
    <cellStyle name="Normal 11 12_4Q16" xfId="24265" xr:uid="{00000000-0005-0000-0000-00001D900000}"/>
    <cellStyle name="Normal 11 13" xfId="7731" xr:uid="{00000000-0005-0000-0000-00001E900000}"/>
    <cellStyle name="Normal 11 13 2" xfId="7732" xr:uid="{00000000-0005-0000-0000-00001F900000}"/>
    <cellStyle name="Normal 11 13 2 2" xfId="24266" xr:uid="{00000000-0005-0000-0000-000020900000}"/>
    <cellStyle name="Normal 11 13 2_A01" xfId="34348" xr:uid="{00000000-0005-0000-0000-000021900000}"/>
    <cellStyle name="Normal 11 13 3" xfId="24267" xr:uid="{00000000-0005-0000-0000-000022900000}"/>
    <cellStyle name="Normal 11 13 4" xfId="35261" xr:uid="{00000000-0005-0000-0000-000023900000}"/>
    <cellStyle name="Normal 11 13_4Q16" xfId="24268" xr:uid="{00000000-0005-0000-0000-000024900000}"/>
    <cellStyle name="Normal 11 14" xfId="7733" xr:uid="{00000000-0005-0000-0000-000025900000}"/>
    <cellStyle name="Normal 11 14 2" xfId="7734" xr:uid="{00000000-0005-0000-0000-000026900000}"/>
    <cellStyle name="Normal 11 14 2 2" xfId="24269" xr:uid="{00000000-0005-0000-0000-000027900000}"/>
    <cellStyle name="Normal 11 14 2_A01" xfId="34349" xr:uid="{00000000-0005-0000-0000-000028900000}"/>
    <cellStyle name="Normal 11 14 3" xfId="24270" xr:uid="{00000000-0005-0000-0000-000029900000}"/>
    <cellStyle name="Normal 11 14 4" xfId="35262" xr:uid="{00000000-0005-0000-0000-00002A900000}"/>
    <cellStyle name="Normal 11 14_4Q16" xfId="24271" xr:uid="{00000000-0005-0000-0000-00002B900000}"/>
    <cellStyle name="Normal 11 15" xfId="7735" xr:uid="{00000000-0005-0000-0000-00002C900000}"/>
    <cellStyle name="Normal 11 15 2" xfId="24272" xr:uid="{00000000-0005-0000-0000-00002D900000}"/>
    <cellStyle name="Normal 11 15_A01" xfId="34350" xr:uid="{00000000-0005-0000-0000-00002E900000}"/>
    <cellStyle name="Normal 11 16" xfId="7736" xr:uid="{00000000-0005-0000-0000-00002F900000}"/>
    <cellStyle name="Normal 11 16 2" xfId="24273" xr:uid="{00000000-0005-0000-0000-000030900000}"/>
    <cellStyle name="Normal 11 16_A01" xfId="34351" xr:uid="{00000000-0005-0000-0000-000031900000}"/>
    <cellStyle name="Normal 11 17" xfId="7737" xr:uid="{00000000-0005-0000-0000-000032900000}"/>
    <cellStyle name="Normal 11 17 2" xfId="7738" xr:uid="{00000000-0005-0000-0000-000033900000}"/>
    <cellStyle name="Normal 11 17 2 2" xfId="7739" xr:uid="{00000000-0005-0000-0000-000034900000}"/>
    <cellStyle name="Normal 11 17 2_CR4_19" xfId="7740" xr:uid="{00000000-0005-0000-0000-000035900000}"/>
    <cellStyle name="Normal 11 17 3" xfId="7741" xr:uid="{00000000-0005-0000-0000-000036900000}"/>
    <cellStyle name="Normal 11 17_AVA DVA EL" xfId="24274" xr:uid="{00000000-0005-0000-0000-000037900000}"/>
    <cellStyle name="Normal 11 18" xfId="24275" xr:uid="{00000000-0005-0000-0000-000038900000}"/>
    <cellStyle name="Normal 11 18 2" xfId="24276" xr:uid="{00000000-0005-0000-0000-000039900000}"/>
    <cellStyle name="Normal 11 18 3" xfId="24277" xr:uid="{00000000-0005-0000-0000-00003A900000}"/>
    <cellStyle name="Normal 11 18 4" xfId="34464" xr:uid="{00000000-0005-0000-0000-00003B900000}"/>
    <cellStyle name="Normal 11 18_AVA DVA EL" xfId="24278" xr:uid="{00000000-0005-0000-0000-00003C900000}"/>
    <cellStyle name="Normal 11 19" xfId="24279" xr:uid="{00000000-0005-0000-0000-00003D900000}"/>
    <cellStyle name="Normal 11 19 2" xfId="24280" xr:uid="{00000000-0005-0000-0000-00003E900000}"/>
    <cellStyle name="Normal 11 19 2 2" xfId="34975" xr:uid="{00000000-0005-0000-0000-00003F900000}"/>
    <cellStyle name="Normal 11 19 3" xfId="34634" xr:uid="{00000000-0005-0000-0000-000040900000}"/>
    <cellStyle name="Normal 11 19_AVA DVA EL" xfId="24281" xr:uid="{00000000-0005-0000-0000-000041900000}"/>
    <cellStyle name="Normal 11 2" xfId="7742" xr:uid="{00000000-0005-0000-0000-000042900000}"/>
    <cellStyle name="Normal 11 2 10" xfId="24282" xr:uid="{00000000-0005-0000-0000-000043900000}"/>
    <cellStyle name="Normal 11 2 2" xfId="24283" xr:uid="{00000000-0005-0000-0000-000044900000}"/>
    <cellStyle name="Normal 11 2 2 2" xfId="24284" xr:uid="{00000000-0005-0000-0000-000045900000}"/>
    <cellStyle name="Normal 11 2 2 3" xfId="24285" xr:uid="{00000000-0005-0000-0000-000046900000}"/>
    <cellStyle name="Normal 11 2 2_AVA DVA EL" xfId="24286" xr:uid="{00000000-0005-0000-0000-000047900000}"/>
    <cellStyle name="Normal 11 2 3" xfId="24287" xr:uid="{00000000-0005-0000-0000-000048900000}"/>
    <cellStyle name="Normal 11 2 3 2" xfId="24288" xr:uid="{00000000-0005-0000-0000-000049900000}"/>
    <cellStyle name="Normal 11 2 3 3" xfId="24289" xr:uid="{00000000-0005-0000-0000-00004A900000}"/>
    <cellStyle name="Normal 11 2 3_AVA DVA EL" xfId="24290" xr:uid="{00000000-0005-0000-0000-00004B900000}"/>
    <cellStyle name="Normal 11 2 4" xfId="24291" xr:uid="{00000000-0005-0000-0000-00004C900000}"/>
    <cellStyle name="Normal 11 2 4 2" xfId="24292" xr:uid="{00000000-0005-0000-0000-00004D900000}"/>
    <cellStyle name="Normal 11 2 4 3" xfId="24293" xr:uid="{00000000-0005-0000-0000-00004E900000}"/>
    <cellStyle name="Normal 11 2 4_AVA DVA EL" xfId="24294" xr:uid="{00000000-0005-0000-0000-00004F900000}"/>
    <cellStyle name="Normal 11 2 5" xfId="24295" xr:uid="{00000000-0005-0000-0000-000050900000}"/>
    <cellStyle name="Normal 11 2 5 2" xfId="24296" xr:uid="{00000000-0005-0000-0000-000051900000}"/>
    <cellStyle name="Normal 11 2 5 3" xfId="24297" xr:uid="{00000000-0005-0000-0000-000052900000}"/>
    <cellStyle name="Normal 11 2 5_AVA DVA EL" xfId="24298" xr:uid="{00000000-0005-0000-0000-000053900000}"/>
    <cellStyle name="Normal 11 2 6" xfId="24299" xr:uid="{00000000-0005-0000-0000-000054900000}"/>
    <cellStyle name="Normal 11 2 6 2" xfId="24300" xr:uid="{00000000-0005-0000-0000-000055900000}"/>
    <cellStyle name="Normal 11 2 6 3" xfId="24301" xr:uid="{00000000-0005-0000-0000-000056900000}"/>
    <cellStyle name="Normal 11 2 6_AVA DVA EL" xfId="24302" xr:uid="{00000000-0005-0000-0000-000057900000}"/>
    <cellStyle name="Normal 11 2 7" xfId="24303" xr:uid="{00000000-0005-0000-0000-000058900000}"/>
    <cellStyle name="Normal 11 2 7 2" xfId="24304" xr:uid="{00000000-0005-0000-0000-000059900000}"/>
    <cellStyle name="Normal 11 2 7 3" xfId="24305" xr:uid="{00000000-0005-0000-0000-00005A900000}"/>
    <cellStyle name="Normal 11 2 7_AVA DVA EL" xfId="24306" xr:uid="{00000000-0005-0000-0000-00005B900000}"/>
    <cellStyle name="Normal 11 2 8" xfId="24307" xr:uid="{00000000-0005-0000-0000-00005C900000}"/>
    <cellStyle name="Normal 11 2 8 2" xfId="24308" xr:uid="{00000000-0005-0000-0000-00005D900000}"/>
    <cellStyle name="Normal 11 2 8 3" xfId="24309" xr:uid="{00000000-0005-0000-0000-00005E900000}"/>
    <cellStyle name="Normal 11 2 8_AVA DVA EL" xfId="24310" xr:uid="{00000000-0005-0000-0000-00005F900000}"/>
    <cellStyle name="Normal 11 2 9" xfId="24311" xr:uid="{00000000-0005-0000-0000-000060900000}"/>
    <cellStyle name="Normal 11 2 9 2" xfId="24312" xr:uid="{00000000-0005-0000-0000-000061900000}"/>
    <cellStyle name="Normal 11 2 9 3" xfId="24313" xr:uid="{00000000-0005-0000-0000-000062900000}"/>
    <cellStyle name="Normal 11 2 9_AVA DVA EL" xfId="24314" xr:uid="{00000000-0005-0000-0000-000063900000}"/>
    <cellStyle name="Normal 11 2_AVA DVA EL" xfId="24315" xr:uid="{00000000-0005-0000-0000-000064900000}"/>
    <cellStyle name="Normal 11 20" xfId="24316" xr:uid="{00000000-0005-0000-0000-000065900000}"/>
    <cellStyle name="Normal 11 20 2" xfId="34998" xr:uid="{00000000-0005-0000-0000-000066900000}"/>
    <cellStyle name="Normal 11 20 3" xfId="34699" xr:uid="{00000000-0005-0000-0000-000067900000}"/>
    <cellStyle name="Normal 11 21" xfId="24317" xr:uid="{00000000-0005-0000-0000-000068900000}"/>
    <cellStyle name="Normal 11 21 2" xfId="34821" xr:uid="{00000000-0005-0000-0000-000069900000}"/>
    <cellStyle name="Normal 11 22" xfId="34402" xr:uid="{00000000-0005-0000-0000-00006A900000}"/>
    <cellStyle name="Normal 11 23" xfId="34484" xr:uid="{00000000-0005-0000-0000-00006B900000}"/>
    <cellStyle name="Normal 11 24" xfId="35259" xr:uid="{00000000-0005-0000-0000-00006C900000}"/>
    <cellStyle name="Normal 11 3" xfId="7743" xr:uid="{00000000-0005-0000-0000-00006D900000}"/>
    <cellStyle name="Normal 11 3 2" xfId="24318" xr:uid="{00000000-0005-0000-0000-00006E900000}"/>
    <cellStyle name="Normal 11 3 2 2" xfId="24319" xr:uid="{00000000-0005-0000-0000-00006F900000}"/>
    <cellStyle name="Normal 11 3 2 3" xfId="24320" xr:uid="{00000000-0005-0000-0000-000070900000}"/>
    <cellStyle name="Normal 11 3 2_AVA DVA EL" xfId="24321" xr:uid="{00000000-0005-0000-0000-000071900000}"/>
    <cellStyle name="Normal 11 3 3" xfId="24322" xr:uid="{00000000-0005-0000-0000-000072900000}"/>
    <cellStyle name="Normal 11 3 4" xfId="48421" xr:uid="{00000000-0005-0000-0000-000073900000}"/>
    <cellStyle name="Normal 11 3_AVA DVA EL" xfId="24323" xr:uid="{00000000-0005-0000-0000-000074900000}"/>
    <cellStyle name="Normal 11 4" xfId="7744" xr:uid="{00000000-0005-0000-0000-000075900000}"/>
    <cellStyle name="Normal 11 4 2" xfId="24324" xr:uid="{00000000-0005-0000-0000-000076900000}"/>
    <cellStyle name="Normal 11 4 2 2" xfId="24325" xr:uid="{00000000-0005-0000-0000-000077900000}"/>
    <cellStyle name="Normal 11 4 2 3" xfId="24326" xr:uid="{00000000-0005-0000-0000-000078900000}"/>
    <cellStyle name="Normal 11 4 2_AVA DVA EL" xfId="24327" xr:uid="{00000000-0005-0000-0000-000079900000}"/>
    <cellStyle name="Normal 11 4 3" xfId="24328" xr:uid="{00000000-0005-0000-0000-00007A900000}"/>
    <cellStyle name="Normal 11 4 4" xfId="48422" xr:uid="{00000000-0005-0000-0000-00007B900000}"/>
    <cellStyle name="Normal 11 4_AVA DVA EL" xfId="24329" xr:uid="{00000000-0005-0000-0000-00007C900000}"/>
    <cellStyle name="Normal 11 5" xfId="7745" xr:uid="{00000000-0005-0000-0000-00007D900000}"/>
    <cellStyle name="Normal 11 5 2" xfId="24330" xr:uid="{00000000-0005-0000-0000-00007E900000}"/>
    <cellStyle name="Normal 11 5 2 2" xfId="24331" xr:uid="{00000000-0005-0000-0000-00007F900000}"/>
    <cellStyle name="Normal 11 5 2 3" xfId="24332" xr:uid="{00000000-0005-0000-0000-000080900000}"/>
    <cellStyle name="Normal 11 5 2_AVA DVA EL" xfId="24333" xr:uid="{00000000-0005-0000-0000-000081900000}"/>
    <cellStyle name="Normal 11 5 3" xfId="24334" xr:uid="{00000000-0005-0000-0000-000082900000}"/>
    <cellStyle name="Normal 11 5_AVA DVA EL" xfId="24335" xr:uid="{00000000-0005-0000-0000-000083900000}"/>
    <cellStyle name="Normal 11 6" xfId="7746" xr:uid="{00000000-0005-0000-0000-000084900000}"/>
    <cellStyle name="Normal 11 6 2" xfId="24336" xr:uid="{00000000-0005-0000-0000-000085900000}"/>
    <cellStyle name="Normal 11 6 2 2" xfId="24337" xr:uid="{00000000-0005-0000-0000-000086900000}"/>
    <cellStyle name="Normal 11 6 2 3" xfId="24338" xr:uid="{00000000-0005-0000-0000-000087900000}"/>
    <cellStyle name="Normal 11 6 2_AVA DVA EL" xfId="24339" xr:uid="{00000000-0005-0000-0000-000088900000}"/>
    <cellStyle name="Normal 11 6 3" xfId="24340" xr:uid="{00000000-0005-0000-0000-000089900000}"/>
    <cellStyle name="Normal 11 6_AVA DVA EL" xfId="24341" xr:uid="{00000000-0005-0000-0000-00008A900000}"/>
    <cellStyle name="Normal 11 7" xfId="7747" xr:uid="{00000000-0005-0000-0000-00008B900000}"/>
    <cellStyle name="Normal 11 7 2" xfId="24342" xr:uid="{00000000-0005-0000-0000-00008C900000}"/>
    <cellStyle name="Normal 11 7 2 2" xfId="24343" xr:uid="{00000000-0005-0000-0000-00008D900000}"/>
    <cellStyle name="Normal 11 7 2 3" xfId="24344" xr:uid="{00000000-0005-0000-0000-00008E900000}"/>
    <cellStyle name="Normal 11 7 2_AVA DVA EL" xfId="24345" xr:uid="{00000000-0005-0000-0000-00008F900000}"/>
    <cellStyle name="Normal 11 7 3" xfId="24346" xr:uid="{00000000-0005-0000-0000-000090900000}"/>
    <cellStyle name="Normal 11 7_AVA DVA EL" xfId="24347" xr:uid="{00000000-0005-0000-0000-000091900000}"/>
    <cellStyle name="Normal 11 8" xfId="7748" xr:uid="{00000000-0005-0000-0000-000092900000}"/>
    <cellStyle name="Normal 11 8 2" xfId="24348" xr:uid="{00000000-0005-0000-0000-000093900000}"/>
    <cellStyle name="Normal 11 8 2 2" xfId="24349" xr:uid="{00000000-0005-0000-0000-000094900000}"/>
    <cellStyle name="Normal 11 8 2 3" xfId="24350" xr:uid="{00000000-0005-0000-0000-000095900000}"/>
    <cellStyle name="Normal 11 8 2_AVA DVA EL" xfId="24351" xr:uid="{00000000-0005-0000-0000-000096900000}"/>
    <cellStyle name="Normal 11 8 3" xfId="24352" xr:uid="{00000000-0005-0000-0000-000097900000}"/>
    <cellStyle name="Normal 11 8_AVA DVA EL" xfId="24353" xr:uid="{00000000-0005-0000-0000-000098900000}"/>
    <cellStyle name="Normal 11 9" xfId="7749" xr:uid="{00000000-0005-0000-0000-000099900000}"/>
    <cellStyle name="Normal 11 9 2" xfId="24354" xr:uid="{00000000-0005-0000-0000-00009A900000}"/>
    <cellStyle name="Normal 11 9 2 2" xfId="24355" xr:uid="{00000000-0005-0000-0000-00009B900000}"/>
    <cellStyle name="Normal 11 9 2 3" xfId="24356" xr:uid="{00000000-0005-0000-0000-00009C900000}"/>
    <cellStyle name="Normal 11 9 2_AVA DVA EL" xfId="24357" xr:uid="{00000000-0005-0000-0000-00009D900000}"/>
    <cellStyle name="Normal 11 9 3" xfId="24358" xr:uid="{00000000-0005-0000-0000-00009E900000}"/>
    <cellStyle name="Normal 11 9 3 2" xfId="24359" xr:uid="{00000000-0005-0000-0000-00009F900000}"/>
    <cellStyle name="Normal 11 9 3 3" xfId="24360" xr:uid="{00000000-0005-0000-0000-0000A0900000}"/>
    <cellStyle name="Normal 11 9 3_AVA DVA EL" xfId="24361" xr:uid="{00000000-0005-0000-0000-0000A1900000}"/>
    <cellStyle name="Normal 11 9 4" xfId="24362" xr:uid="{00000000-0005-0000-0000-0000A2900000}"/>
    <cellStyle name="Normal 11 9_AVA DVA EL" xfId="24363" xr:uid="{00000000-0005-0000-0000-0000A3900000}"/>
    <cellStyle name="Normal 11_7. Other MTM adjustments" xfId="48423" xr:uid="{00000000-0005-0000-0000-0000A4900000}"/>
    <cellStyle name="Normal 110" xfId="24364" xr:uid="{00000000-0005-0000-0000-0000A5900000}"/>
    <cellStyle name="Normal 111" xfId="24365" xr:uid="{00000000-0005-0000-0000-0000A6900000}"/>
    <cellStyle name="Normal 112" xfId="24366" xr:uid="{00000000-0005-0000-0000-0000A7900000}"/>
    <cellStyle name="Normal 113" xfId="24367" xr:uid="{00000000-0005-0000-0000-0000A8900000}"/>
    <cellStyle name="Normal 114" xfId="24368" xr:uid="{00000000-0005-0000-0000-0000A9900000}"/>
    <cellStyle name="Normal 115" xfId="24369" xr:uid="{00000000-0005-0000-0000-0000AA900000}"/>
    <cellStyle name="Normal 116" xfId="34378" xr:uid="{00000000-0005-0000-0000-0000AB900000}"/>
    <cellStyle name="Normal 117" xfId="34969" xr:uid="{00000000-0005-0000-0000-0000AC900000}"/>
    <cellStyle name="Normal 118" xfId="35201" xr:uid="{00000000-0005-0000-0000-0000AD900000}"/>
    <cellStyle name="Normal 119" xfId="7750" xr:uid="{00000000-0005-0000-0000-0000AE900000}"/>
    <cellStyle name="Normal 12" xfId="7751" xr:uid="{00000000-0005-0000-0000-0000AF900000}"/>
    <cellStyle name="Normal 12 10" xfId="48424" xr:uid="{00000000-0005-0000-0000-0000B0900000}"/>
    <cellStyle name="Normal 12 2" xfId="7752" xr:uid="{00000000-0005-0000-0000-0000B1900000}"/>
    <cellStyle name="Normal 12 2 2" xfId="24370" xr:uid="{00000000-0005-0000-0000-0000B2900000}"/>
    <cellStyle name="Normal 12 2 2 2" xfId="24371" xr:uid="{00000000-0005-0000-0000-0000B3900000}"/>
    <cellStyle name="Normal 12 2 2 2 2" xfId="24372" xr:uid="{00000000-0005-0000-0000-0000B4900000}"/>
    <cellStyle name="Normal 12 2 2 2 3" xfId="24373" xr:uid="{00000000-0005-0000-0000-0000B5900000}"/>
    <cellStyle name="Normal 12 2 2 2_AVA DVA EL" xfId="24374" xr:uid="{00000000-0005-0000-0000-0000B6900000}"/>
    <cellStyle name="Normal 12 2 2 3" xfId="24375" xr:uid="{00000000-0005-0000-0000-0000B7900000}"/>
    <cellStyle name="Normal 12 2 2 4" xfId="24376" xr:uid="{00000000-0005-0000-0000-0000B8900000}"/>
    <cellStyle name="Normal 12 2 2 5" xfId="34551" xr:uid="{00000000-0005-0000-0000-0000B9900000}"/>
    <cellStyle name="Normal 12 2 2 6" xfId="34843" xr:uid="{00000000-0005-0000-0000-0000BA900000}"/>
    <cellStyle name="Normal 12 2 2_AVA DVA EL" xfId="24377" xr:uid="{00000000-0005-0000-0000-0000BB900000}"/>
    <cellStyle name="Normal 12 2 3" xfId="24378" xr:uid="{00000000-0005-0000-0000-0000BC900000}"/>
    <cellStyle name="Normal 12 2 3 2" xfId="24379" xr:uid="{00000000-0005-0000-0000-0000BD900000}"/>
    <cellStyle name="Normal 12 2 3 3" xfId="24380" xr:uid="{00000000-0005-0000-0000-0000BE900000}"/>
    <cellStyle name="Normal 12 2 3_AVA DVA EL" xfId="24381" xr:uid="{00000000-0005-0000-0000-0000BF900000}"/>
    <cellStyle name="Normal 12 2 4" xfId="24382" xr:uid="{00000000-0005-0000-0000-0000C0900000}"/>
    <cellStyle name="Normal 12 2 4 2" xfId="24383" xr:uid="{00000000-0005-0000-0000-0000C1900000}"/>
    <cellStyle name="Normal 12 2 4_AVA DVA EL" xfId="24384" xr:uid="{00000000-0005-0000-0000-0000C2900000}"/>
    <cellStyle name="Normal 12 2 5" xfId="48425" xr:uid="{00000000-0005-0000-0000-0000C3900000}"/>
    <cellStyle name="Normal 12 2_AVA DVA EL" xfId="24385" xr:uid="{00000000-0005-0000-0000-0000C4900000}"/>
    <cellStyle name="Normal 12 3" xfId="7753" xr:uid="{00000000-0005-0000-0000-0000C5900000}"/>
    <cellStyle name="Normal 12 3 2" xfId="24386" xr:uid="{00000000-0005-0000-0000-0000C6900000}"/>
    <cellStyle name="Normal 12 3 2 2" xfId="24387" xr:uid="{00000000-0005-0000-0000-0000C7900000}"/>
    <cellStyle name="Normal 12 3 2 3" xfId="24388" xr:uid="{00000000-0005-0000-0000-0000C8900000}"/>
    <cellStyle name="Normal 12 3 2 4" xfId="34581" xr:uid="{00000000-0005-0000-0000-0000C9900000}"/>
    <cellStyle name="Normal 12 3 2_AVA DVA EL" xfId="24389" xr:uid="{00000000-0005-0000-0000-0000CA900000}"/>
    <cellStyle name="Normal 12 3 3" xfId="24390" xr:uid="{00000000-0005-0000-0000-0000CB900000}"/>
    <cellStyle name="Normal 12 3 3 2" xfId="24391" xr:uid="{00000000-0005-0000-0000-0000CC900000}"/>
    <cellStyle name="Normal 12 3 3 3" xfId="24392" xr:uid="{00000000-0005-0000-0000-0000CD900000}"/>
    <cellStyle name="Normal 12 3 3_AVA DVA EL" xfId="24393" xr:uid="{00000000-0005-0000-0000-0000CE900000}"/>
    <cellStyle name="Normal 12 3 4" xfId="24394" xr:uid="{00000000-0005-0000-0000-0000CF900000}"/>
    <cellStyle name="Normal 12 3 5" xfId="48426" xr:uid="{00000000-0005-0000-0000-0000D0900000}"/>
    <cellStyle name="Normal 12 3_AVA DVA EL" xfId="24395" xr:uid="{00000000-0005-0000-0000-0000D1900000}"/>
    <cellStyle name="Normal 12 4" xfId="7754" xr:uid="{00000000-0005-0000-0000-0000D2900000}"/>
    <cellStyle name="Normal 12 4 2" xfId="24396" xr:uid="{00000000-0005-0000-0000-0000D3900000}"/>
    <cellStyle name="Normal 12 4 2 2" xfId="24397" xr:uid="{00000000-0005-0000-0000-0000D4900000}"/>
    <cellStyle name="Normal 12 4 2 3" xfId="24398" xr:uid="{00000000-0005-0000-0000-0000D5900000}"/>
    <cellStyle name="Normal 12 4 2 4" xfId="34734" xr:uid="{00000000-0005-0000-0000-0000D6900000}"/>
    <cellStyle name="Normal 12 4 2_AVA DVA EL" xfId="24399" xr:uid="{00000000-0005-0000-0000-0000D7900000}"/>
    <cellStyle name="Normal 12 4 3" xfId="24400" xr:uid="{00000000-0005-0000-0000-0000D8900000}"/>
    <cellStyle name="Normal 12 4 3 2" xfId="24401" xr:uid="{00000000-0005-0000-0000-0000D9900000}"/>
    <cellStyle name="Normal 12 4 3 3" xfId="24402" xr:uid="{00000000-0005-0000-0000-0000DA900000}"/>
    <cellStyle name="Normal 12 4 3_AVA DVA EL" xfId="24403" xr:uid="{00000000-0005-0000-0000-0000DB900000}"/>
    <cellStyle name="Normal 12 4 4" xfId="24404" xr:uid="{00000000-0005-0000-0000-0000DC900000}"/>
    <cellStyle name="Normal 12 4 5" xfId="48427" xr:uid="{00000000-0005-0000-0000-0000DD900000}"/>
    <cellStyle name="Normal 12 4_AVA DVA EL" xfId="24405" xr:uid="{00000000-0005-0000-0000-0000DE900000}"/>
    <cellStyle name="Normal 12 5" xfId="7755" xr:uid="{00000000-0005-0000-0000-0000DF900000}"/>
    <cellStyle name="Normal 12 5 2" xfId="24406" xr:uid="{00000000-0005-0000-0000-0000E0900000}"/>
    <cellStyle name="Normal 12 5 2 2" xfId="24407" xr:uid="{00000000-0005-0000-0000-0000E1900000}"/>
    <cellStyle name="Normal 12 5 2 3" xfId="24408" xr:uid="{00000000-0005-0000-0000-0000E2900000}"/>
    <cellStyle name="Normal 12 5 2_AVA DVA EL" xfId="24409" xr:uid="{00000000-0005-0000-0000-0000E3900000}"/>
    <cellStyle name="Normal 12 5 3" xfId="24410" xr:uid="{00000000-0005-0000-0000-0000E4900000}"/>
    <cellStyle name="Normal 12 5 3 2" xfId="24411" xr:uid="{00000000-0005-0000-0000-0000E5900000}"/>
    <cellStyle name="Normal 12 5 3 3" xfId="24412" xr:uid="{00000000-0005-0000-0000-0000E6900000}"/>
    <cellStyle name="Normal 12 5 3_AVA DVA EL" xfId="24413" xr:uid="{00000000-0005-0000-0000-0000E7900000}"/>
    <cellStyle name="Normal 12 5 4" xfId="24414" xr:uid="{00000000-0005-0000-0000-0000E8900000}"/>
    <cellStyle name="Normal 12 5_AVA DVA EL" xfId="24415" xr:uid="{00000000-0005-0000-0000-0000E9900000}"/>
    <cellStyle name="Normal 12 6" xfId="7756" xr:uid="{00000000-0005-0000-0000-0000EA900000}"/>
    <cellStyle name="Normal 12 6 2" xfId="24416" xr:uid="{00000000-0005-0000-0000-0000EB900000}"/>
    <cellStyle name="Normal 12 6 2 2" xfId="24417" xr:uid="{00000000-0005-0000-0000-0000EC900000}"/>
    <cellStyle name="Normal 12 6 2 3" xfId="24418" xr:uid="{00000000-0005-0000-0000-0000ED900000}"/>
    <cellStyle name="Normal 12 6 2_AVA DVA EL" xfId="24419" xr:uid="{00000000-0005-0000-0000-0000EE900000}"/>
    <cellStyle name="Normal 12 6 3" xfId="24420" xr:uid="{00000000-0005-0000-0000-0000EF900000}"/>
    <cellStyle name="Normal 12 6_AVA DVA EL" xfId="24421" xr:uid="{00000000-0005-0000-0000-0000F0900000}"/>
    <cellStyle name="Normal 12 7" xfId="24422" xr:uid="{00000000-0005-0000-0000-0000F1900000}"/>
    <cellStyle name="Normal 12 7 2" xfId="24423" xr:uid="{00000000-0005-0000-0000-0000F2900000}"/>
    <cellStyle name="Normal 12 7 3" xfId="24424" xr:uid="{00000000-0005-0000-0000-0000F3900000}"/>
    <cellStyle name="Normal 12 7 4" xfId="34523" xr:uid="{00000000-0005-0000-0000-0000F4900000}"/>
    <cellStyle name="Normal 12 7_AVA DVA EL" xfId="24425" xr:uid="{00000000-0005-0000-0000-0000F5900000}"/>
    <cellStyle name="Normal 12 8" xfId="24426" xr:uid="{00000000-0005-0000-0000-0000F6900000}"/>
    <cellStyle name="Normal 12 8 2" xfId="24427" xr:uid="{00000000-0005-0000-0000-0000F7900000}"/>
    <cellStyle name="Normal 12 8 3" xfId="24428" xr:uid="{00000000-0005-0000-0000-0000F8900000}"/>
    <cellStyle name="Normal 12 8_AVA DVA EL" xfId="24429" xr:uid="{00000000-0005-0000-0000-0000F9900000}"/>
    <cellStyle name="Normal 12 9" xfId="48428" xr:uid="{00000000-0005-0000-0000-0000FA900000}"/>
    <cellStyle name="Normal 12_7. Other MTM adjustments" xfId="48429" xr:uid="{00000000-0005-0000-0000-0000FB900000}"/>
    <cellStyle name="Normal 120" xfId="7757" xr:uid="{00000000-0005-0000-0000-0000FC900000}"/>
    <cellStyle name="Normal 121" xfId="7758" xr:uid="{00000000-0005-0000-0000-0000FD900000}"/>
    <cellStyle name="Normal 122" xfId="35202" xr:uid="{00000000-0005-0000-0000-0000FE900000}"/>
    <cellStyle name="Normal 123" xfId="48430" xr:uid="{00000000-0005-0000-0000-0000FF900000}"/>
    <cellStyle name="Normal 124" xfId="48431" xr:uid="{00000000-0005-0000-0000-000000910000}"/>
    <cellStyle name="Normal 125" xfId="48432" xr:uid="{00000000-0005-0000-0000-000001910000}"/>
    <cellStyle name="Normal 126" xfId="48433" xr:uid="{00000000-0005-0000-0000-000002910000}"/>
    <cellStyle name="Normal 127" xfId="48434" xr:uid="{00000000-0005-0000-0000-000003910000}"/>
    <cellStyle name="Normal 128" xfId="48435" xr:uid="{00000000-0005-0000-0000-000004910000}"/>
    <cellStyle name="Normal 129" xfId="48436" xr:uid="{00000000-0005-0000-0000-000005910000}"/>
    <cellStyle name="Normal 13" xfId="7759" xr:uid="{00000000-0005-0000-0000-000006910000}"/>
    <cellStyle name="Normal 13 10" xfId="24430" xr:uid="{00000000-0005-0000-0000-000007910000}"/>
    <cellStyle name="Normal 13 10 2" xfId="24431" xr:uid="{00000000-0005-0000-0000-000008910000}"/>
    <cellStyle name="Normal 13 10_AVA DVA EL" xfId="24432" xr:uid="{00000000-0005-0000-0000-000009910000}"/>
    <cellStyle name="Normal 13 11" xfId="24433" xr:uid="{00000000-0005-0000-0000-00000A910000}"/>
    <cellStyle name="Normal 13 12" xfId="48437" xr:uid="{00000000-0005-0000-0000-00000B910000}"/>
    <cellStyle name="Normal 13 13" xfId="48438" xr:uid="{00000000-0005-0000-0000-00000C910000}"/>
    <cellStyle name="Normal 13 2" xfId="7760" xr:uid="{00000000-0005-0000-0000-00000D910000}"/>
    <cellStyle name="Normal 13 2 10" xfId="48439" xr:uid="{00000000-0005-0000-0000-00000E910000}"/>
    <cellStyle name="Normal 13 2 2" xfId="7761" xr:uid="{00000000-0005-0000-0000-00000F910000}"/>
    <cellStyle name="Normal 13 2 2 2" xfId="24434" xr:uid="{00000000-0005-0000-0000-000010910000}"/>
    <cellStyle name="Normal 13 2 2 2 2" xfId="24435" xr:uid="{00000000-0005-0000-0000-000011910000}"/>
    <cellStyle name="Normal 13 2 2 2 3" xfId="24436" xr:uid="{00000000-0005-0000-0000-000012910000}"/>
    <cellStyle name="Normal 13 2 2 2 4" xfId="34751" xr:uid="{00000000-0005-0000-0000-000013910000}"/>
    <cellStyle name="Normal 13 2 2 2_AVA DVA EL" xfId="24437" xr:uid="{00000000-0005-0000-0000-000014910000}"/>
    <cellStyle name="Normal 13 2 2 3" xfId="24438" xr:uid="{00000000-0005-0000-0000-000015910000}"/>
    <cellStyle name="Normal 13 2 2 3 2" xfId="24439" xr:uid="{00000000-0005-0000-0000-000016910000}"/>
    <cellStyle name="Normal 13 2 2 3_AVA DVA EL" xfId="24440" xr:uid="{00000000-0005-0000-0000-000017910000}"/>
    <cellStyle name="Normal 13 2 2 4" xfId="24441" xr:uid="{00000000-0005-0000-0000-000018910000}"/>
    <cellStyle name="Normal 13 2 2 5" xfId="24442" xr:uid="{00000000-0005-0000-0000-000019910000}"/>
    <cellStyle name="Normal 13 2 2 6" xfId="48440" xr:uid="{00000000-0005-0000-0000-00001A910000}"/>
    <cellStyle name="Normal 13 2 2_AVA DVA EL" xfId="24443" xr:uid="{00000000-0005-0000-0000-00001B910000}"/>
    <cellStyle name="Normal 13 2 3" xfId="24444" xr:uid="{00000000-0005-0000-0000-00001C910000}"/>
    <cellStyle name="Normal 13 2 3 2" xfId="24445" xr:uid="{00000000-0005-0000-0000-00001D910000}"/>
    <cellStyle name="Normal 13 2 3 2 2" xfId="24446" xr:uid="{00000000-0005-0000-0000-00001E910000}"/>
    <cellStyle name="Normal 13 2 3 2_AVA DVA EL" xfId="24447" xr:uid="{00000000-0005-0000-0000-00001F910000}"/>
    <cellStyle name="Normal 13 2 3 3" xfId="24448" xr:uid="{00000000-0005-0000-0000-000020910000}"/>
    <cellStyle name="Normal 13 2 3 4" xfId="24449" xr:uid="{00000000-0005-0000-0000-000021910000}"/>
    <cellStyle name="Normal 13 2 3 5" xfId="34554" xr:uid="{00000000-0005-0000-0000-000022910000}"/>
    <cellStyle name="Normal 13 2 3 6" xfId="34417" xr:uid="{00000000-0005-0000-0000-000023910000}"/>
    <cellStyle name="Normal 13 2 3_AVA DVA EL" xfId="24450" xr:uid="{00000000-0005-0000-0000-000024910000}"/>
    <cellStyle name="Normal 13 2 4" xfId="24451" xr:uid="{00000000-0005-0000-0000-000025910000}"/>
    <cellStyle name="Normal 13 2 4 2" xfId="24452" xr:uid="{00000000-0005-0000-0000-000026910000}"/>
    <cellStyle name="Normal 13 2 4 2 2" xfId="24453" xr:uid="{00000000-0005-0000-0000-000027910000}"/>
    <cellStyle name="Normal 13 2 4 2_AVA DVA EL" xfId="24454" xr:uid="{00000000-0005-0000-0000-000028910000}"/>
    <cellStyle name="Normal 13 2 4 3" xfId="24455" xr:uid="{00000000-0005-0000-0000-000029910000}"/>
    <cellStyle name="Normal 13 2 4 4" xfId="24456" xr:uid="{00000000-0005-0000-0000-00002A910000}"/>
    <cellStyle name="Normal 13 2 4 5" xfId="48441" xr:uid="{00000000-0005-0000-0000-00002B910000}"/>
    <cellStyle name="Normal 13 2 4_AVA DVA EL" xfId="24457" xr:uid="{00000000-0005-0000-0000-00002C910000}"/>
    <cellStyle name="Normal 13 2 5" xfId="24458" xr:uid="{00000000-0005-0000-0000-00002D910000}"/>
    <cellStyle name="Normal 13 2 5 2" xfId="24459" xr:uid="{00000000-0005-0000-0000-00002E910000}"/>
    <cellStyle name="Normal 13 2 5 3" xfId="24460" xr:uid="{00000000-0005-0000-0000-00002F910000}"/>
    <cellStyle name="Normal 13 2 5 4" xfId="48442" xr:uid="{00000000-0005-0000-0000-000030910000}"/>
    <cellStyle name="Normal 13 2 5_AVA DVA EL" xfId="24461" xr:uid="{00000000-0005-0000-0000-000031910000}"/>
    <cellStyle name="Normal 13 2 6" xfId="24462" xr:uid="{00000000-0005-0000-0000-000032910000}"/>
    <cellStyle name="Normal 13 2 6 2" xfId="24463" xr:uid="{00000000-0005-0000-0000-000033910000}"/>
    <cellStyle name="Normal 13 2 6_AVA DVA EL" xfId="24464" xr:uid="{00000000-0005-0000-0000-000034910000}"/>
    <cellStyle name="Normal 13 2 7" xfId="24465" xr:uid="{00000000-0005-0000-0000-000035910000}"/>
    <cellStyle name="Normal 13 2 8" xfId="24466" xr:uid="{00000000-0005-0000-0000-000036910000}"/>
    <cellStyle name="Normal 13 2 9" xfId="48443" xr:uid="{00000000-0005-0000-0000-000037910000}"/>
    <cellStyle name="Normal 13 2_Ark1" xfId="48444" xr:uid="{00000000-0005-0000-0000-000038910000}"/>
    <cellStyle name="Normal 13 3" xfId="7762" xr:uid="{00000000-0005-0000-0000-000039910000}"/>
    <cellStyle name="Normal 13 3 2" xfId="24467" xr:uid="{00000000-0005-0000-0000-00003A910000}"/>
    <cellStyle name="Normal 13 3 2 2" xfId="24468" xr:uid="{00000000-0005-0000-0000-00003B910000}"/>
    <cellStyle name="Normal 13 3 2 3" xfId="24469" xr:uid="{00000000-0005-0000-0000-00003C910000}"/>
    <cellStyle name="Normal 13 3 2 4" xfId="34584" xr:uid="{00000000-0005-0000-0000-00003D910000}"/>
    <cellStyle name="Normal 13 3 2_AVA DVA EL" xfId="24470" xr:uid="{00000000-0005-0000-0000-00003E910000}"/>
    <cellStyle name="Normal 13 3 3" xfId="24471" xr:uid="{00000000-0005-0000-0000-00003F910000}"/>
    <cellStyle name="Normal 13 3 3 2" xfId="24472" xr:uid="{00000000-0005-0000-0000-000040910000}"/>
    <cellStyle name="Normal 13 3 3_AVA DVA EL" xfId="24473" xr:uid="{00000000-0005-0000-0000-000041910000}"/>
    <cellStyle name="Normal 13 3 4" xfId="24474" xr:uid="{00000000-0005-0000-0000-000042910000}"/>
    <cellStyle name="Normal 13 3 5" xfId="24475" xr:uid="{00000000-0005-0000-0000-000043910000}"/>
    <cellStyle name="Normal 13 3 6" xfId="48445" xr:uid="{00000000-0005-0000-0000-000044910000}"/>
    <cellStyle name="Normal 13 3 7" xfId="48446" xr:uid="{00000000-0005-0000-0000-000045910000}"/>
    <cellStyle name="Normal 13 3_AVA DVA EL" xfId="24476" xr:uid="{00000000-0005-0000-0000-000046910000}"/>
    <cellStyle name="Normal 13 4" xfId="7763" xr:uid="{00000000-0005-0000-0000-000047910000}"/>
    <cellStyle name="Normal 13 4 2" xfId="24477" xr:uid="{00000000-0005-0000-0000-000048910000}"/>
    <cellStyle name="Normal 13 4 2 2" xfId="24478" xr:uid="{00000000-0005-0000-0000-000049910000}"/>
    <cellStyle name="Normal 13 4 2 3" xfId="24479" xr:uid="{00000000-0005-0000-0000-00004A910000}"/>
    <cellStyle name="Normal 13 4 2 4" xfId="34737" xr:uid="{00000000-0005-0000-0000-00004B910000}"/>
    <cellStyle name="Normal 13 4 2_AVA DVA EL" xfId="24480" xr:uid="{00000000-0005-0000-0000-00004C910000}"/>
    <cellStyle name="Normal 13 4 3" xfId="24481" xr:uid="{00000000-0005-0000-0000-00004D910000}"/>
    <cellStyle name="Normal 13 4 3 2" xfId="24482" xr:uid="{00000000-0005-0000-0000-00004E910000}"/>
    <cellStyle name="Normal 13 4 3_AVA DVA EL" xfId="24483" xr:uid="{00000000-0005-0000-0000-00004F910000}"/>
    <cellStyle name="Normal 13 4 4" xfId="24484" xr:uid="{00000000-0005-0000-0000-000050910000}"/>
    <cellStyle name="Normal 13 4 5" xfId="24485" xr:uid="{00000000-0005-0000-0000-000051910000}"/>
    <cellStyle name="Normal 13 4 6" xfId="48447" xr:uid="{00000000-0005-0000-0000-000052910000}"/>
    <cellStyle name="Normal 13 4 7" xfId="48448" xr:uid="{00000000-0005-0000-0000-000053910000}"/>
    <cellStyle name="Normal 13 4_AVA DVA EL" xfId="24486" xr:uid="{00000000-0005-0000-0000-000054910000}"/>
    <cellStyle name="Normal 13 5" xfId="7764" xr:uid="{00000000-0005-0000-0000-000055910000}"/>
    <cellStyle name="Normal 13 5 2" xfId="24487" xr:uid="{00000000-0005-0000-0000-000056910000}"/>
    <cellStyle name="Normal 13 5 2 2" xfId="24488" xr:uid="{00000000-0005-0000-0000-000057910000}"/>
    <cellStyle name="Normal 13 5 2 3" xfId="24489" xr:uid="{00000000-0005-0000-0000-000058910000}"/>
    <cellStyle name="Normal 13 5 2_AVA DVA EL" xfId="24490" xr:uid="{00000000-0005-0000-0000-000059910000}"/>
    <cellStyle name="Normal 13 5 3" xfId="24491" xr:uid="{00000000-0005-0000-0000-00005A910000}"/>
    <cellStyle name="Normal 13 5 3 2" xfId="24492" xr:uid="{00000000-0005-0000-0000-00005B910000}"/>
    <cellStyle name="Normal 13 5 3_AVA DVA EL" xfId="24493" xr:uid="{00000000-0005-0000-0000-00005C910000}"/>
    <cellStyle name="Normal 13 5 4" xfId="24494" xr:uid="{00000000-0005-0000-0000-00005D910000}"/>
    <cellStyle name="Normal 13 5 5" xfId="24495" xr:uid="{00000000-0005-0000-0000-00005E910000}"/>
    <cellStyle name="Normal 13 5 6" xfId="48449" xr:uid="{00000000-0005-0000-0000-00005F910000}"/>
    <cellStyle name="Normal 13 5_AVA DVA EL" xfId="24496" xr:uid="{00000000-0005-0000-0000-000060910000}"/>
    <cellStyle name="Normal 13 6" xfId="7765" xr:uid="{00000000-0005-0000-0000-000061910000}"/>
    <cellStyle name="Normal 13 6 2" xfId="24497" xr:uid="{00000000-0005-0000-0000-000062910000}"/>
    <cellStyle name="Normal 13 6 2 2" xfId="24498" xr:uid="{00000000-0005-0000-0000-000063910000}"/>
    <cellStyle name="Normal 13 6 2 3" xfId="24499" xr:uid="{00000000-0005-0000-0000-000064910000}"/>
    <cellStyle name="Normal 13 6 2_AVA DVA EL" xfId="24500" xr:uid="{00000000-0005-0000-0000-000065910000}"/>
    <cellStyle name="Normal 13 6 3" xfId="24501" xr:uid="{00000000-0005-0000-0000-000066910000}"/>
    <cellStyle name="Normal 13 6 3 2" xfId="24502" xr:uid="{00000000-0005-0000-0000-000067910000}"/>
    <cellStyle name="Normal 13 6 3_AVA DVA EL" xfId="24503" xr:uid="{00000000-0005-0000-0000-000068910000}"/>
    <cellStyle name="Normal 13 6 4" xfId="24504" xr:uid="{00000000-0005-0000-0000-000069910000}"/>
    <cellStyle name="Normal 13 6 5" xfId="24505" xr:uid="{00000000-0005-0000-0000-00006A910000}"/>
    <cellStyle name="Normal 13 6 6" xfId="48450" xr:uid="{00000000-0005-0000-0000-00006B910000}"/>
    <cellStyle name="Normal 13 6_AVA DVA EL" xfId="24506" xr:uid="{00000000-0005-0000-0000-00006C910000}"/>
    <cellStyle name="Normal 13 7" xfId="24507" xr:uid="{00000000-0005-0000-0000-00006D910000}"/>
    <cellStyle name="Normal 13 7 2" xfId="24508" xr:uid="{00000000-0005-0000-0000-00006E910000}"/>
    <cellStyle name="Normal 13 7 3" xfId="24509" xr:uid="{00000000-0005-0000-0000-00006F910000}"/>
    <cellStyle name="Normal 13 7 4" xfId="34527" xr:uid="{00000000-0005-0000-0000-000070910000}"/>
    <cellStyle name="Normal 13 7_AVA DVA EL" xfId="24510" xr:uid="{00000000-0005-0000-0000-000071910000}"/>
    <cellStyle name="Normal 13 8" xfId="24511" xr:uid="{00000000-0005-0000-0000-000072910000}"/>
    <cellStyle name="Normal 13 8 2" xfId="24512" xr:uid="{00000000-0005-0000-0000-000073910000}"/>
    <cellStyle name="Normal 13 8 3" xfId="24513" xr:uid="{00000000-0005-0000-0000-000074910000}"/>
    <cellStyle name="Normal 13 8_AVA DVA EL" xfId="24514" xr:uid="{00000000-0005-0000-0000-000075910000}"/>
    <cellStyle name="Normal 13 9" xfId="24515" xr:uid="{00000000-0005-0000-0000-000076910000}"/>
    <cellStyle name="Normal 13 9 2" xfId="24516" xr:uid="{00000000-0005-0000-0000-000077910000}"/>
    <cellStyle name="Normal 13 9 3" xfId="24517" xr:uid="{00000000-0005-0000-0000-000078910000}"/>
    <cellStyle name="Normal 13 9_AVA DVA EL" xfId="24518" xr:uid="{00000000-0005-0000-0000-000079910000}"/>
    <cellStyle name="Normal 13_3. Chng in credit spreads" xfId="48451" xr:uid="{00000000-0005-0000-0000-00007A910000}"/>
    <cellStyle name="Normal 130" xfId="48452" xr:uid="{00000000-0005-0000-0000-00007B910000}"/>
    <cellStyle name="Normal 131" xfId="48453" xr:uid="{00000000-0005-0000-0000-00007C910000}"/>
    <cellStyle name="Normal 132" xfId="48454" xr:uid="{00000000-0005-0000-0000-00007D910000}"/>
    <cellStyle name="Normal 14" xfId="7766" xr:uid="{00000000-0005-0000-0000-00007E910000}"/>
    <cellStyle name="Normal 14 2" xfId="7767" xr:uid="{00000000-0005-0000-0000-00007F910000}"/>
    <cellStyle name="Normal 14 2 2" xfId="34557" xr:uid="{00000000-0005-0000-0000-000080910000}"/>
    <cellStyle name="Normal 14 2 2 2" xfId="38516" xr:uid="{00000000-0005-0000-0000-000081910000}"/>
    <cellStyle name="Normal 14 2_LR2" xfId="51588" xr:uid="{30BCE7C6-F90A-4F69-B441-179430B1826D}"/>
    <cellStyle name="Normal 14 3" xfId="7768" xr:uid="{00000000-0005-0000-0000-000082910000}"/>
    <cellStyle name="Normal 14 3 2" xfId="24519" xr:uid="{00000000-0005-0000-0000-000083910000}"/>
    <cellStyle name="Normal 14 3 2 2" xfId="34587" xr:uid="{00000000-0005-0000-0000-000084910000}"/>
    <cellStyle name="Normal 14 3 2 3" xfId="38517" xr:uid="{00000000-0005-0000-0000-000085910000}"/>
    <cellStyle name="Normal 14 3 3" xfId="38518" xr:uid="{00000000-0005-0000-0000-000086910000}"/>
    <cellStyle name="Normal 14 3_AVA DVA EL" xfId="24520" xr:uid="{00000000-0005-0000-0000-000087910000}"/>
    <cellStyle name="Normal 14 4" xfId="24521" xr:uid="{00000000-0005-0000-0000-000088910000}"/>
    <cellStyle name="Normal 14 4 2" xfId="24522" xr:uid="{00000000-0005-0000-0000-000089910000}"/>
    <cellStyle name="Normal 14 4 3" xfId="24523" xr:uid="{00000000-0005-0000-0000-00008A910000}"/>
    <cellStyle name="Normal 14 4 4" xfId="34502" xr:uid="{00000000-0005-0000-0000-00008B910000}"/>
    <cellStyle name="Normal 14 4 5" xfId="38519" xr:uid="{00000000-0005-0000-0000-00008C910000}"/>
    <cellStyle name="Normal 14 4_AVA DVA EL" xfId="24524" xr:uid="{00000000-0005-0000-0000-00008D910000}"/>
    <cellStyle name="Normal 14 5" xfId="24525" xr:uid="{00000000-0005-0000-0000-00008E910000}"/>
    <cellStyle name="Normal 14 5 2" xfId="24526" xr:uid="{00000000-0005-0000-0000-00008F910000}"/>
    <cellStyle name="Normal 14 5 3" xfId="24527" xr:uid="{00000000-0005-0000-0000-000090910000}"/>
    <cellStyle name="Normal 14 5_AVA DVA EL" xfId="24528" xr:uid="{00000000-0005-0000-0000-000091910000}"/>
    <cellStyle name="Normal 14 6" xfId="48455" xr:uid="{00000000-0005-0000-0000-000092910000}"/>
    <cellStyle name="Normal 14_7. Other MTM adjustments" xfId="48456" xr:uid="{00000000-0005-0000-0000-000093910000}"/>
    <cellStyle name="Normal 15" xfId="7769" xr:uid="{00000000-0005-0000-0000-000094910000}"/>
    <cellStyle name="Normal 15 10" xfId="24529" xr:uid="{00000000-0005-0000-0000-000095910000}"/>
    <cellStyle name="Normal 15 2" xfId="24530" xr:uid="{00000000-0005-0000-0000-000096910000}"/>
    <cellStyle name="Normal 15 2 2" xfId="24531" xr:uid="{00000000-0005-0000-0000-000097910000}"/>
    <cellStyle name="Normal 15 2 2 2" xfId="24532" xr:uid="{00000000-0005-0000-0000-000098910000}"/>
    <cellStyle name="Normal 15 2 2 3" xfId="24533" xr:uid="{00000000-0005-0000-0000-000099910000}"/>
    <cellStyle name="Normal 15 2 2_AVA DVA EL" xfId="24534" xr:uid="{00000000-0005-0000-0000-00009A910000}"/>
    <cellStyle name="Normal 15 2 3" xfId="24535" xr:uid="{00000000-0005-0000-0000-00009B910000}"/>
    <cellStyle name="Normal 15 2 4" xfId="24536" xr:uid="{00000000-0005-0000-0000-00009C910000}"/>
    <cellStyle name="Normal 15 2 5" xfId="34588" xr:uid="{00000000-0005-0000-0000-00009D910000}"/>
    <cellStyle name="Normal 15 2 6" xfId="34839" xr:uid="{00000000-0005-0000-0000-00009E910000}"/>
    <cellStyle name="Normal 15 2_AVA DVA EL" xfId="24537" xr:uid="{00000000-0005-0000-0000-00009F910000}"/>
    <cellStyle name="Normal 15 3" xfId="24538" xr:uid="{00000000-0005-0000-0000-0000A0910000}"/>
    <cellStyle name="Normal 15 3 2" xfId="24539" xr:uid="{00000000-0005-0000-0000-0000A1910000}"/>
    <cellStyle name="Normal 15 3 2 2" xfId="48457" xr:uid="{00000000-0005-0000-0000-0000A2910000}"/>
    <cellStyle name="Normal 15 3 3" xfId="24540" xr:uid="{00000000-0005-0000-0000-0000A3910000}"/>
    <cellStyle name="Normal 15 3 4" xfId="38520" xr:uid="{00000000-0005-0000-0000-0000A4910000}"/>
    <cellStyle name="Normal 15 3_3. Chng in credit spreads" xfId="48458" xr:uid="{00000000-0005-0000-0000-0000A5910000}"/>
    <cellStyle name="Normal 15 4" xfId="24541" xr:uid="{00000000-0005-0000-0000-0000A6910000}"/>
    <cellStyle name="Normal 15 4 2" xfId="24542" xr:uid="{00000000-0005-0000-0000-0000A7910000}"/>
    <cellStyle name="Normal 15 4 3" xfId="24543" xr:uid="{00000000-0005-0000-0000-0000A8910000}"/>
    <cellStyle name="Normal 15 4 4" xfId="48459" xr:uid="{00000000-0005-0000-0000-0000A9910000}"/>
    <cellStyle name="Normal 15 4_AVA DVA EL" xfId="24544" xr:uid="{00000000-0005-0000-0000-0000AA910000}"/>
    <cellStyle name="Normal 15 5" xfId="24545" xr:uid="{00000000-0005-0000-0000-0000AB910000}"/>
    <cellStyle name="Normal 15 5 2" xfId="24546" xr:uid="{00000000-0005-0000-0000-0000AC910000}"/>
    <cellStyle name="Normal 15 5 3" xfId="24547" xr:uid="{00000000-0005-0000-0000-0000AD910000}"/>
    <cellStyle name="Normal 15 5_AVA DVA EL" xfId="24548" xr:uid="{00000000-0005-0000-0000-0000AE910000}"/>
    <cellStyle name="Normal 15 6" xfId="24549" xr:uid="{00000000-0005-0000-0000-0000AF910000}"/>
    <cellStyle name="Normal 15 6 2" xfId="24550" xr:uid="{00000000-0005-0000-0000-0000B0910000}"/>
    <cellStyle name="Normal 15 6 3" xfId="24551" xr:uid="{00000000-0005-0000-0000-0000B1910000}"/>
    <cellStyle name="Normal 15 6_AVA DVA EL" xfId="24552" xr:uid="{00000000-0005-0000-0000-0000B2910000}"/>
    <cellStyle name="Normal 15 7" xfId="24553" xr:uid="{00000000-0005-0000-0000-0000B3910000}"/>
    <cellStyle name="Normal 15 7 2" xfId="24554" xr:uid="{00000000-0005-0000-0000-0000B4910000}"/>
    <cellStyle name="Normal 15 7 3" xfId="24555" xr:uid="{00000000-0005-0000-0000-0000B5910000}"/>
    <cellStyle name="Normal 15 7_AVA DVA EL" xfId="24556" xr:uid="{00000000-0005-0000-0000-0000B6910000}"/>
    <cellStyle name="Normal 15 8" xfId="24557" xr:uid="{00000000-0005-0000-0000-0000B7910000}"/>
    <cellStyle name="Normal 15 8 2" xfId="24558" xr:uid="{00000000-0005-0000-0000-0000B8910000}"/>
    <cellStyle name="Normal 15 8 3" xfId="24559" xr:uid="{00000000-0005-0000-0000-0000B9910000}"/>
    <cellStyle name="Normal 15 8_AVA DVA EL" xfId="24560" xr:uid="{00000000-0005-0000-0000-0000BA910000}"/>
    <cellStyle name="Normal 15 9" xfId="24561" xr:uid="{00000000-0005-0000-0000-0000BB910000}"/>
    <cellStyle name="Normal 15 9 2" xfId="24562" xr:uid="{00000000-0005-0000-0000-0000BC910000}"/>
    <cellStyle name="Normal 15 9 3" xfId="24563" xr:uid="{00000000-0005-0000-0000-0000BD910000}"/>
    <cellStyle name="Normal 15 9_AVA DVA EL" xfId="24564" xr:uid="{00000000-0005-0000-0000-0000BE910000}"/>
    <cellStyle name="Normal 15_7. Other MTM adjustments" xfId="48460" xr:uid="{00000000-0005-0000-0000-0000BF910000}"/>
    <cellStyle name="Normal 16" xfId="7770" xr:uid="{00000000-0005-0000-0000-0000C0910000}"/>
    <cellStyle name="Normal 16 2" xfId="24565" xr:uid="{00000000-0005-0000-0000-0000C1910000}"/>
    <cellStyle name="Normal 16 2 2" xfId="24566" xr:uid="{00000000-0005-0000-0000-0000C2910000}"/>
    <cellStyle name="Normal 16 2 3" xfId="24567" xr:uid="{00000000-0005-0000-0000-0000C3910000}"/>
    <cellStyle name="Normal 16 2 4" xfId="34591" xr:uid="{00000000-0005-0000-0000-0000C4910000}"/>
    <cellStyle name="Normal 16 2_AVA DVA EL" xfId="24568" xr:uid="{00000000-0005-0000-0000-0000C5910000}"/>
    <cellStyle name="Normal 16 3" xfId="24569" xr:uid="{00000000-0005-0000-0000-0000C6910000}"/>
    <cellStyle name="Normal 16 3 2" xfId="24570" xr:uid="{00000000-0005-0000-0000-0000C7910000}"/>
    <cellStyle name="Normal 16 3 3" xfId="24571" xr:uid="{00000000-0005-0000-0000-0000C8910000}"/>
    <cellStyle name="Normal 16 3 4" xfId="38521" xr:uid="{00000000-0005-0000-0000-0000C9910000}"/>
    <cellStyle name="Normal 16 3_AVA DVA EL" xfId="24572" xr:uid="{00000000-0005-0000-0000-0000CA910000}"/>
    <cellStyle name="Normal 16 4" xfId="24573" xr:uid="{00000000-0005-0000-0000-0000CB910000}"/>
    <cellStyle name="Normal 16 4 2" xfId="24574" xr:uid="{00000000-0005-0000-0000-0000CC910000}"/>
    <cellStyle name="Normal 16 4 3" xfId="24575" xr:uid="{00000000-0005-0000-0000-0000CD910000}"/>
    <cellStyle name="Normal 16 4 4" xfId="48461" xr:uid="{00000000-0005-0000-0000-0000CE910000}"/>
    <cellStyle name="Normal 16 4_AVA DVA EL" xfId="24576" xr:uid="{00000000-0005-0000-0000-0000CF910000}"/>
    <cellStyle name="Normal 16 5" xfId="24577" xr:uid="{00000000-0005-0000-0000-0000D0910000}"/>
    <cellStyle name="Normal 16 5 2" xfId="24578" xr:uid="{00000000-0005-0000-0000-0000D1910000}"/>
    <cellStyle name="Normal 16 5 3" xfId="24579" xr:uid="{00000000-0005-0000-0000-0000D2910000}"/>
    <cellStyle name="Normal 16 5_AVA DVA EL" xfId="24580" xr:uid="{00000000-0005-0000-0000-0000D3910000}"/>
    <cellStyle name="Normal 16 6" xfId="24581" xr:uid="{00000000-0005-0000-0000-0000D4910000}"/>
    <cellStyle name="Normal 16 6 2" xfId="24582" xr:uid="{00000000-0005-0000-0000-0000D5910000}"/>
    <cellStyle name="Normal 16 6 3" xfId="24583" xr:uid="{00000000-0005-0000-0000-0000D6910000}"/>
    <cellStyle name="Normal 16 6_AVA DVA EL" xfId="24584" xr:uid="{00000000-0005-0000-0000-0000D7910000}"/>
    <cellStyle name="Normal 16 7" xfId="24585" xr:uid="{00000000-0005-0000-0000-0000D8910000}"/>
    <cellStyle name="Normal 16 7 2" xfId="24586" xr:uid="{00000000-0005-0000-0000-0000D9910000}"/>
    <cellStyle name="Normal 16 7 3" xfId="24587" xr:uid="{00000000-0005-0000-0000-0000DA910000}"/>
    <cellStyle name="Normal 16 7_AVA DVA EL" xfId="24588" xr:uid="{00000000-0005-0000-0000-0000DB910000}"/>
    <cellStyle name="Normal 16 8" xfId="24589" xr:uid="{00000000-0005-0000-0000-0000DC910000}"/>
    <cellStyle name="Normal 16 8 2" xfId="24590" xr:uid="{00000000-0005-0000-0000-0000DD910000}"/>
    <cellStyle name="Normal 16 8 3" xfId="24591" xr:uid="{00000000-0005-0000-0000-0000DE910000}"/>
    <cellStyle name="Normal 16 8_AVA DVA EL" xfId="24592" xr:uid="{00000000-0005-0000-0000-0000DF910000}"/>
    <cellStyle name="Normal 16 9" xfId="24593" xr:uid="{00000000-0005-0000-0000-0000E0910000}"/>
    <cellStyle name="Normal 16_3. Chng in credit spreads" xfId="48462" xr:uid="{00000000-0005-0000-0000-0000E1910000}"/>
    <cellStyle name="Normal 17" xfId="7771" xr:uid="{00000000-0005-0000-0000-0000E2910000}"/>
    <cellStyle name="Normal 17 10" xfId="48463" xr:uid="{00000000-0005-0000-0000-0000E3910000}"/>
    <cellStyle name="Normal 17 11" xfId="48464" xr:uid="{00000000-0005-0000-0000-0000E4910000}"/>
    <cellStyle name="Normal 17 2" xfId="7772" xr:uid="{00000000-0005-0000-0000-0000E5910000}"/>
    <cellStyle name="Normal 17 2 2" xfId="24594" xr:uid="{00000000-0005-0000-0000-0000E6910000}"/>
    <cellStyle name="Normal 17 2 2 2" xfId="24595" xr:uid="{00000000-0005-0000-0000-0000E7910000}"/>
    <cellStyle name="Normal 17 2 2 3" xfId="24596" xr:uid="{00000000-0005-0000-0000-0000E8910000}"/>
    <cellStyle name="Normal 17 2 2_AVA DVA EL" xfId="24597" xr:uid="{00000000-0005-0000-0000-0000E9910000}"/>
    <cellStyle name="Normal 17 2 3" xfId="24598" xr:uid="{00000000-0005-0000-0000-0000EA910000}"/>
    <cellStyle name="Normal 17 2 4" xfId="48465" xr:uid="{00000000-0005-0000-0000-0000EB910000}"/>
    <cellStyle name="Normal 17 2_AVA DVA EL" xfId="24599" xr:uid="{00000000-0005-0000-0000-0000EC910000}"/>
    <cellStyle name="Normal 17 3" xfId="7773" xr:uid="{00000000-0005-0000-0000-0000ED910000}"/>
    <cellStyle name="Normal 17 3 2" xfId="24600" xr:uid="{00000000-0005-0000-0000-0000EE910000}"/>
    <cellStyle name="Normal 17 3 2 2" xfId="24601" xr:uid="{00000000-0005-0000-0000-0000EF910000}"/>
    <cellStyle name="Normal 17 3 2 3" xfId="24602" xr:uid="{00000000-0005-0000-0000-0000F0910000}"/>
    <cellStyle name="Normal 17 3 2_AVA DVA EL" xfId="24603" xr:uid="{00000000-0005-0000-0000-0000F1910000}"/>
    <cellStyle name="Normal 17 3 3" xfId="24604" xr:uid="{00000000-0005-0000-0000-0000F2910000}"/>
    <cellStyle name="Normal 17 3 4" xfId="48466" xr:uid="{00000000-0005-0000-0000-0000F3910000}"/>
    <cellStyle name="Normal 17 3_AVA DVA EL" xfId="24605" xr:uid="{00000000-0005-0000-0000-0000F4910000}"/>
    <cellStyle name="Normal 17 4" xfId="24606" xr:uid="{00000000-0005-0000-0000-0000F5910000}"/>
    <cellStyle name="Normal 17 4 2" xfId="24607" xr:uid="{00000000-0005-0000-0000-0000F6910000}"/>
    <cellStyle name="Normal 17 4 2 2" xfId="24608" xr:uid="{00000000-0005-0000-0000-0000F7910000}"/>
    <cellStyle name="Normal 17 4 2 3" xfId="24609" xr:uid="{00000000-0005-0000-0000-0000F8910000}"/>
    <cellStyle name="Normal 17 4 2_AVA DVA EL" xfId="24610" xr:uid="{00000000-0005-0000-0000-0000F9910000}"/>
    <cellStyle name="Normal 17 4 3" xfId="24611" xr:uid="{00000000-0005-0000-0000-0000FA910000}"/>
    <cellStyle name="Normal 17 4 4" xfId="24612" xr:uid="{00000000-0005-0000-0000-0000FB910000}"/>
    <cellStyle name="Normal 17 4_AVA DVA EL" xfId="24613" xr:uid="{00000000-0005-0000-0000-0000FC910000}"/>
    <cellStyle name="Normal 17 5" xfId="24614" xr:uid="{00000000-0005-0000-0000-0000FD910000}"/>
    <cellStyle name="Normal 17 5 2" xfId="24615" xr:uid="{00000000-0005-0000-0000-0000FE910000}"/>
    <cellStyle name="Normal 17 5 3" xfId="24616" xr:uid="{00000000-0005-0000-0000-0000FF910000}"/>
    <cellStyle name="Normal 17 5_AVA DVA EL" xfId="24617" xr:uid="{00000000-0005-0000-0000-000000920000}"/>
    <cellStyle name="Normal 17 6" xfId="24618" xr:uid="{00000000-0005-0000-0000-000001920000}"/>
    <cellStyle name="Normal 17 6 2" xfId="24619" xr:uid="{00000000-0005-0000-0000-000002920000}"/>
    <cellStyle name="Normal 17 6 3" xfId="24620" xr:uid="{00000000-0005-0000-0000-000003920000}"/>
    <cellStyle name="Normal 17 6_AVA DVA EL" xfId="24621" xr:uid="{00000000-0005-0000-0000-000004920000}"/>
    <cellStyle name="Normal 17 7" xfId="24622" xr:uid="{00000000-0005-0000-0000-000005920000}"/>
    <cellStyle name="Normal 17 7 2" xfId="24623" xr:uid="{00000000-0005-0000-0000-000006920000}"/>
    <cellStyle name="Normal 17 7 3" xfId="24624" xr:uid="{00000000-0005-0000-0000-000007920000}"/>
    <cellStyle name="Normal 17 7_AVA DVA EL" xfId="24625" xr:uid="{00000000-0005-0000-0000-000008920000}"/>
    <cellStyle name="Normal 17 8" xfId="24626" xr:uid="{00000000-0005-0000-0000-000009920000}"/>
    <cellStyle name="Normal 17 8 2" xfId="24627" xr:uid="{00000000-0005-0000-0000-00000A920000}"/>
    <cellStyle name="Normal 17 8 3" xfId="24628" xr:uid="{00000000-0005-0000-0000-00000B920000}"/>
    <cellStyle name="Normal 17 8_AVA DVA EL" xfId="24629" xr:uid="{00000000-0005-0000-0000-00000C920000}"/>
    <cellStyle name="Normal 17 9" xfId="24630" xr:uid="{00000000-0005-0000-0000-00000D920000}"/>
    <cellStyle name="Normal 17_7. Other MTM adjustments" xfId="48467" xr:uid="{00000000-0005-0000-0000-00000E920000}"/>
    <cellStyle name="Normal 18" xfId="7774" xr:uid="{00000000-0005-0000-0000-00000F920000}"/>
    <cellStyle name="Normal 18 2" xfId="7775" xr:uid="{00000000-0005-0000-0000-000010920000}"/>
    <cellStyle name="Normal 18 2 2" xfId="24631" xr:uid="{00000000-0005-0000-0000-000011920000}"/>
    <cellStyle name="Normal 18 2 2 2" xfId="24632" xr:uid="{00000000-0005-0000-0000-000012920000}"/>
    <cellStyle name="Normal 18 2 2 3" xfId="24633" xr:uid="{00000000-0005-0000-0000-000013920000}"/>
    <cellStyle name="Normal 18 2 2_AVA DVA EL" xfId="24634" xr:uid="{00000000-0005-0000-0000-000014920000}"/>
    <cellStyle name="Normal 18 2 3" xfId="24635" xr:uid="{00000000-0005-0000-0000-000015920000}"/>
    <cellStyle name="Normal 18 2 4" xfId="38522" xr:uid="{00000000-0005-0000-0000-000016920000}"/>
    <cellStyle name="Normal 18 2_AVA DVA EL" xfId="24636" xr:uid="{00000000-0005-0000-0000-000017920000}"/>
    <cellStyle name="Normal 18 3" xfId="24637" xr:uid="{00000000-0005-0000-0000-000018920000}"/>
    <cellStyle name="Normal 18 3 2" xfId="24638" xr:uid="{00000000-0005-0000-0000-000019920000}"/>
    <cellStyle name="Normal 18 3 3" xfId="24639" xr:uid="{00000000-0005-0000-0000-00001A920000}"/>
    <cellStyle name="Normal 18 3_AVA DVA EL" xfId="24640" xr:uid="{00000000-0005-0000-0000-00001B920000}"/>
    <cellStyle name="Normal 18 4" xfId="24641" xr:uid="{00000000-0005-0000-0000-00001C920000}"/>
    <cellStyle name="Normal 18 4 2" xfId="24642" xr:uid="{00000000-0005-0000-0000-00001D920000}"/>
    <cellStyle name="Normal 18 4 3" xfId="24643" xr:uid="{00000000-0005-0000-0000-00001E920000}"/>
    <cellStyle name="Normal 18 4_AVA DVA EL" xfId="24644" xr:uid="{00000000-0005-0000-0000-00001F920000}"/>
    <cellStyle name="Normal 18 5" xfId="24645" xr:uid="{00000000-0005-0000-0000-000020920000}"/>
    <cellStyle name="Normal 18 5 2" xfId="24646" xr:uid="{00000000-0005-0000-0000-000021920000}"/>
    <cellStyle name="Normal 18 5 3" xfId="24647" xr:uid="{00000000-0005-0000-0000-000022920000}"/>
    <cellStyle name="Normal 18 5_AVA DVA EL" xfId="24648" xr:uid="{00000000-0005-0000-0000-000023920000}"/>
    <cellStyle name="Normal 18 6" xfId="24649" xr:uid="{00000000-0005-0000-0000-000024920000}"/>
    <cellStyle name="Normal 18 6 2" xfId="24650" xr:uid="{00000000-0005-0000-0000-000025920000}"/>
    <cellStyle name="Normal 18 6 3" xfId="24651" xr:uid="{00000000-0005-0000-0000-000026920000}"/>
    <cellStyle name="Normal 18 6_AVA DVA EL" xfId="24652" xr:uid="{00000000-0005-0000-0000-000027920000}"/>
    <cellStyle name="Normal 18 7" xfId="24653" xr:uid="{00000000-0005-0000-0000-000028920000}"/>
    <cellStyle name="Normal 18 7 2" xfId="24654" xr:uid="{00000000-0005-0000-0000-000029920000}"/>
    <cellStyle name="Normal 18 7 3" xfId="24655" xr:uid="{00000000-0005-0000-0000-00002A920000}"/>
    <cellStyle name="Normal 18 7_AVA DVA EL" xfId="24656" xr:uid="{00000000-0005-0000-0000-00002B920000}"/>
    <cellStyle name="Normal 18 8" xfId="24657" xr:uid="{00000000-0005-0000-0000-00002C920000}"/>
    <cellStyle name="Normal 18 8 2" xfId="24658" xr:uid="{00000000-0005-0000-0000-00002D920000}"/>
    <cellStyle name="Normal 18 8 3" xfId="24659" xr:uid="{00000000-0005-0000-0000-00002E920000}"/>
    <cellStyle name="Normal 18 8_AVA DVA EL" xfId="24660" xr:uid="{00000000-0005-0000-0000-00002F920000}"/>
    <cellStyle name="Normal 18 9" xfId="48468" xr:uid="{00000000-0005-0000-0000-000030920000}"/>
    <cellStyle name="Normal 18_4Q16" xfId="24661" xr:uid="{00000000-0005-0000-0000-000031920000}"/>
    <cellStyle name="Normal 19" xfId="7776" xr:uid="{00000000-0005-0000-0000-000032920000}"/>
    <cellStyle name="Normal 19 2" xfId="7777" xr:uid="{00000000-0005-0000-0000-000033920000}"/>
    <cellStyle name="Normal 19 2 2" xfId="24662" xr:uid="{00000000-0005-0000-0000-000034920000}"/>
    <cellStyle name="Normal 19 2 2 2" xfId="24663" xr:uid="{00000000-0005-0000-0000-000035920000}"/>
    <cellStyle name="Normal 19 2 2 3" xfId="24664" xr:uid="{00000000-0005-0000-0000-000036920000}"/>
    <cellStyle name="Normal 19 2 2_AVA DVA EL" xfId="24665" xr:uid="{00000000-0005-0000-0000-000037920000}"/>
    <cellStyle name="Normal 19 2 3" xfId="24666" xr:uid="{00000000-0005-0000-0000-000038920000}"/>
    <cellStyle name="Normal 19 2 3 2" xfId="24667" xr:uid="{00000000-0005-0000-0000-000039920000}"/>
    <cellStyle name="Normal 19 2 3 3" xfId="24668" xr:uid="{00000000-0005-0000-0000-00003A920000}"/>
    <cellStyle name="Normal 19 2 3_AVA DVA EL" xfId="24669" xr:uid="{00000000-0005-0000-0000-00003B920000}"/>
    <cellStyle name="Normal 19 2 4" xfId="24670" xr:uid="{00000000-0005-0000-0000-00003C920000}"/>
    <cellStyle name="Normal 19 2_AVA DVA EL" xfId="24671" xr:uid="{00000000-0005-0000-0000-00003D920000}"/>
    <cellStyle name="Normal 19 3" xfId="7778" xr:uid="{00000000-0005-0000-0000-00003E920000}"/>
    <cellStyle name="Normal 19 3 2" xfId="24672" xr:uid="{00000000-0005-0000-0000-00003F920000}"/>
    <cellStyle name="Normal 19 3 2 2" xfId="24673" xr:uid="{00000000-0005-0000-0000-000040920000}"/>
    <cellStyle name="Normal 19 3 2 3" xfId="24674" xr:uid="{00000000-0005-0000-0000-000041920000}"/>
    <cellStyle name="Normal 19 3 2_AVA DVA EL" xfId="24675" xr:uid="{00000000-0005-0000-0000-000042920000}"/>
    <cellStyle name="Normal 19 3 3" xfId="24676" xr:uid="{00000000-0005-0000-0000-000043920000}"/>
    <cellStyle name="Normal 19 3 3 2" xfId="24677" xr:uid="{00000000-0005-0000-0000-000044920000}"/>
    <cellStyle name="Normal 19 3 3 3" xfId="24678" xr:uid="{00000000-0005-0000-0000-000045920000}"/>
    <cellStyle name="Normal 19 3 3_AVA DVA EL" xfId="24679" xr:uid="{00000000-0005-0000-0000-000046920000}"/>
    <cellStyle name="Normal 19 3 4" xfId="24680" xr:uid="{00000000-0005-0000-0000-000047920000}"/>
    <cellStyle name="Normal 19 3 5" xfId="48469" xr:uid="{00000000-0005-0000-0000-000048920000}"/>
    <cellStyle name="Normal 19 3_AVA DVA EL" xfId="24681" xr:uid="{00000000-0005-0000-0000-000049920000}"/>
    <cellStyle name="Normal 19 4" xfId="7779" xr:uid="{00000000-0005-0000-0000-00004A920000}"/>
    <cellStyle name="Normal 19 4 2" xfId="24682" xr:uid="{00000000-0005-0000-0000-00004B920000}"/>
    <cellStyle name="Normal 19 4 2 2" xfId="24683" xr:uid="{00000000-0005-0000-0000-00004C920000}"/>
    <cellStyle name="Normal 19 4 2 3" xfId="24684" xr:uid="{00000000-0005-0000-0000-00004D920000}"/>
    <cellStyle name="Normal 19 4 2_AVA DVA EL" xfId="24685" xr:uid="{00000000-0005-0000-0000-00004E920000}"/>
    <cellStyle name="Normal 19 4 3" xfId="24686" xr:uid="{00000000-0005-0000-0000-00004F920000}"/>
    <cellStyle name="Normal 19 4 3 2" xfId="24687" xr:uid="{00000000-0005-0000-0000-000050920000}"/>
    <cellStyle name="Normal 19 4 3 3" xfId="24688" xr:uid="{00000000-0005-0000-0000-000051920000}"/>
    <cellStyle name="Normal 19 4 3_AVA DVA EL" xfId="24689" xr:uid="{00000000-0005-0000-0000-000052920000}"/>
    <cellStyle name="Normal 19 4 4" xfId="24690" xr:uid="{00000000-0005-0000-0000-000053920000}"/>
    <cellStyle name="Normal 19 4 5" xfId="48470" xr:uid="{00000000-0005-0000-0000-000054920000}"/>
    <cellStyle name="Normal 19 4_AVA DVA EL" xfId="24691" xr:uid="{00000000-0005-0000-0000-000055920000}"/>
    <cellStyle name="Normal 19 5" xfId="7780" xr:uid="{00000000-0005-0000-0000-000056920000}"/>
    <cellStyle name="Normal 19 5 2" xfId="24692" xr:uid="{00000000-0005-0000-0000-000057920000}"/>
    <cellStyle name="Normal 19 5 2 2" xfId="24693" xr:uid="{00000000-0005-0000-0000-000058920000}"/>
    <cellStyle name="Normal 19 5 2 3" xfId="24694" xr:uid="{00000000-0005-0000-0000-000059920000}"/>
    <cellStyle name="Normal 19 5 2_AVA DVA EL" xfId="24695" xr:uid="{00000000-0005-0000-0000-00005A920000}"/>
    <cellStyle name="Normal 19 5 3" xfId="24696" xr:uid="{00000000-0005-0000-0000-00005B920000}"/>
    <cellStyle name="Normal 19 5 3 2" xfId="24697" xr:uid="{00000000-0005-0000-0000-00005C920000}"/>
    <cellStyle name="Normal 19 5 3 3" xfId="24698" xr:uid="{00000000-0005-0000-0000-00005D920000}"/>
    <cellStyle name="Normal 19 5 3_AVA DVA EL" xfId="24699" xr:uid="{00000000-0005-0000-0000-00005E920000}"/>
    <cellStyle name="Normal 19 5 4" xfId="24700" xr:uid="{00000000-0005-0000-0000-00005F920000}"/>
    <cellStyle name="Normal 19 5_AVA DVA EL" xfId="24701" xr:uid="{00000000-0005-0000-0000-000060920000}"/>
    <cellStyle name="Normal 19 6" xfId="7781" xr:uid="{00000000-0005-0000-0000-000061920000}"/>
    <cellStyle name="Normal 19 6 2" xfId="24702" xr:uid="{00000000-0005-0000-0000-000062920000}"/>
    <cellStyle name="Normal 19 6 2 2" xfId="24703" xr:uid="{00000000-0005-0000-0000-000063920000}"/>
    <cellStyle name="Normal 19 6 2 3" xfId="24704" xr:uid="{00000000-0005-0000-0000-000064920000}"/>
    <cellStyle name="Normal 19 6 2_AVA DVA EL" xfId="24705" xr:uid="{00000000-0005-0000-0000-000065920000}"/>
    <cellStyle name="Normal 19 6 3" xfId="24706" xr:uid="{00000000-0005-0000-0000-000066920000}"/>
    <cellStyle name="Normal 19 6 3 2" xfId="24707" xr:uid="{00000000-0005-0000-0000-000067920000}"/>
    <cellStyle name="Normal 19 6 3 3" xfId="24708" xr:uid="{00000000-0005-0000-0000-000068920000}"/>
    <cellStyle name="Normal 19 6 3_AVA DVA EL" xfId="24709" xr:uid="{00000000-0005-0000-0000-000069920000}"/>
    <cellStyle name="Normal 19 6 4" xfId="24710" xr:uid="{00000000-0005-0000-0000-00006A920000}"/>
    <cellStyle name="Normal 19 6_AVA DVA EL" xfId="24711" xr:uid="{00000000-0005-0000-0000-00006B920000}"/>
    <cellStyle name="Normal 19 7" xfId="7782" xr:uid="{00000000-0005-0000-0000-00006C920000}"/>
    <cellStyle name="Normal 19 7 2" xfId="24712" xr:uid="{00000000-0005-0000-0000-00006D920000}"/>
    <cellStyle name="Normal 19 7 2 2" xfId="24713" xr:uid="{00000000-0005-0000-0000-00006E920000}"/>
    <cellStyle name="Normal 19 7 2 3" xfId="24714" xr:uid="{00000000-0005-0000-0000-00006F920000}"/>
    <cellStyle name="Normal 19 7 2_AVA DVA EL" xfId="24715" xr:uid="{00000000-0005-0000-0000-000070920000}"/>
    <cellStyle name="Normal 19 7 3" xfId="24716" xr:uid="{00000000-0005-0000-0000-000071920000}"/>
    <cellStyle name="Normal 19 7 3 2" xfId="24717" xr:uid="{00000000-0005-0000-0000-000072920000}"/>
    <cellStyle name="Normal 19 7 3 3" xfId="24718" xr:uid="{00000000-0005-0000-0000-000073920000}"/>
    <cellStyle name="Normal 19 7 3_AVA DVA EL" xfId="24719" xr:uid="{00000000-0005-0000-0000-000074920000}"/>
    <cellStyle name="Normal 19 7 4" xfId="24720" xr:uid="{00000000-0005-0000-0000-000075920000}"/>
    <cellStyle name="Normal 19 7_AVA DVA EL" xfId="24721" xr:uid="{00000000-0005-0000-0000-000076920000}"/>
    <cellStyle name="Normal 19 8" xfId="7783" xr:uid="{00000000-0005-0000-0000-000077920000}"/>
    <cellStyle name="Normal 19 8 2" xfId="7784" xr:uid="{00000000-0005-0000-0000-000078920000}"/>
    <cellStyle name="Normal 19 8 2 2" xfId="7785" xr:uid="{00000000-0005-0000-0000-000079920000}"/>
    <cellStyle name="Normal 19 8 2_CR4_19" xfId="7786" xr:uid="{00000000-0005-0000-0000-00007A920000}"/>
    <cellStyle name="Normal 19 8 3" xfId="7787" xr:uid="{00000000-0005-0000-0000-00007B920000}"/>
    <cellStyle name="Normal 19 8_AVA DVA EL" xfId="24722" xr:uid="{00000000-0005-0000-0000-00007C920000}"/>
    <cellStyle name="Normal 19 9" xfId="24723" xr:uid="{00000000-0005-0000-0000-00007D920000}"/>
    <cellStyle name="Normal 19_7. Other MTM adjustments" xfId="48471" xr:uid="{00000000-0005-0000-0000-00007E920000}"/>
    <cellStyle name="Normal 194" xfId="7788" xr:uid="{00000000-0005-0000-0000-00007F920000}"/>
    <cellStyle name="Normal 194 2" xfId="24724" xr:uid="{00000000-0005-0000-0000-000080920000}"/>
    <cellStyle name="Normal 194 3" xfId="7789" xr:uid="{00000000-0005-0000-0000-000081920000}"/>
    <cellStyle name="Normal 194 3 2" xfId="24725" xr:uid="{00000000-0005-0000-0000-000082920000}"/>
    <cellStyle name="Normal 194 3_AVA DVA EL" xfId="24726" xr:uid="{00000000-0005-0000-0000-000083920000}"/>
    <cellStyle name="Normal 194_AVA DVA EL" xfId="24727" xr:uid="{00000000-0005-0000-0000-000084920000}"/>
    <cellStyle name="Normal 2" xfId="7790" xr:uid="{00000000-0005-0000-0000-000085920000}"/>
    <cellStyle name="Normal 2 10" xfId="7791" xr:uid="{00000000-0005-0000-0000-000086920000}"/>
    <cellStyle name="Normal 2 10 10" xfId="24728" xr:uid="{00000000-0005-0000-0000-000087920000}"/>
    <cellStyle name="Normal 2 10 10 2" xfId="24729" xr:uid="{00000000-0005-0000-0000-000088920000}"/>
    <cellStyle name="Normal 2 10 10 3" xfId="24730" xr:uid="{00000000-0005-0000-0000-000089920000}"/>
    <cellStyle name="Normal 2 10 10_AVA DVA EL" xfId="24731" xr:uid="{00000000-0005-0000-0000-00008A920000}"/>
    <cellStyle name="Normal 2 10 11" xfId="24732" xr:uid="{00000000-0005-0000-0000-00008B920000}"/>
    <cellStyle name="Normal 2 10 12" xfId="48472" xr:uid="{00000000-0005-0000-0000-00008C920000}"/>
    <cellStyle name="Normal 2 10 2" xfId="7792" xr:uid="{00000000-0005-0000-0000-00008D920000}"/>
    <cellStyle name="Normal 2 10 2 2" xfId="7793" xr:uid="{00000000-0005-0000-0000-00008E920000}"/>
    <cellStyle name="Normal 2 10 2 2 2" xfId="24733" xr:uid="{00000000-0005-0000-0000-00008F920000}"/>
    <cellStyle name="Normal 2 10 2 2 2 2" xfId="24734" xr:uid="{00000000-0005-0000-0000-000090920000}"/>
    <cellStyle name="Normal 2 10 2 2 2 3" xfId="24735" xr:uid="{00000000-0005-0000-0000-000091920000}"/>
    <cellStyle name="Normal 2 10 2 2 2_AVA DVA EL" xfId="24736" xr:uid="{00000000-0005-0000-0000-000092920000}"/>
    <cellStyle name="Normal 2 10 2 2 3" xfId="24737" xr:uid="{00000000-0005-0000-0000-000093920000}"/>
    <cellStyle name="Normal 2 10 2 2 4" xfId="48473" xr:uid="{00000000-0005-0000-0000-000094920000}"/>
    <cellStyle name="Normal 2 10 2 2_AVA DVA EL" xfId="24738" xr:uid="{00000000-0005-0000-0000-000095920000}"/>
    <cellStyle name="Normal 2 10 2 3" xfId="7794" xr:uid="{00000000-0005-0000-0000-000096920000}"/>
    <cellStyle name="Normal 2 10 2 3 2" xfId="24739" xr:uid="{00000000-0005-0000-0000-000097920000}"/>
    <cellStyle name="Normal 2 10 2 3 2 2" xfId="24740" xr:uid="{00000000-0005-0000-0000-000098920000}"/>
    <cellStyle name="Normal 2 10 2 3 2 3" xfId="24741" xr:uid="{00000000-0005-0000-0000-000099920000}"/>
    <cellStyle name="Normal 2 10 2 3 2_AVA DVA EL" xfId="24742" xr:uid="{00000000-0005-0000-0000-00009A920000}"/>
    <cellStyle name="Normal 2 10 2 3 3" xfId="24743" xr:uid="{00000000-0005-0000-0000-00009B920000}"/>
    <cellStyle name="Normal 2 10 2 3_AVA DVA EL" xfId="24744" xr:uid="{00000000-0005-0000-0000-00009C920000}"/>
    <cellStyle name="Normal 2 10 2 4" xfId="7795" xr:uid="{00000000-0005-0000-0000-00009D920000}"/>
    <cellStyle name="Normal 2 10 2 4 2" xfId="24745" xr:uid="{00000000-0005-0000-0000-00009E920000}"/>
    <cellStyle name="Normal 2 10 2 4_AVA DVA EL" xfId="24746" xr:uid="{00000000-0005-0000-0000-00009F920000}"/>
    <cellStyle name="Normal 2 10 2 5" xfId="7796" xr:uid="{00000000-0005-0000-0000-0000A0920000}"/>
    <cellStyle name="Normal 2 10 2 5 2" xfId="24747" xr:uid="{00000000-0005-0000-0000-0000A1920000}"/>
    <cellStyle name="Normal 2 10 2 5_AVA DVA EL" xfId="24748" xr:uid="{00000000-0005-0000-0000-0000A2920000}"/>
    <cellStyle name="Normal 2 10 2 6" xfId="7797" xr:uid="{00000000-0005-0000-0000-0000A3920000}"/>
    <cellStyle name="Normal 2 10 2 6 2" xfId="24749" xr:uid="{00000000-0005-0000-0000-0000A4920000}"/>
    <cellStyle name="Normal 2 10 2 6_AVA DVA EL" xfId="24750" xr:uid="{00000000-0005-0000-0000-0000A5920000}"/>
    <cellStyle name="Normal 2 10 2 7" xfId="24751" xr:uid="{00000000-0005-0000-0000-0000A6920000}"/>
    <cellStyle name="Normal 2 10 2 7 2" xfId="24752" xr:uid="{00000000-0005-0000-0000-0000A7920000}"/>
    <cellStyle name="Normal 2 10 2 7 3" xfId="24753" xr:uid="{00000000-0005-0000-0000-0000A8920000}"/>
    <cellStyle name="Normal 2 10 2 7_AVA DVA EL" xfId="24754" xr:uid="{00000000-0005-0000-0000-0000A9920000}"/>
    <cellStyle name="Normal 2 10 2 8" xfId="24755" xr:uid="{00000000-0005-0000-0000-0000AA920000}"/>
    <cellStyle name="Normal 2 10 2 9" xfId="48474" xr:uid="{00000000-0005-0000-0000-0000AB920000}"/>
    <cellStyle name="Normal 2 10 2_3. Chng in credit spreads" xfId="48475" xr:uid="{00000000-0005-0000-0000-0000AC920000}"/>
    <cellStyle name="Normal 2 10 3" xfId="7798" xr:uid="{00000000-0005-0000-0000-0000AD920000}"/>
    <cellStyle name="Normal 2 10 3 2" xfId="24756" xr:uid="{00000000-0005-0000-0000-0000AE920000}"/>
    <cellStyle name="Normal 2 10 3 2 2" xfId="24757" xr:uid="{00000000-0005-0000-0000-0000AF920000}"/>
    <cellStyle name="Normal 2 10 3 2 3" xfId="24758" xr:uid="{00000000-0005-0000-0000-0000B0920000}"/>
    <cellStyle name="Normal 2 10 3 2 4" xfId="48476" xr:uid="{00000000-0005-0000-0000-0000B1920000}"/>
    <cellStyle name="Normal 2 10 3 2_AVA DVA EL" xfId="24759" xr:uid="{00000000-0005-0000-0000-0000B2920000}"/>
    <cellStyle name="Normal 2 10 3 3" xfId="24760" xr:uid="{00000000-0005-0000-0000-0000B3920000}"/>
    <cellStyle name="Normal 2 10 3 4" xfId="48477" xr:uid="{00000000-0005-0000-0000-0000B4920000}"/>
    <cellStyle name="Normal 2 10 3_3. Chng in credit spreads" xfId="48478" xr:uid="{00000000-0005-0000-0000-0000B5920000}"/>
    <cellStyle name="Normal 2 10 4" xfId="7799" xr:uid="{00000000-0005-0000-0000-0000B6920000}"/>
    <cellStyle name="Normal 2 10 4 2" xfId="24761" xr:uid="{00000000-0005-0000-0000-0000B7920000}"/>
    <cellStyle name="Normal 2 10 4 2 2" xfId="24762" xr:uid="{00000000-0005-0000-0000-0000B8920000}"/>
    <cellStyle name="Normal 2 10 4 2 3" xfId="24763" xr:uid="{00000000-0005-0000-0000-0000B9920000}"/>
    <cellStyle name="Normal 2 10 4 2_AVA DVA EL" xfId="24764" xr:uid="{00000000-0005-0000-0000-0000BA920000}"/>
    <cellStyle name="Normal 2 10 4 3" xfId="24765" xr:uid="{00000000-0005-0000-0000-0000BB920000}"/>
    <cellStyle name="Normal 2 10 4 4" xfId="48479" xr:uid="{00000000-0005-0000-0000-0000BC920000}"/>
    <cellStyle name="Normal 2 10 4_AVA DVA EL" xfId="24766" xr:uid="{00000000-0005-0000-0000-0000BD920000}"/>
    <cellStyle name="Normal 2 10 5" xfId="7800" xr:uid="{00000000-0005-0000-0000-0000BE920000}"/>
    <cellStyle name="Normal 2 10 5 2" xfId="24767" xr:uid="{00000000-0005-0000-0000-0000BF920000}"/>
    <cellStyle name="Normal 2 10 5 2 2" xfId="24768" xr:uid="{00000000-0005-0000-0000-0000C0920000}"/>
    <cellStyle name="Normal 2 10 5 2 3" xfId="24769" xr:uid="{00000000-0005-0000-0000-0000C1920000}"/>
    <cellStyle name="Normal 2 10 5 2_AVA DVA EL" xfId="24770" xr:uid="{00000000-0005-0000-0000-0000C2920000}"/>
    <cellStyle name="Normal 2 10 5 3" xfId="24771" xr:uid="{00000000-0005-0000-0000-0000C3920000}"/>
    <cellStyle name="Normal 2 10 5_AVA DVA EL" xfId="24772" xr:uid="{00000000-0005-0000-0000-0000C4920000}"/>
    <cellStyle name="Normal 2 10 6" xfId="7801" xr:uid="{00000000-0005-0000-0000-0000C5920000}"/>
    <cellStyle name="Normal 2 10 6 2" xfId="24773" xr:uid="{00000000-0005-0000-0000-0000C6920000}"/>
    <cellStyle name="Normal 2 10 6 2 2" xfId="24774" xr:uid="{00000000-0005-0000-0000-0000C7920000}"/>
    <cellStyle name="Normal 2 10 6 2 3" xfId="24775" xr:uid="{00000000-0005-0000-0000-0000C8920000}"/>
    <cellStyle name="Normal 2 10 6 2_AVA DVA EL" xfId="24776" xr:uid="{00000000-0005-0000-0000-0000C9920000}"/>
    <cellStyle name="Normal 2 10 6 3" xfId="24777" xr:uid="{00000000-0005-0000-0000-0000CA920000}"/>
    <cellStyle name="Normal 2 10 6_AVA DVA EL" xfId="24778" xr:uid="{00000000-0005-0000-0000-0000CB920000}"/>
    <cellStyle name="Normal 2 10 7" xfId="24779" xr:uid="{00000000-0005-0000-0000-0000CC920000}"/>
    <cellStyle name="Normal 2 10 7 2" xfId="24780" xr:uid="{00000000-0005-0000-0000-0000CD920000}"/>
    <cellStyle name="Normal 2 10 7 3" xfId="24781" xr:uid="{00000000-0005-0000-0000-0000CE920000}"/>
    <cellStyle name="Normal 2 10 7_AVA DVA EL" xfId="24782" xr:uid="{00000000-0005-0000-0000-0000CF920000}"/>
    <cellStyle name="Normal 2 10 8" xfId="24783" xr:uid="{00000000-0005-0000-0000-0000D0920000}"/>
    <cellStyle name="Normal 2 10 8 2" xfId="24784" xr:uid="{00000000-0005-0000-0000-0000D1920000}"/>
    <cellStyle name="Normal 2 10 8 3" xfId="24785" xr:uid="{00000000-0005-0000-0000-0000D2920000}"/>
    <cellStyle name="Normal 2 10 8_AVA DVA EL" xfId="24786" xr:uid="{00000000-0005-0000-0000-0000D3920000}"/>
    <cellStyle name="Normal 2 10 9" xfId="24787" xr:uid="{00000000-0005-0000-0000-0000D4920000}"/>
    <cellStyle name="Normal 2 10 9 2" xfId="24788" xr:uid="{00000000-0005-0000-0000-0000D5920000}"/>
    <cellStyle name="Normal 2 10 9 3" xfId="24789" xr:uid="{00000000-0005-0000-0000-0000D6920000}"/>
    <cellStyle name="Normal 2 10 9_AVA DVA EL" xfId="24790" xr:uid="{00000000-0005-0000-0000-0000D7920000}"/>
    <cellStyle name="Normal 2 10_3. Chng in credit spreads" xfId="48480" xr:uid="{00000000-0005-0000-0000-0000D8920000}"/>
    <cellStyle name="Normal 2 11" xfId="7802" xr:uid="{00000000-0005-0000-0000-0000D9920000}"/>
    <cellStyle name="Normal 2 11 10" xfId="24791" xr:uid="{00000000-0005-0000-0000-0000DA920000}"/>
    <cellStyle name="Normal 2 11 10 2" xfId="24792" xr:uid="{00000000-0005-0000-0000-0000DB920000}"/>
    <cellStyle name="Normal 2 11 10 3" xfId="24793" xr:uid="{00000000-0005-0000-0000-0000DC920000}"/>
    <cellStyle name="Normal 2 11 10_AVA DVA EL" xfId="24794" xr:uid="{00000000-0005-0000-0000-0000DD920000}"/>
    <cellStyle name="Normal 2 11 11" xfId="24795" xr:uid="{00000000-0005-0000-0000-0000DE920000}"/>
    <cellStyle name="Normal 2 11 12" xfId="48481" xr:uid="{00000000-0005-0000-0000-0000DF920000}"/>
    <cellStyle name="Normal 2 11 2" xfId="7803" xr:uid="{00000000-0005-0000-0000-0000E0920000}"/>
    <cellStyle name="Normal 2 11 2 2" xfId="24796" xr:uid="{00000000-0005-0000-0000-0000E1920000}"/>
    <cellStyle name="Normal 2 11 2 2 2" xfId="24797" xr:uid="{00000000-0005-0000-0000-0000E2920000}"/>
    <cellStyle name="Normal 2 11 2 2 3" xfId="24798" xr:uid="{00000000-0005-0000-0000-0000E3920000}"/>
    <cellStyle name="Normal 2 11 2 2_AVA DVA EL" xfId="24799" xr:uid="{00000000-0005-0000-0000-0000E4920000}"/>
    <cellStyle name="Normal 2 11 2 3" xfId="24800" xr:uid="{00000000-0005-0000-0000-0000E5920000}"/>
    <cellStyle name="Normal 2 11 2 3 2" xfId="24801" xr:uid="{00000000-0005-0000-0000-0000E6920000}"/>
    <cellStyle name="Normal 2 11 2 3 3" xfId="24802" xr:uid="{00000000-0005-0000-0000-0000E7920000}"/>
    <cellStyle name="Normal 2 11 2 3_AVA DVA EL" xfId="24803" xr:uid="{00000000-0005-0000-0000-0000E8920000}"/>
    <cellStyle name="Normal 2 11 2 4" xfId="24804" xr:uid="{00000000-0005-0000-0000-0000E9920000}"/>
    <cellStyle name="Normal 2 11 2 4 2" xfId="24805" xr:uid="{00000000-0005-0000-0000-0000EA920000}"/>
    <cellStyle name="Normal 2 11 2 4 3" xfId="24806" xr:uid="{00000000-0005-0000-0000-0000EB920000}"/>
    <cellStyle name="Normal 2 11 2 4_AVA DVA EL" xfId="24807" xr:uid="{00000000-0005-0000-0000-0000EC920000}"/>
    <cellStyle name="Normal 2 11 2 5" xfId="24808" xr:uid="{00000000-0005-0000-0000-0000ED920000}"/>
    <cellStyle name="Normal 2 11 2 6" xfId="48482" xr:uid="{00000000-0005-0000-0000-0000EE920000}"/>
    <cellStyle name="Normal 2 11 2_AVA DVA EL" xfId="24809" xr:uid="{00000000-0005-0000-0000-0000EF920000}"/>
    <cellStyle name="Normal 2 11 3" xfId="7804" xr:uid="{00000000-0005-0000-0000-0000F0920000}"/>
    <cellStyle name="Normal 2 11 3 2" xfId="24810" xr:uid="{00000000-0005-0000-0000-0000F1920000}"/>
    <cellStyle name="Normal 2 11 3 2 2" xfId="24811" xr:uid="{00000000-0005-0000-0000-0000F2920000}"/>
    <cellStyle name="Normal 2 11 3 2 3" xfId="24812" xr:uid="{00000000-0005-0000-0000-0000F3920000}"/>
    <cellStyle name="Normal 2 11 3 2_AVA DVA EL" xfId="24813" xr:uid="{00000000-0005-0000-0000-0000F4920000}"/>
    <cellStyle name="Normal 2 11 3 3" xfId="24814" xr:uid="{00000000-0005-0000-0000-0000F5920000}"/>
    <cellStyle name="Normal 2 11 3_AVA DVA EL" xfId="24815" xr:uid="{00000000-0005-0000-0000-0000F6920000}"/>
    <cellStyle name="Normal 2 11 4" xfId="24816" xr:uid="{00000000-0005-0000-0000-0000F7920000}"/>
    <cellStyle name="Normal 2 11 4 2" xfId="24817" xr:uid="{00000000-0005-0000-0000-0000F8920000}"/>
    <cellStyle name="Normal 2 11 4 3" xfId="24818" xr:uid="{00000000-0005-0000-0000-0000F9920000}"/>
    <cellStyle name="Normal 2 11 4_AVA DVA EL" xfId="24819" xr:uid="{00000000-0005-0000-0000-0000FA920000}"/>
    <cellStyle name="Normal 2 11 5" xfId="24820" xr:uid="{00000000-0005-0000-0000-0000FB920000}"/>
    <cellStyle name="Normal 2 11 5 2" xfId="24821" xr:uid="{00000000-0005-0000-0000-0000FC920000}"/>
    <cellStyle name="Normal 2 11 5 3" xfId="24822" xr:uid="{00000000-0005-0000-0000-0000FD920000}"/>
    <cellStyle name="Normal 2 11 5_AVA DVA EL" xfId="24823" xr:uid="{00000000-0005-0000-0000-0000FE920000}"/>
    <cellStyle name="Normal 2 11 6" xfId="24824" xr:uid="{00000000-0005-0000-0000-0000FF920000}"/>
    <cellStyle name="Normal 2 11 6 2" xfId="24825" xr:uid="{00000000-0005-0000-0000-000000930000}"/>
    <cellStyle name="Normal 2 11 6 3" xfId="24826" xr:uid="{00000000-0005-0000-0000-000001930000}"/>
    <cellStyle name="Normal 2 11 6_AVA DVA EL" xfId="24827" xr:uid="{00000000-0005-0000-0000-000002930000}"/>
    <cellStyle name="Normal 2 11 7" xfId="24828" xr:uid="{00000000-0005-0000-0000-000003930000}"/>
    <cellStyle name="Normal 2 11 7 2" xfId="24829" xr:uid="{00000000-0005-0000-0000-000004930000}"/>
    <cellStyle name="Normal 2 11 7 3" xfId="24830" xr:uid="{00000000-0005-0000-0000-000005930000}"/>
    <cellStyle name="Normal 2 11 7_AVA DVA EL" xfId="24831" xr:uid="{00000000-0005-0000-0000-000006930000}"/>
    <cellStyle name="Normal 2 11 8" xfId="24832" xr:uid="{00000000-0005-0000-0000-000007930000}"/>
    <cellStyle name="Normal 2 11 8 2" xfId="24833" xr:uid="{00000000-0005-0000-0000-000008930000}"/>
    <cellStyle name="Normal 2 11 8 3" xfId="24834" xr:uid="{00000000-0005-0000-0000-000009930000}"/>
    <cellStyle name="Normal 2 11 8_AVA DVA EL" xfId="24835" xr:uid="{00000000-0005-0000-0000-00000A930000}"/>
    <cellStyle name="Normal 2 11 9" xfId="24836" xr:uid="{00000000-0005-0000-0000-00000B930000}"/>
    <cellStyle name="Normal 2 11 9 2" xfId="24837" xr:uid="{00000000-0005-0000-0000-00000C930000}"/>
    <cellStyle name="Normal 2 11 9 3" xfId="24838" xr:uid="{00000000-0005-0000-0000-00000D930000}"/>
    <cellStyle name="Normal 2 11 9_AVA DVA EL" xfId="24839" xr:uid="{00000000-0005-0000-0000-00000E930000}"/>
    <cellStyle name="Normal 2 11_3. Chng in credit spreads" xfId="48483" xr:uid="{00000000-0005-0000-0000-00000F930000}"/>
    <cellStyle name="Normal 2 12" xfId="7805" xr:uid="{00000000-0005-0000-0000-000010930000}"/>
    <cellStyle name="Normal 2 12 2" xfId="7806" xr:uid="{00000000-0005-0000-0000-000011930000}"/>
    <cellStyle name="Normal 2 12 2 2" xfId="24840" xr:uid="{00000000-0005-0000-0000-000012930000}"/>
    <cellStyle name="Normal 2 12 2 3" xfId="48484" xr:uid="{00000000-0005-0000-0000-000013930000}"/>
    <cellStyle name="Normal 2 12 2_AVA DVA EL" xfId="24841" xr:uid="{00000000-0005-0000-0000-000014930000}"/>
    <cellStyle name="Normal 2 12 3" xfId="7807" xr:uid="{00000000-0005-0000-0000-000015930000}"/>
    <cellStyle name="Normal 2 12 3 2" xfId="24842" xr:uid="{00000000-0005-0000-0000-000016930000}"/>
    <cellStyle name="Normal 2 12 3_AVA DVA EL" xfId="24843" xr:uid="{00000000-0005-0000-0000-000017930000}"/>
    <cellStyle name="Normal 2 12 4" xfId="24844" xr:uid="{00000000-0005-0000-0000-000018930000}"/>
    <cellStyle name="Normal 2 12 4 2" xfId="24845" xr:uid="{00000000-0005-0000-0000-000019930000}"/>
    <cellStyle name="Normal 2 12 4 3" xfId="24846" xr:uid="{00000000-0005-0000-0000-00001A930000}"/>
    <cellStyle name="Normal 2 12 4_AVA DVA EL" xfId="24847" xr:uid="{00000000-0005-0000-0000-00001B930000}"/>
    <cellStyle name="Normal 2 12 5" xfId="24848" xr:uid="{00000000-0005-0000-0000-00001C930000}"/>
    <cellStyle name="Normal 2 12 6" xfId="48485" xr:uid="{00000000-0005-0000-0000-00001D930000}"/>
    <cellStyle name="Normal 2 12_3. Chng in credit spreads" xfId="48486" xr:uid="{00000000-0005-0000-0000-00001E930000}"/>
    <cellStyle name="Normal 2 13" xfId="7808" xr:uid="{00000000-0005-0000-0000-00001F930000}"/>
    <cellStyle name="Normal 2 13 2" xfId="7809" xr:uid="{00000000-0005-0000-0000-000020930000}"/>
    <cellStyle name="Normal 2 13 2 2" xfId="24849" xr:uid="{00000000-0005-0000-0000-000021930000}"/>
    <cellStyle name="Normal 2 13 2 3" xfId="48487" xr:uid="{00000000-0005-0000-0000-000022930000}"/>
    <cellStyle name="Normal 2 13 2_AVA DVA EL" xfId="24850" xr:uid="{00000000-0005-0000-0000-000023930000}"/>
    <cellStyle name="Normal 2 13 3" xfId="7810" xr:uid="{00000000-0005-0000-0000-000024930000}"/>
    <cellStyle name="Normal 2 13 3 2" xfId="24851" xr:uid="{00000000-0005-0000-0000-000025930000}"/>
    <cellStyle name="Normal 2 13 3_AVA DVA EL" xfId="24852" xr:uid="{00000000-0005-0000-0000-000026930000}"/>
    <cellStyle name="Normal 2 13 4" xfId="7811" xr:uid="{00000000-0005-0000-0000-000027930000}"/>
    <cellStyle name="Normal 2 13 4 2" xfId="24853" xr:uid="{00000000-0005-0000-0000-000028930000}"/>
    <cellStyle name="Normal 2 13 4_AVA DVA EL" xfId="24854" xr:uid="{00000000-0005-0000-0000-000029930000}"/>
    <cellStyle name="Normal 2 13 5" xfId="7812" xr:uid="{00000000-0005-0000-0000-00002A930000}"/>
    <cellStyle name="Normal 2 13 5 2" xfId="24855" xr:uid="{00000000-0005-0000-0000-00002B930000}"/>
    <cellStyle name="Normal 2 13 5_AVA DVA EL" xfId="24856" xr:uid="{00000000-0005-0000-0000-00002C930000}"/>
    <cellStyle name="Normal 2 13 6" xfId="7813" xr:uid="{00000000-0005-0000-0000-00002D930000}"/>
    <cellStyle name="Normal 2 13 6 2" xfId="24857" xr:uid="{00000000-0005-0000-0000-00002E930000}"/>
    <cellStyle name="Normal 2 13 6_AVA DVA EL" xfId="24858" xr:uid="{00000000-0005-0000-0000-00002F930000}"/>
    <cellStyle name="Normal 2 13 7" xfId="24859" xr:uid="{00000000-0005-0000-0000-000030930000}"/>
    <cellStyle name="Normal 2 13 7 2" xfId="24860" xr:uid="{00000000-0005-0000-0000-000031930000}"/>
    <cellStyle name="Normal 2 13 7 3" xfId="24861" xr:uid="{00000000-0005-0000-0000-000032930000}"/>
    <cellStyle name="Normal 2 13 7_AVA DVA EL" xfId="24862" xr:uid="{00000000-0005-0000-0000-000033930000}"/>
    <cellStyle name="Normal 2 13 8" xfId="24863" xr:uid="{00000000-0005-0000-0000-000034930000}"/>
    <cellStyle name="Normal 2 13 9" xfId="48488" xr:uid="{00000000-0005-0000-0000-000035930000}"/>
    <cellStyle name="Normal 2 13_3. Chng in credit spreads" xfId="48489" xr:uid="{00000000-0005-0000-0000-000036930000}"/>
    <cellStyle name="Normal 2 14" xfId="7814" xr:uid="{00000000-0005-0000-0000-000037930000}"/>
    <cellStyle name="Normal 2 14 2" xfId="24864" xr:uid="{00000000-0005-0000-0000-000038930000}"/>
    <cellStyle name="Normal 2 14 2 2" xfId="24865" xr:uid="{00000000-0005-0000-0000-000039930000}"/>
    <cellStyle name="Normal 2 14 2 3" xfId="24866" xr:uid="{00000000-0005-0000-0000-00003A930000}"/>
    <cellStyle name="Normal 2 14 2_AVA DVA EL" xfId="24867" xr:uid="{00000000-0005-0000-0000-00003B930000}"/>
    <cellStyle name="Normal 2 14 3" xfId="24868" xr:uid="{00000000-0005-0000-0000-00003C930000}"/>
    <cellStyle name="Normal 2 14_AVA DVA EL" xfId="24869" xr:uid="{00000000-0005-0000-0000-00003D930000}"/>
    <cellStyle name="Normal 2 15" xfId="7815" xr:uid="{00000000-0005-0000-0000-00003E930000}"/>
    <cellStyle name="Normal 2 15 2" xfId="7816" xr:uid="{00000000-0005-0000-0000-00003F930000}"/>
    <cellStyle name="Normal 2 15 2 2" xfId="24870" xr:uid="{00000000-0005-0000-0000-000040930000}"/>
    <cellStyle name="Normal 2 15 2_AVA DVA EL" xfId="24871" xr:uid="{00000000-0005-0000-0000-000041930000}"/>
    <cellStyle name="Normal 2 15 3" xfId="7817" xr:uid="{00000000-0005-0000-0000-000042930000}"/>
    <cellStyle name="Normal 2 15 3 2" xfId="24872" xr:uid="{00000000-0005-0000-0000-000043930000}"/>
    <cellStyle name="Normal 2 15 3_AVA DVA EL" xfId="24873" xr:uid="{00000000-0005-0000-0000-000044930000}"/>
    <cellStyle name="Normal 2 15 4" xfId="7818" xr:uid="{00000000-0005-0000-0000-000045930000}"/>
    <cellStyle name="Normal 2 15 4 2" xfId="24874" xr:uid="{00000000-0005-0000-0000-000046930000}"/>
    <cellStyle name="Normal 2 15 4_AVA DVA EL" xfId="24875" xr:uid="{00000000-0005-0000-0000-000047930000}"/>
    <cellStyle name="Normal 2 15 5" xfId="7819" xr:uid="{00000000-0005-0000-0000-000048930000}"/>
    <cellStyle name="Normal 2 15 5 2" xfId="24876" xr:uid="{00000000-0005-0000-0000-000049930000}"/>
    <cellStyle name="Normal 2 15 5_AVA DVA EL" xfId="24877" xr:uid="{00000000-0005-0000-0000-00004A930000}"/>
    <cellStyle name="Normal 2 15 6" xfId="7820" xr:uid="{00000000-0005-0000-0000-00004B930000}"/>
    <cellStyle name="Normal 2 15 6 2" xfId="24878" xr:uid="{00000000-0005-0000-0000-00004C930000}"/>
    <cellStyle name="Normal 2 15 6_AVA DVA EL" xfId="24879" xr:uid="{00000000-0005-0000-0000-00004D930000}"/>
    <cellStyle name="Normal 2 15 7" xfId="24880" xr:uid="{00000000-0005-0000-0000-00004E930000}"/>
    <cellStyle name="Normal 2 15_AVA DVA EL" xfId="24881" xr:uid="{00000000-0005-0000-0000-00004F930000}"/>
    <cellStyle name="Normal 2 16" xfId="7821" xr:uid="{00000000-0005-0000-0000-000050930000}"/>
    <cellStyle name="Normal 2 16 2" xfId="7822" xr:uid="{00000000-0005-0000-0000-000051930000}"/>
    <cellStyle name="Normal 2 16 2 2" xfId="24882" xr:uid="{00000000-0005-0000-0000-000052930000}"/>
    <cellStyle name="Normal 2 16 2_AVA DVA EL" xfId="24883" xr:uid="{00000000-0005-0000-0000-000053930000}"/>
    <cellStyle name="Normal 2 16 3" xfId="24884" xr:uid="{00000000-0005-0000-0000-000054930000}"/>
    <cellStyle name="Normal 2 16_AVA DVA EL" xfId="24885" xr:uid="{00000000-0005-0000-0000-000055930000}"/>
    <cellStyle name="Normal 2 17" xfId="7823" xr:uid="{00000000-0005-0000-0000-000056930000}"/>
    <cellStyle name="Normal 2 17 2" xfId="24886" xr:uid="{00000000-0005-0000-0000-000057930000}"/>
    <cellStyle name="Normal 2 17_AVA DVA EL" xfId="24887" xr:uid="{00000000-0005-0000-0000-000058930000}"/>
    <cellStyle name="Normal 2 18" xfId="7824" xr:uid="{00000000-0005-0000-0000-000059930000}"/>
    <cellStyle name="Normal 2 18 2" xfId="7825" xr:uid="{00000000-0005-0000-0000-00005A930000}"/>
    <cellStyle name="Normal 2 18 2 2" xfId="24888" xr:uid="{00000000-0005-0000-0000-00005B930000}"/>
    <cellStyle name="Normal 2 18 2_AVA DVA EL" xfId="24889" xr:uid="{00000000-0005-0000-0000-00005C930000}"/>
    <cellStyle name="Normal 2 18 3" xfId="7826" xr:uid="{00000000-0005-0000-0000-00005D930000}"/>
    <cellStyle name="Normal 2 18 3 2" xfId="24890" xr:uid="{00000000-0005-0000-0000-00005E930000}"/>
    <cellStyle name="Normal 2 18 3_AVA DVA EL" xfId="24891" xr:uid="{00000000-0005-0000-0000-00005F930000}"/>
    <cellStyle name="Normal 2 18 4" xfId="7827" xr:uid="{00000000-0005-0000-0000-000060930000}"/>
    <cellStyle name="Normal 2 18 4 2" xfId="24892" xr:uid="{00000000-0005-0000-0000-000061930000}"/>
    <cellStyle name="Normal 2 18 4_AVA DVA EL" xfId="24893" xr:uid="{00000000-0005-0000-0000-000062930000}"/>
    <cellStyle name="Normal 2 18 5" xfId="7828" xr:uid="{00000000-0005-0000-0000-000063930000}"/>
    <cellStyle name="Normal 2 18 5 2" xfId="24894" xr:uid="{00000000-0005-0000-0000-000064930000}"/>
    <cellStyle name="Normal 2 18 5_AVA DVA EL" xfId="24895" xr:uid="{00000000-0005-0000-0000-000065930000}"/>
    <cellStyle name="Normal 2 18 6" xfId="24896" xr:uid="{00000000-0005-0000-0000-000066930000}"/>
    <cellStyle name="Normal 2 18_AVA DVA EL" xfId="24897" xr:uid="{00000000-0005-0000-0000-000067930000}"/>
    <cellStyle name="Normal 2 19" xfId="7829" xr:uid="{00000000-0005-0000-0000-000068930000}"/>
    <cellStyle name="Normal 2 19 2" xfId="7830" xr:uid="{00000000-0005-0000-0000-000069930000}"/>
    <cellStyle name="Normal 2 19 2 2" xfId="24898" xr:uid="{00000000-0005-0000-0000-00006A930000}"/>
    <cellStyle name="Normal 2 19 2_AVA DVA EL" xfId="24899" xr:uid="{00000000-0005-0000-0000-00006B930000}"/>
    <cellStyle name="Normal 2 19 3" xfId="7831" xr:uid="{00000000-0005-0000-0000-00006C930000}"/>
    <cellStyle name="Normal 2 19 3 2" xfId="24900" xr:uid="{00000000-0005-0000-0000-00006D930000}"/>
    <cellStyle name="Normal 2 19 3_AVA DVA EL" xfId="24901" xr:uid="{00000000-0005-0000-0000-00006E930000}"/>
    <cellStyle name="Normal 2 19 4" xfId="7832" xr:uid="{00000000-0005-0000-0000-00006F930000}"/>
    <cellStyle name="Normal 2 19 4 2" xfId="24902" xr:uid="{00000000-0005-0000-0000-000070930000}"/>
    <cellStyle name="Normal 2 19 4_AVA DVA EL" xfId="24903" xr:uid="{00000000-0005-0000-0000-000071930000}"/>
    <cellStyle name="Normal 2 19 5" xfId="7833" xr:uid="{00000000-0005-0000-0000-000072930000}"/>
    <cellStyle name="Normal 2 19 5 2" xfId="24904" xr:uid="{00000000-0005-0000-0000-000073930000}"/>
    <cellStyle name="Normal 2 19 5_AVA DVA EL" xfId="24905" xr:uid="{00000000-0005-0000-0000-000074930000}"/>
    <cellStyle name="Normal 2 19 6" xfId="24906" xr:uid="{00000000-0005-0000-0000-000075930000}"/>
    <cellStyle name="Normal 2 19_AVA DVA EL" xfId="24907" xr:uid="{00000000-0005-0000-0000-000076930000}"/>
    <cellStyle name="Normal 2 192" xfId="24908" xr:uid="{00000000-0005-0000-0000-000077930000}"/>
    <cellStyle name="Normal 2 192 2" xfId="24909" xr:uid="{00000000-0005-0000-0000-000078930000}"/>
    <cellStyle name="Normal 2 192 3" xfId="24910" xr:uid="{00000000-0005-0000-0000-000079930000}"/>
    <cellStyle name="Normal 2 192_AVA DVA EL" xfId="24911" xr:uid="{00000000-0005-0000-0000-00007A930000}"/>
    <cellStyle name="Normal 2 2" xfId="7834" xr:uid="{00000000-0005-0000-0000-00007B930000}"/>
    <cellStyle name="Normal 2 2 10" xfId="7835" xr:uid="{00000000-0005-0000-0000-00007C930000}"/>
    <cellStyle name="Normal 2 2 10 2" xfId="7836" xr:uid="{00000000-0005-0000-0000-00007D930000}"/>
    <cellStyle name="Normal 2 2 10 2 2" xfId="24912" xr:uid="{00000000-0005-0000-0000-00007E930000}"/>
    <cellStyle name="Normal 2 2 10 2_AVA DVA EL" xfId="24913" xr:uid="{00000000-0005-0000-0000-00007F930000}"/>
    <cellStyle name="Normal 2 2 10 3" xfId="24914" xr:uid="{00000000-0005-0000-0000-000080930000}"/>
    <cellStyle name="Normal 2 2 10 3 2" xfId="24915" xr:uid="{00000000-0005-0000-0000-000081930000}"/>
    <cellStyle name="Normal 2 2 10 3 3" xfId="24916" xr:uid="{00000000-0005-0000-0000-000082930000}"/>
    <cellStyle name="Normal 2 2 10 3_AVA DVA EL" xfId="24917" xr:uid="{00000000-0005-0000-0000-000083930000}"/>
    <cellStyle name="Normal 2 2 10 4" xfId="24918" xr:uid="{00000000-0005-0000-0000-000084930000}"/>
    <cellStyle name="Normal 2 2 10_AVA DVA EL" xfId="24919" xr:uid="{00000000-0005-0000-0000-000085930000}"/>
    <cellStyle name="Normal 2 2 11" xfId="7837" xr:uid="{00000000-0005-0000-0000-000086930000}"/>
    <cellStyle name="Normal 2 2 11 2" xfId="24920" xr:uid="{00000000-0005-0000-0000-000087930000}"/>
    <cellStyle name="Normal 2 2 11 2 2" xfId="24921" xr:uid="{00000000-0005-0000-0000-000088930000}"/>
    <cellStyle name="Normal 2 2 11 2 3" xfId="24922" xr:uid="{00000000-0005-0000-0000-000089930000}"/>
    <cellStyle name="Normal 2 2 11 2_AVA DVA EL" xfId="24923" xr:uid="{00000000-0005-0000-0000-00008A930000}"/>
    <cellStyle name="Normal 2 2 11 3" xfId="24924" xr:uid="{00000000-0005-0000-0000-00008B930000}"/>
    <cellStyle name="Normal 2 2 11_AVA DVA EL" xfId="24925" xr:uid="{00000000-0005-0000-0000-00008C930000}"/>
    <cellStyle name="Normal 2 2 12" xfId="7838" xr:uid="{00000000-0005-0000-0000-00008D930000}"/>
    <cellStyle name="Normal 2 2 12 2" xfId="7839" xr:uid="{00000000-0005-0000-0000-00008E930000}"/>
    <cellStyle name="Normal 2 2 12 2 2" xfId="24926" xr:uid="{00000000-0005-0000-0000-00008F930000}"/>
    <cellStyle name="Normal 2 2 12 2_AVA DVA EL" xfId="24927" xr:uid="{00000000-0005-0000-0000-000090930000}"/>
    <cellStyle name="Normal 2 2 12 3" xfId="7840" xr:uid="{00000000-0005-0000-0000-000091930000}"/>
    <cellStyle name="Normal 2 2 12 3 2" xfId="24928" xr:uid="{00000000-0005-0000-0000-000092930000}"/>
    <cellStyle name="Normal 2 2 12 3_AVA DVA EL" xfId="24929" xr:uid="{00000000-0005-0000-0000-000093930000}"/>
    <cellStyle name="Normal 2 2 12 4" xfId="7841" xr:uid="{00000000-0005-0000-0000-000094930000}"/>
    <cellStyle name="Normal 2 2 12 4 2" xfId="24930" xr:uid="{00000000-0005-0000-0000-000095930000}"/>
    <cellStyle name="Normal 2 2 12 4_AVA DVA EL" xfId="24931" xr:uid="{00000000-0005-0000-0000-000096930000}"/>
    <cellStyle name="Normal 2 2 12 5" xfId="7842" xr:uid="{00000000-0005-0000-0000-000097930000}"/>
    <cellStyle name="Normal 2 2 12 5 2" xfId="24932" xr:uid="{00000000-0005-0000-0000-000098930000}"/>
    <cellStyle name="Normal 2 2 12 5_AVA DVA EL" xfId="24933" xr:uid="{00000000-0005-0000-0000-000099930000}"/>
    <cellStyle name="Normal 2 2 12 6" xfId="7843" xr:uid="{00000000-0005-0000-0000-00009A930000}"/>
    <cellStyle name="Normal 2 2 12 6 2" xfId="24934" xr:uid="{00000000-0005-0000-0000-00009B930000}"/>
    <cellStyle name="Normal 2 2 12 6_AVA DVA EL" xfId="24935" xr:uid="{00000000-0005-0000-0000-00009C930000}"/>
    <cellStyle name="Normal 2 2 12 7" xfId="24936" xr:uid="{00000000-0005-0000-0000-00009D930000}"/>
    <cellStyle name="Normal 2 2 12 7 2" xfId="24937" xr:uid="{00000000-0005-0000-0000-00009E930000}"/>
    <cellStyle name="Normal 2 2 12 7 3" xfId="24938" xr:uid="{00000000-0005-0000-0000-00009F930000}"/>
    <cellStyle name="Normal 2 2 12 7_AVA DVA EL" xfId="24939" xr:uid="{00000000-0005-0000-0000-0000A0930000}"/>
    <cellStyle name="Normal 2 2 12 8" xfId="24940" xr:uid="{00000000-0005-0000-0000-0000A1930000}"/>
    <cellStyle name="Normal 2 2 12_AVA DVA EL" xfId="24941" xr:uid="{00000000-0005-0000-0000-0000A2930000}"/>
    <cellStyle name="Normal 2 2 13" xfId="7844" xr:uid="{00000000-0005-0000-0000-0000A3930000}"/>
    <cellStyle name="Normal 2 2 13 2" xfId="24942" xr:uid="{00000000-0005-0000-0000-0000A4930000}"/>
    <cellStyle name="Normal 2 2 13_AVA DVA EL" xfId="24943" xr:uid="{00000000-0005-0000-0000-0000A5930000}"/>
    <cellStyle name="Normal 2 2 14" xfId="7845" xr:uid="{00000000-0005-0000-0000-0000A6930000}"/>
    <cellStyle name="Normal 2 2 14 2" xfId="24944" xr:uid="{00000000-0005-0000-0000-0000A7930000}"/>
    <cellStyle name="Normal 2 2 14_AVA DVA EL" xfId="24945" xr:uid="{00000000-0005-0000-0000-0000A8930000}"/>
    <cellStyle name="Normal 2 2 15" xfId="7846" xr:uid="{00000000-0005-0000-0000-0000A9930000}"/>
    <cellStyle name="Normal 2 2 15 2" xfId="24946" xr:uid="{00000000-0005-0000-0000-0000AA930000}"/>
    <cellStyle name="Normal 2 2 15_AVA DVA EL" xfId="24947" xr:uid="{00000000-0005-0000-0000-0000AB930000}"/>
    <cellStyle name="Normal 2 2 16" xfId="7847" xr:uid="{00000000-0005-0000-0000-0000AC930000}"/>
    <cellStyle name="Normal 2 2 16 2" xfId="24948" xr:uid="{00000000-0005-0000-0000-0000AD930000}"/>
    <cellStyle name="Normal 2 2 16_AVA DVA EL" xfId="24949" xr:uid="{00000000-0005-0000-0000-0000AE930000}"/>
    <cellStyle name="Normal 2 2 17" xfId="7848" xr:uid="{00000000-0005-0000-0000-0000AF930000}"/>
    <cellStyle name="Normal 2 2 17 2" xfId="24950" xr:uid="{00000000-0005-0000-0000-0000B0930000}"/>
    <cellStyle name="Normal 2 2 17_AVA DVA EL" xfId="24951" xr:uid="{00000000-0005-0000-0000-0000B1930000}"/>
    <cellStyle name="Normal 2 2 18" xfId="7849" xr:uid="{00000000-0005-0000-0000-0000B2930000}"/>
    <cellStyle name="Normal 2 2 18 2" xfId="24952" xr:uid="{00000000-0005-0000-0000-0000B3930000}"/>
    <cellStyle name="Normal 2 2 18_AVA DVA EL" xfId="24953" xr:uid="{00000000-0005-0000-0000-0000B4930000}"/>
    <cellStyle name="Normal 2 2 19" xfId="7850" xr:uid="{00000000-0005-0000-0000-0000B5930000}"/>
    <cellStyle name="Normal 2 2 19 2" xfId="7851" xr:uid="{00000000-0005-0000-0000-0000B6930000}"/>
    <cellStyle name="Normal 2 2 19 2 2" xfId="24954" xr:uid="{00000000-0005-0000-0000-0000B7930000}"/>
    <cellStyle name="Normal 2 2 19 2_AVA DVA EL" xfId="24955" xr:uid="{00000000-0005-0000-0000-0000B8930000}"/>
    <cellStyle name="Normal 2 2 19 3" xfId="7852" xr:uid="{00000000-0005-0000-0000-0000B9930000}"/>
    <cellStyle name="Normal 2 2 19 3 2" xfId="24956" xr:uid="{00000000-0005-0000-0000-0000BA930000}"/>
    <cellStyle name="Normal 2 2 19 3_AVA DVA EL" xfId="24957" xr:uid="{00000000-0005-0000-0000-0000BB930000}"/>
    <cellStyle name="Normal 2 2 19 4" xfId="24958" xr:uid="{00000000-0005-0000-0000-0000BC930000}"/>
    <cellStyle name="Normal 2 2 19_AVA DVA EL" xfId="24959" xr:uid="{00000000-0005-0000-0000-0000BD930000}"/>
    <cellStyle name="Normal 2 2 2" xfId="7853" xr:uid="{00000000-0005-0000-0000-0000BE930000}"/>
    <cellStyle name="Normal 2 2 2 10" xfId="7854" xr:uid="{00000000-0005-0000-0000-0000BF930000}"/>
    <cellStyle name="Normal 2 2 2 10 2" xfId="7855" xr:uid="{00000000-0005-0000-0000-0000C0930000}"/>
    <cellStyle name="Normal 2 2 2 10 2 2" xfId="7856" xr:uid="{00000000-0005-0000-0000-0000C1930000}"/>
    <cellStyle name="Normal 2 2 2 10 2 3" xfId="7857" xr:uid="{00000000-0005-0000-0000-0000C2930000}"/>
    <cellStyle name="Normal 2 2 2 10 2_AVA DVA EL" xfId="48490" xr:uid="{00000000-0005-0000-0000-0000C3930000}"/>
    <cellStyle name="Normal 2 2 2 10 3" xfId="7858" xr:uid="{00000000-0005-0000-0000-0000C4930000}"/>
    <cellStyle name="Normal 2 2 2 10 3 2" xfId="7859" xr:uid="{00000000-0005-0000-0000-0000C5930000}"/>
    <cellStyle name="Normal 2 2 2 10 3 3" xfId="7860" xr:uid="{00000000-0005-0000-0000-0000C6930000}"/>
    <cellStyle name="Normal 2 2 2 10 3_AVA DVA EL" xfId="48491" xr:uid="{00000000-0005-0000-0000-0000C7930000}"/>
    <cellStyle name="Normal 2 2 2 10 4" xfId="7861" xr:uid="{00000000-0005-0000-0000-0000C8930000}"/>
    <cellStyle name="Normal 2 2 2 10 4 2" xfId="7862" xr:uid="{00000000-0005-0000-0000-0000C9930000}"/>
    <cellStyle name="Normal 2 2 2 10 4 3" xfId="7863" xr:uid="{00000000-0005-0000-0000-0000CA930000}"/>
    <cellStyle name="Normal 2 2 2 10 4_AVA DVA EL" xfId="48492" xr:uid="{00000000-0005-0000-0000-0000CB930000}"/>
    <cellStyle name="Normal 2 2 2 10 5" xfId="7864" xr:uid="{00000000-0005-0000-0000-0000CC930000}"/>
    <cellStyle name="Normal 2 2 2 10 6" xfId="7865" xr:uid="{00000000-0005-0000-0000-0000CD930000}"/>
    <cellStyle name="Normal 2 2 2 10_AVA DVA EL" xfId="48493" xr:uid="{00000000-0005-0000-0000-0000CE930000}"/>
    <cellStyle name="Normal 2 2 2 11" xfId="7866" xr:uid="{00000000-0005-0000-0000-0000CF930000}"/>
    <cellStyle name="Normal 2 2 2 11 2" xfId="24960" xr:uid="{00000000-0005-0000-0000-0000D0930000}"/>
    <cellStyle name="Normal 2 2 2 11_AVA DVA EL" xfId="24961" xr:uid="{00000000-0005-0000-0000-0000D1930000}"/>
    <cellStyle name="Normal 2 2 2 12" xfId="7867" xr:uid="{00000000-0005-0000-0000-0000D2930000}"/>
    <cellStyle name="Normal 2 2 2 12 2" xfId="24962" xr:uid="{00000000-0005-0000-0000-0000D3930000}"/>
    <cellStyle name="Normal 2 2 2 12_AVA DVA EL" xfId="24963" xr:uid="{00000000-0005-0000-0000-0000D4930000}"/>
    <cellStyle name="Normal 2 2 2 13" xfId="7868" xr:uid="{00000000-0005-0000-0000-0000D5930000}"/>
    <cellStyle name="Normal 2 2 2 13 2" xfId="24964" xr:uid="{00000000-0005-0000-0000-0000D6930000}"/>
    <cellStyle name="Normal 2 2 2 13_AVA DVA EL" xfId="24965" xr:uid="{00000000-0005-0000-0000-0000D7930000}"/>
    <cellStyle name="Normal 2 2 2 14" xfId="7869" xr:uid="{00000000-0005-0000-0000-0000D8930000}"/>
    <cellStyle name="Normal 2 2 2 14 2" xfId="24966" xr:uid="{00000000-0005-0000-0000-0000D9930000}"/>
    <cellStyle name="Normal 2 2 2 14_AVA DVA EL" xfId="24967" xr:uid="{00000000-0005-0000-0000-0000DA930000}"/>
    <cellStyle name="Normal 2 2 2 15" xfId="7870" xr:uid="{00000000-0005-0000-0000-0000DB930000}"/>
    <cellStyle name="Normal 2 2 2 15 2" xfId="7871" xr:uid="{00000000-0005-0000-0000-0000DC930000}"/>
    <cellStyle name="Normal 2 2 2 15 3" xfId="7872" xr:uid="{00000000-0005-0000-0000-0000DD930000}"/>
    <cellStyle name="Normal 2 2 2 15_AVA DVA EL" xfId="24968" xr:uid="{00000000-0005-0000-0000-0000DE930000}"/>
    <cellStyle name="Normal 2 2 2 16" xfId="7873" xr:uid="{00000000-0005-0000-0000-0000DF930000}"/>
    <cellStyle name="Normal 2 2 2 16 2" xfId="24969" xr:uid="{00000000-0005-0000-0000-0000E0930000}"/>
    <cellStyle name="Normal 2 2 2 16_AVA DVA EL" xfId="24970" xr:uid="{00000000-0005-0000-0000-0000E1930000}"/>
    <cellStyle name="Normal 2 2 2 17" xfId="7874" xr:uid="{00000000-0005-0000-0000-0000E2930000}"/>
    <cellStyle name="Normal 2 2 2 17 2" xfId="24971" xr:uid="{00000000-0005-0000-0000-0000E3930000}"/>
    <cellStyle name="Normal 2 2 2 17_AVA DVA EL" xfId="24972" xr:uid="{00000000-0005-0000-0000-0000E4930000}"/>
    <cellStyle name="Normal 2 2 2 18" xfId="7875" xr:uid="{00000000-0005-0000-0000-0000E5930000}"/>
    <cellStyle name="Normal 2 2 2 18 2" xfId="24973" xr:uid="{00000000-0005-0000-0000-0000E6930000}"/>
    <cellStyle name="Normal 2 2 2 18_AVA DVA EL" xfId="24974" xr:uid="{00000000-0005-0000-0000-0000E7930000}"/>
    <cellStyle name="Normal 2 2 2 19" xfId="7876" xr:uid="{00000000-0005-0000-0000-0000E8930000}"/>
    <cellStyle name="Normal 2 2 2 19 2" xfId="24975" xr:uid="{00000000-0005-0000-0000-0000E9930000}"/>
    <cellStyle name="Normal 2 2 2 19_AVA DVA EL" xfId="24976" xr:uid="{00000000-0005-0000-0000-0000EA930000}"/>
    <cellStyle name="Normal 2 2 2 2" xfId="7877" xr:uid="{00000000-0005-0000-0000-0000EB930000}"/>
    <cellStyle name="Normal 2 2 2 2 10" xfId="7878" xr:uid="{00000000-0005-0000-0000-0000EC930000}"/>
    <cellStyle name="Normal 2 2 2 2 11" xfId="7879" xr:uid="{00000000-0005-0000-0000-0000ED930000}"/>
    <cellStyle name="Normal 2 2 2 2 12" xfId="7880" xr:uid="{00000000-0005-0000-0000-0000EE930000}"/>
    <cellStyle name="Normal 2 2 2 2 13" xfId="24977" xr:uid="{00000000-0005-0000-0000-0000EF930000}"/>
    <cellStyle name="Normal 2 2 2 2 13 2" xfId="24978" xr:uid="{00000000-0005-0000-0000-0000F0930000}"/>
    <cellStyle name="Normal 2 2 2 2 13 3" xfId="24979" xr:uid="{00000000-0005-0000-0000-0000F1930000}"/>
    <cellStyle name="Normal 2 2 2 2 13_AVA DVA EL" xfId="24980" xr:uid="{00000000-0005-0000-0000-0000F2930000}"/>
    <cellStyle name="Normal 2 2 2 2 2" xfId="7881" xr:uid="{00000000-0005-0000-0000-0000F3930000}"/>
    <cellStyle name="Normal 2 2 2 2 2 10" xfId="7882" xr:uid="{00000000-0005-0000-0000-0000F4930000}"/>
    <cellStyle name="Normal 2 2 2 2 2 10 2" xfId="24981" xr:uid="{00000000-0005-0000-0000-0000F5930000}"/>
    <cellStyle name="Normal 2 2 2 2 2 10_AVA DVA EL" xfId="24982" xr:uid="{00000000-0005-0000-0000-0000F6930000}"/>
    <cellStyle name="Normal 2 2 2 2 2 11" xfId="24983" xr:uid="{00000000-0005-0000-0000-0000F7930000}"/>
    <cellStyle name="Normal 2 2 2 2 2 11 2" xfId="24984" xr:uid="{00000000-0005-0000-0000-0000F8930000}"/>
    <cellStyle name="Normal 2 2 2 2 2 11 3" xfId="24985" xr:uid="{00000000-0005-0000-0000-0000F9930000}"/>
    <cellStyle name="Normal 2 2 2 2 2 11_AVA DVA EL" xfId="24986" xr:uid="{00000000-0005-0000-0000-0000FA930000}"/>
    <cellStyle name="Normal 2 2 2 2 2 2" xfId="7883" xr:uid="{00000000-0005-0000-0000-0000FB930000}"/>
    <cellStyle name="Normal 2 2 2 2 2 2 10" xfId="7884" xr:uid="{00000000-0005-0000-0000-0000FC930000}"/>
    <cellStyle name="Normal 2 2 2 2 2 2 11" xfId="24987" xr:uid="{00000000-0005-0000-0000-0000FD930000}"/>
    <cellStyle name="Normal 2 2 2 2 2 2 11 2" xfId="24988" xr:uid="{00000000-0005-0000-0000-0000FE930000}"/>
    <cellStyle name="Normal 2 2 2 2 2 2 11 3" xfId="24989" xr:uid="{00000000-0005-0000-0000-0000FF930000}"/>
    <cellStyle name="Normal 2 2 2 2 2 2 11_AVA DVA EL" xfId="24990" xr:uid="{00000000-0005-0000-0000-000000940000}"/>
    <cellStyle name="Normal 2 2 2 2 2 2 2" xfId="7885" xr:uid="{00000000-0005-0000-0000-000001940000}"/>
    <cellStyle name="Normal 2 2 2 2 2 2 2 2" xfId="7886" xr:uid="{00000000-0005-0000-0000-000002940000}"/>
    <cellStyle name="Normal 2 2 2 2 2 2 2 2 2" xfId="7887" xr:uid="{00000000-0005-0000-0000-000003940000}"/>
    <cellStyle name="Normal 2 2 2 2 2 2 2 2 2 2" xfId="7888" xr:uid="{00000000-0005-0000-0000-000004940000}"/>
    <cellStyle name="Normal 2 2 2 2 2 2 2 2 2 2 2" xfId="7889" xr:uid="{00000000-0005-0000-0000-000005940000}"/>
    <cellStyle name="Normal 2 2 2 2 2 2 2 2 2 2 3" xfId="7890" xr:uid="{00000000-0005-0000-0000-000006940000}"/>
    <cellStyle name="Normal 2 2 2 2 2 2 2 2 2 2 4" xfId="7891" xr:uid="{00000000-0005-0000-0000-000007940000}"/>
    <cellStyle name="Normal 2 2 2 2 2 2 2 2 2 2 5" xfId="7892" xr:uid="{00000000-0005-0000-0000-000008940000}"/>
    <cellStyle name="Normal 2 2 2 2 2 2 2 2 2 2_AVA DVA EL" xfId="24991" xr:uid="{00000000-0005-0000-0000-000009940000}"/>
    <cellStyle name="Normal 2 2 2 2 2 2 2 2 2 3" xfId="7893" xr:uid="{00000000-0005-0000-0000-00000A940000}"/>
    <cellStyle name="Normal 2 2 2 2 2 2 2 2 2 3 2" xfId="24992" xr:uid="{00000000-0005-0000-0000-00000B940000}"/>
    <cellStyle name="Normal 2 2 2 2 2 2 2 2 2 3_AVA DVA EL" xfId="24993" xr:uid="{00000000-0005-0000-0000-00000C940000}"/>
    <cellStyle name="Normal 2 2 2 2 2 2 2 2 2 4" xfId="7894" xr:uid="{00000000-0005-0000-0000-00000D940000}"/>
    <cellStyle name="Normal 2 2 2 2 2 2 2 2 2 4 2" xfId="24994" xr:uid="{00000000-0005-0000-0000-00000E940000}"/>
    <cellStyle name="Normal 2 2 2 2 2 2 2 2 2 4_AVA DVA EL" xfId="24995" xr:uid="{00000000-0005-0000-0000-00000F940000}"/>
    <cellStyle name="Normal 2 2 2 2 2 2 2 2 2 5" xfId="7895" xr:uid="{00000000-0005-0000-0000-000010940000}"/>
    <cellStyle name="Normal 2 2 2 2 2 2 2 2 2 5 2" xfId="24996" xr:uid="{00000000-0005-0000-0000-000011940000}"/>
    <cellStyle name="Normal 2 2 2 2 2 2 2 2 2 5_AVA DVA EL" xfId="24997" xr:uid="{00000000-0005-0000-0000-000012940000}"/>
    <cellStyle name="Normal 2 2 2 2 2 2 2 2 2_AVA DVA EL" xfId="48494" xr:uid="{00000000-0005-0000-0000-000013940000}"/>
    <cellStyle name="Normal 2 2 2 2 2 2 2 2 3" xfId="7896" xr:uid="{00000000-0005-0000-0000-000014940000}"/>
    <cellStyle name="Normal 2 2 2 2 2 2 2 2 4" xfId="7897" xr:uid="{00000000-0005-0000-0000-000015940000}"/>
    <cellStyle name="Normal 2 2 2 2 2 2 2 2 5" xfId="7898" xr:uid="{00000000-0005-0000-0000-000016940000}"/>
    <cellStyle name="Normal 2 2 2 2 2 2 2 2 6" xfId="7899" xr:uid="{00000000-0005-0000-0000-000017940000}"/>
    <cellStyle name="Normal 2 2 2 2 2 2 2 2 7" xfId="7900" xr:uid="{00000000-0005-0000-0000-000018940000}"/>
    <cellStyle name="Normal 2 2 2 2 2 2 2 2_AVA DVA EL" xfId="24998" xr:uid="{00000000-0005-0000-0000-000019940000}"/>
    <cellStyle name="Normal 2 2 2 2 2 2 2 3" xfId="7901" xr:uid="{00000000-0005-0000-0000-00001A940000}"/>
    <cellStyle name="Normal 2 2 2 2 2 2 2 4" xfId="7902" xr:uid="{00000000-0005-0000-0000-00001B940000}"/>
    <cellStyle name="Normal 2 2 2 2 2 2 2 4 2" xfId="24999" xr:uid="{00000000-0005-0000-0000-00001C940000}"/>
    <cellStyle name="Normal 2 2 2 2 2 2 2 4_AVA DVA EL" xfId="25000" xr:uid="{00000000-0005-0000-0000-00001D940000}"/>
    <cellStyle name="Normal 2 2 2 2 2 2 2 5" xfId="7903" xr:uid="{00000000-0005-0000-0000-00001E940000}"/>
    <cellStyle name="Normal 2 2 2 2 2 2 2 5 2" xfId="25001" xr:uid="{00000000-0005-0000-0000-00001F940000}"/>
    <cellStyle name="Normal 2 2 2 2 2 2 2 5_AVA DVA EL" xfId="25002" xr:uid="{00000000-0005-0000-0000-000020940000}"/>
    <cellStyle name="Normal 2 2 2 2 2 2 2 6" xfId="7904" xr:uid="{00000000-0005-0000-0000-000021940000}"/>
    <cellStyle name="Normal 2 2 2 2 2 2 2 6 2" xfId="25003" xr:uid="{00000000-0005-0000-0000-000022940000}"/>
    <cellStyle name="Normal 2 2 2 2 2 2 2 6_AVA DVA EL" xfId="25004" xr:uid="{00000000-0005-0000-0000-000023940000}"/>
    <cellStyle name="Normal 2 2 2 2 2 2 2 7" xfId="7905" xr:uid="{00000000-0005-0000-0000-000024940000}"/>
    <cellStyle name="Normal 2 2 2 2 2 2 2 7 2" xfId="25005" xr:uid="{00000000-0005-0000-0000-000025940000}"/>
    <cellStyle name="Normal 2 2 2 2 2 2 2 7_AVA DVA EL" xfId="25006" xr:uid="{00000000-0005-0000-0000-000026940000}"/>
    <cellStyle name="Normal 2 2 2 2 2 2 2 8" xfId="7906" xr:uid="{00000000-0005-0000-0000-000027940000}"/>
    <cellStyle name="Normal 2 2 2 2 2 2 2 8 2" xfId="25007" xr:uid="{00000000-0005-0000-0000-000028940000}"/>
    <cellStyle name="Normal 2 2 2 2 2 2 2 8_AVA DVA EL" xfId="25008" xr:uid="{00000000-0005-0000-0000-000029940000}"/>
    <cellStyle name="Normal 2 2 2 2 2 2 2_AVA DVA EL" xfId="48495" xr:uid="{00000000-0005-0000-0000-00002A940000}"/>
    <cellStyle name="Normal 2 2 2 2 2 2 3" xfId="7907" xr:uid="{00000000-0005-0000-0000-00002B940000}"/>
    <cellStyle name="Normal 2 2 2 2 2 2 3 2" xfId="7908" xr:uid="{00000000-0005-0000-0000-00002C940000}"/>
    <cellStyle name="Normal 2 2 2 2 2 2 3 3" xfId="7909" xr:uid="{00000000-0005-0000-0000-00002D940000}"/>
    <cellStyle name="Normal 2 2 2 2 2 2 3_AVA DVA EL" xfId="48496" xr:uid="{00000000-0005-0000-0000-00002E940000}"/>
    <cellStyle name="Normal 2 2 2 2 2 2 4" xfId="7910" xr:uid="{00000000-0005-0000-0000-00002F940000}"/>
    <cellStyle name="Normal 2 2 2 2 2 2 4 2" xfId="7911" xr:uid="{00000000-0005-0000-0000-000030940000}"/>
    <cellStyle name="Normal 2 2 2 2 2 2 4 3" xfId="7912" xr:uid="{00000000-0005-0000-0000-000031940000}"/>
    <cellStyle name="Normal 2 2 2 2 2 2 4_AVA DVA EL" xfId="48497" xr:uid="{00000000-0005-0000-0000-000032940000}"/>
    <cellStyle name="Normal 2 2 2 2 2 2 5" xfId="7913" xr:uid="{00000000-0005-0000-0000-000033940000}"/>
    <cellStyle name="Normal 2 2 2 2 2 2 5 2" xfId="7914" xr:uid="{00000000-0005-0000-0000-000034940000}"/>
    <cellStyle name="Normal 2 2 2 2 2 2 5 2 2" xfId="25009" xr:uid="{00000000-0005-0000-0000-000035940000}"/>
    <cellStyle name="Normal 2 2 2 2 2 2 5 2_AVA DVA EL" xfId="25010" xr:uid="{00000000-0005-0000-0000-000036940000}"/>
    <cellStyle name="Normal 2 2 2 2 2 2 5 3" xfId="7915" xr:uid="{00000000-0005-0000-0000-000037940000}"/>
    <cellStyle name="Normal 2 2 2 2 2 2 5 3 2" xfId="25011" xr:uid="{00000000-0005-0000-0000-000038940000}"/>
    <cellStyle name="Normal 2 2 2 2 2 2 5 3_AVA DVA EL" xfId="25012" xr:uid="{00000000-0005-0000-0000-000039940000}"/>
    <cellStyle name="Normal 2 2 2 2 2 2 5_AVA DVA EL" xfId="48498" xr:uid="{00000000-0005-0000-0000-00003A940000}"/>
    <cellStyle name="Normal 2 2 2 2 2 2 6" xfId="7916" xr:uid="{00000000-0005-0000-0000-00003B940000}"/>
    <cellStyle name="Normal 2 2 2 2 2 2 7" xfId="7917" xr:uid="{00000000-0005-0000-0000-00003C940000}"/>
    <cellStyle name="Normal 2 2 2 2 2 2 8" xfId="7918" xr:uid="{00000000-0005-0000-0000-00003D940000}"/>
    <cellStyle name="Normal 2 2 2 2 2 2 9" xfId="7919" xr:uid="{00000000-0005-0000-0000-00003E940000}"/>
    <cellStyle name="Normal 2 2 2 2 2 2_AVA DVA EL" xfId="25013" xr:uid="{00000000-0005-0000-0000-00003F940000}"/>
    <cellStyle name="Normal 2 2 2 2 2 3" xfId="7920" xr:uid="{00000000-0005-0000-0000-000040940000}"/>
    <cellStyle name="Normal 2 2 2 2 2 3 2" xfId="25014" xr:uid="{00000000-0005-0000-0000-000041940000}"/>
    <cellStyle name="Normal 2 2 2 2 2 3 2 2" xfId="25015" xr:uid="{00000000-0005-0000-0000-000042940000}"/>
    <cellStyle name="Normal 2 2 2 2 2 3 2 3" xfId="25016" xr:uid="{00000000-0005-0000-0000-000043940000}"/>
    <cellStyle name="Normal 2 2 2 2 2 3 2_AVA DVA EL" xfId="25017" xr:uid="{00000000-0005-0000-0000-000044940000}"/>
    <cellStyle name="Normal 2 2 2 2 2 3 3" xfId="25018" xr:uid="{00000000-0005-0000-0000-000045940000}"/>
    <cellStyle name="Normal 2 2 2 2 2 3_AVA DVA EL" xfId="25019" xr:uid="{00000000-0005-0000-0000-000046940000}"/>
    <cellStyle name="Normal 2 2 2 2 2 4" xfId="7921" xr:uid="{00000000-0005-0000-0000-000047940000}"/>
    <cellStyle name="Normal 2 2 2 2 2 4 2" xfId="25020" xr:uid="{00000000-0005-0000-0000-000048940000}"/>
    <cellStyle name="Normal 2 2 2 2 2 4_AVA DVA EL" xfId="25021" xr:uid="{00000000-0005-0000-0000-000049940000}"/>
    <cellStyle name="Normal 2 2 2 2 2 5" xfId="7922" xr:uid="{00000000-0005-0000-0000-00004A940000}"/>
    <cellStyle name="Normal 2 2 2 2 2 5 2" xfId="7923" xr:uid="{00000000-0005-0000-0000-00004B940000}"/>
    <cellStyle name="Normal 2 2 2 2 2 5 3" xfId="7924" xr:uid="{00000000-0005-0000-0000-00004C940000}"/>
    <cellStyle name="Normal 2 2 2 2 2 5_AVA DVA EL" xfId="25022" xr:uid="{00000000-0005-0000-0000-00004D940000}"/>
    <cellStyle name="Normal 2 2 2 2 2 6" xfId="7925" xr:uid="{00000000-0005-0000-0000-00004E940000}"/>
    <cellStyle name="Normal 2 2 2 2 2 6 2" xfId="25023" xr:uid="{00000000-0005-0000-0000-00004F940000}"/>
    <cellStyle name="Normal 2 2 2 2 2 6_AVA DVA EL" xfId="25024" xr:uid="{00000000-0005-0000-0000-000050940000}"/>
    <cellStyle name="Normal 2 2 2 2 2 7" xfId="7926" xr:uid="{00000000-0005-0000-0000-000051940000}"/>
    <cellStyle name="Normal 2 2 2 2 2 7 2" xfId="25025" xr:uid="{00000000-0005-0000-0000-000052940000}"/>
    <cellStyle name="Normal 2 2 2 2 2 7_AVA DVA EL" xfId="25026" xr:uid="{00000000-0005-0000-0000-000053940000}"/>
    <cellStyle name="Normal 2 2 2 2 2 8" xfId="7927" xr:uid="{00000000-0005-0000-0000-000054940000}"/>
    <cellStyle name="Normal 2 2 2 2 2 8 2" xfId="25027" xr:uid="{00000000-0005-0000-0000-000055940000}"/>
    <cellStyle name="Normal 2 2 2 2 2 8_AVA DVA EL" xfId="25028" xr:uid="{00000000-0005-0000-0000-000056940000}"/>
    <cellStyle name="Normal 2 2 2 2 2 9" xfId="7928" xr:uid="{00000000-0005-0000-0000-000057940000}"/>
    <cellStyle name="Normal 2 2 2 2 2 9 2" xfId="25029" xr:uid="{00000000-0005-0000-0000-000058940000}"/>
    <cellStyle name="Normal 2 2 2 2 2 9_AVA DVA EL" xfId="25030" xr:uid="{00000000-0005-0000-0000-000059940000}"/>
    <cellStyle name="Normal 2 2 2 2 2_AVA DVA EL" xfId="48499" xr:uid="{00000000-0005-0000-0000-00005A940000}"/>
    <cellStyle name="Normal 2 2 2 2 3" xfId="7929" xr:uid="{00000000-0005-0000-0000-00005B940000}"/>
    <cellStyle name="Normal 2 2 2 2 3 2" xfId="7930" xr:uid="{00000000-0005-0000-0000-00005C940000}"/>
    <cellStyle name="Normal 2 2 2 2 3 2 2" xfId="7931" xr:uid="{00000000-0005-0000-0000-00005D940000}"/>
    <cellStyle name="Normal 2 2 2 2 3 2 3" xfId="7932" xr:uid="{00000000-0005-0000-0000-00005E940000}"/>
    <cellStyle name="Normal 2 2 2 2 3 2_AVA DVA EL" xfId="48500" xr:uid="{00000000-0005-0000-0000-00005F940000}"/>
    <cellStyle name="Normal 2 2 2 2 3 3" xfId="7933" xr:uid="{00000000-0005-0000-0000-000060940000}"/>
    <cellStyle name="Normal 2 2 2 2 3 3 2" xfId="7934" xr:uid="{00000000-0005-0000-0000-000061940000}"/>
    <cellStyle name="Normal 2 2 2 2 3 3 3" xfId="7935" xr:uid="{00000000-0005-0000-0000-000062940000}"/>
    <cellStyle name="Normal 2 2 2 2 3 3_AVA DVA EL" xfId="48501" xr:uid="{00000000-0005-0000-0000-000063940000}"/>
    <cellStyle name="Normal 2 2 2 2 3 4" xfId="7936" xr:uid="{00000000-0005-0000-0000-000064940000}"/>
    <cellStyle name="Normal 2 2 2 2 3 4 2" xfId="7937" xr:uid="{00000000-0005-0000-0000-000065940000}"/>
    <cellStyle name="Normal 2 2 2 2 3 4 3" xfId="7938" xr:uid="{00000000-0005-0000-0000-000066940000}"/>
    <cellStyle name="Normal 2 2 2 2 3 4_AVA DVA EL" xfId="48502" xr:uid="{00000000-0005-0000-0000-000067940000}"/>
    <cellStyle name="Normal 2 2 2 2 3 5" xfId="7939" xr:uid="{00000000-0005-0000-0000-000068940000}"/>
    <cellStyle name="Normal 2 2 2 2 3 6" xfId="7940" xr:uid="{00000000-0005-0000-0000-000069940000}"/>
    <cellStyle name="Normal 2 2 2 2 3 7" xfId="25031" xr:uid="{00000000-0005-0000-0000-00006A940000}"/>
    <cellStyle name="Normal 2 2 2 2 3 7 2" xfId="25032" xr:uid="{00000000-0005-0000-0000-00006B940000}"/>
    <cellStyle name="Normal 2 2 2 2 3 7 3" xfId="25033" xr:uid="{00000000-0005-0000-0000-00006C940000}"/>
    <cellStyle name="Normal 2 2 2 2 3 7_AVA DVA EL" xfId="25034" xr:uid="{00000000-0005-0000-0000-00006D940000}"/>
    <cellStyle name="Normal 2 2 2 2 3_AVA DVA EL" xfId="48503" xr:uid="{00000000-0005-0000-0000-00006E940000}"/>
    <cellStyle name="Normal 2 2 2 2 4" xfId="7941" xr:uid="{00000000-0005-0000-0000-00006F940000}"/>
    <cellStyle name="Normal 2 2 2 2 4 2" xfId="7942" xr:uid="{00000000-0005-0000-0000-000070940000}"/>
    <cellStyle name="Normal 2 2 2 2 4 3" xfId="7943" xr:uid="{00000000-0005-0000-0000-000071940000}"/>
    <cellStyle name="Normal 2 2 2 2 4 4" xfId="25035" xr:uid="{00000000-0005-0000-0000-000072940000}"/>
    <cellStyle name="Normal 2 2 2 2 4 4 2" xfId="25036" xr:uid="{00000000-0005-0000-0000-000073940000}"/>
    <cellStyle name="Normal 2 2 2 2 4 4 3" xfId="25037" xr:uid="{00000000-0005-0000-0000-000074940000}"/>
    <cellStyle name="Normal 2 2 2 2 4 4_AVA DVA EL" xfId="25038" xr:uid="{00000000-0005-0000-0000-000075940000}"/>
    <cellStyle name="Normal 2 2 2 2 4_AVA DVA EL" xfId="48504" xr:uid="{00000000-0005-0000-0000-000076940000}"/>
    <cellStyle name="Normal 2 2 2 2 5" xfId="7944" xr:uid="{00000000-0005-0000-0000-000077940000}"/>
    <cellStyle name="Normal 2 2 2 2 5 2" xfId="7945" xr:uid="{00000000-0005-0000-0000-000078940000}"/>
    <cellStyle name="Normal 2 2 2 2 5 3" xfId="7946" xr:uid="{00000000-0005-0000-0000-000079940000}"/>
    <cellStyle name="Normal 2 2 2 2 5 4" xfId="25039" xr:uid="{00000000-0005-0000-0000-00007A940000}"/>
    <cellStyle name="Normal 2 2 2 2 5 4 2" xfId="25040" xr:uid="{00000000-0005-0000-0000-00007B940000}"/>
    <cellStyle name="Normal 2 2 2 2 5 4 3" xfId="25041" xr:uid="{00000000-0005-0000-0000-00007C940000}"/>
    <cellStyle name="Normal 2 2 2 2 5 4_AVA DVA EL" xfId="25042" xr:uid="{00000000-0005-0000-0000-00007D940000}"/>
    <cellStyle name="Normal 2 2 2 2 5_AVA DVA EL" xfId="48505" xr:uid="{00000000-0005-0000-0000-00007E940000}"/>
    <cellStyle name="Normal 2 2 2 2 6" xfId="7947" xr:uid="{00000000-0005-0000-0000-00007F940000}"/>
    <cellStyle name="Normal 2 2 2 2 6 2" xfId="7948" xr:uid="{00000000-0005-0000-0000-000080940000}"/>
    <cellStyle name="Normal 2 2 2 2 6 3" xfId="7949" xr:uid="{00000000-0005-0000-0000-000081940000}"/>
    <cellStyle name="Normal 2 2 2 2 6 4" xfId="7950" xr:uid="{00000000-0005-0000-0000-000082940000}"/>
    <cellStyle name="Normal 2 2 2 2 6 4 2" xfId="25043" xr:uid="{00000000-0005-0000-0000-000083940000}"/>
    <cellStyle name="Normal 2 2 2 2 6 4_AVA DVA EL" xfId="25044" xr:uid="{00000000-0005-0000-0000-000084940000}"/>
    <cellStyle name="Normal 2 2 2 2 6 5" xfId="7951" xr:uid="{00000000-0005-0000-0000-000085940000}"/>
    <cellStyle name="Normal 2 2 2 2 6 5 2" xfId="25045" xr:uid="{00000000-0005-0000-0000-000086940000}"/>
    <cellStyle name="Normal 2 2 2 2 6 5_AVA DVA EL" xfId="25046" xr:uid="{00000000-0005-0000-0000-000087940000}"/>
    <cellStyle name="Normal 2 2 2 2 6 6" xfId="7952" xr:uid="{00000000-0005-0000-0000-000088940000}"/>
    <cellStyle name="Normal 2 2 2 2 6 6 2" xfId="25047" xr:uid="{00000000-0005-0000-0000-000089940000}"/>
    <cellStyle name="Normal 2 2 2 2 6 6_AVA DVA EL" xfId="25048" xr:uid="{00000000-0005-0000-0000-00008A940000}"/>
    <cellStyle name="Normal 2 2 2 2 6 7" xfId="7953" xr:uid="{00000000-0005-0000-0000-00008B940000}"/>
    <cellStyle name="Normal 2 2 2 2 6 7 2" xfId="25049" xr:uid="{00000000-0005-0000-0000-00008C940000}"/>
    <cellStyle name="Normal 2 2 2 2 6 7_AVA DVA EL" xfId="25050" xr:uid="{00000000-0005-0000-0000-00008D940000}"/>
    <cellStyle name="Normal 2 2 2 2 6 8" xfId="25051" xr:uid="{00000000-0005-0000-0000-00008E940000}"/>
    <cellStyle name="Normal 2 2 2 2 6 8 2" xfId="25052" xr:uid="{00000000-0005-0000-0000-00008F940000}"/>
    <cellStyle name="Normal 2 2 2 2 6 8 3" xfId="25053" xr:uid="{00000000-0005-0000-0000-000090940000}"/>
    <cellStyle name="Normal 2 2 2 2 6 8_AVA DVA EL" xfId="25054" xr:uid="{00000000-0005-0000-0000-000091940000}"/>
    <cellStyle name="Normal 2 2 2 2 6_AVA DVA EL" xfId="48506" xr:uid="{00000000-0005-0000-0000-000092940000}"/>
    <cellStyle name="Normal 2 2 2 2 7" xfId="7954" xr:uid="{00000000-0005-0000-0000-000093940000}"/>
    <cellStyle name="Normal 2 2 2 2 7 2" xfId="7955" xr:uid="{00000000-0005-0000-0000-000094940000}"/>
    <cellStyle name="Normal 2 2 2 2 7 2 2" xfId="25055" xr:uid="{00000000-0005-0000-0000-000095940000}"/>
    <cellStyle name="Normal 2 2 2 2 7 2_AVA DVA EL" xfId="25056" xr:uid="{00000000-0005-0000-0000-000096940000}"/>
    <cellStyle name="Normal 2 2 2 2 7 3" xfId="7956" xr:uid="{00000000-0005-0000-0000-000097940000}"/>
    <cellStyle name="Normal 2 2 2 2 7 3 2" xfId="25057" xr:uid="{00000000-0005-0000-0000-000098940000}"/>
    <cellStyle name="Normal 2 2 2 2 7 3_AVA DVA EL" xfId="25058" xr:uid="{00000000-0005-0000-0000-000099940000}"/>
    <cellStyle name="Normal 2 2 2 2 7 4" xfId="25059" xr:uid="{00000000-0005-0000-0000-00009A940000}"/>
    <cellStyle name="Normal 2 2 2 2 7 4 2" xfId="25060" xr:uid="{00000000-0005-0000-0000-00009B940000}"/>
    <cellStyle name="Normal 2 2 2 2 7 4 3" xfId="25061" xr:uid="{00000000-0005-0000-0000-00009C940000}"/>
    <cellStyle name="Normal 2 2 2 2 7 4_AVA DVA EL" xfId="25062" xr:uid="{00000000-0005-0000-0000-00009D940000}"/>
    <cellStyle name="Normal 2 2 2 2 7_AVA DVA EL" xfId="48507" xr:uid="{00000000-0005-0000-0000-00009E940000}"/>
    <cellStyle name="Normal 2 2 2 2 8" xfId="7957" xr:uid="{00000000-0005-0000-0000-00009F940000}"/>
    <cellStyle name="Normal 2 2 2 2 8 2" xfId="25063" xr:uid="{00000000-0005-0000-0000-0000A0940000}"/>
    <cellStyle name="Normal 2 2 2 2 8 2 2" xfId="25064" xr:uid="{00000000-0005-0000-0000-0000A1940000}"/>
    <cellStyle name="Normal 2 2 2 2 8 2 3" xfId="25065" xr:uid="{00000000-0005-0000-0000-0000A2940000}"/>
    <cellStyle name="Normal 2 2 2 2 8 2_AVA DVA EL" xfId="25066" xr:uid="{00000000-0005-0000-0000-0000A3940000}"/>
    <cellStyle name="Normal 2 2 2 2 8_AVA DVA EL" xfId="48508" xr:uid="{00000000-0005-0000-0000-0000A4940000}"/>
    <cellStyle name="Normal 2 2 2 2 9" xfId="7958" xr:uid="{00000000-0005-0000-0000-0000A5940000}"/>
    <cellStyle name="Normal 2 2 2 2 9 2" xfId="25067" xr:uid="{00000000-0005-0000-0000-0000A6940000}"/>
    <cellStyle name="Normal 2 2 2 2 9 2 2" xfId="25068" xr:uid="{00000000-0005-0000-0000-0000A7940000}"/>
    <cellStyle name="Normal 2 2 2 2 9 2 3" xfId="25069" xr:uid="{00000000-0005-0000-0000-0000A8940000}"/>
    <cellStyle name="Normal 2 2 2 2 9 2_AVA DVA EL" xfId="25070" xr:uid="{00000000-0005-0000-0000-0000A9940000}"/>
    <cellStyle name="Normal 2 2 2 2 9_AVA DVA EL" xfId="48509" xr:uid="{00000000-0005-0000-0000-0000AA940000}"/>
    <cellStyle name="Normal 2 2 2 2_AVA DVA EL" xfId="25071" xr:uid="{00000000-0005-0000-0000-0000AB940000}"/>
    <cellStyle name="Normal 2 2 2 20" xfId="7959" xr:uid="{00000000-0005-0000-0000-0000AC940000}"/>
    <cellStyle name="Normal 2 2 2 20 2" xfId="25072" xr:uid="{00000000-0005-0000-0000-0000AD940000}"/>
    <cellStyle name="Normal 2 2 2 20_AVA DVA EL" xfId="25073" xr:uid="{00000000-0005-0000-0000-0000AE940000}"/>
    <cellStyle name="Normal 2 2 2 21" xfId="25074" xr:uid="{00000000-0005-0000-0000-0000AF940000}"/>
    <cellStyle name="Normal 2 2 2 21 2" xfId="25075" xr:uid="{00000000-0005-0000-0000-0000B0940000}"/>
    <cellStyle name="Normal 2 2 2 21 3" xfId="25076" xr:uid="{00000000-0005-0000-0000-0000B1940000}"/>
    <cellStyle name="Normal 2 2 2 21_AVA DVA EL" xfId="25077" xr:uid="{00000000-0005-0000-0000-0000B2940000}"/>
    <cellStyle name="Normal 2 2 2 3" xfId="7960" xr:uid="{00000000-0005-0000-0000-0000B3940000}"/>
    <cellStyle name="Normal 2 2 2 3 10" xfId="7961" xr:uid="{00000000-0005-0000-0000-0000B4940000}"/>
    <cellStyle name="Normal 2 2 2 3 10 2" xfId="25078" xr:uid="{00000000-0005-0000-0000-0000B5940000}"/>
    <cellStyle name="Normal 2 2 2 3 10_AVA DVA EL" xfId="25079" xr:uid="{00000000-0005-0000-0000-0000B6940000}"/>
    <cellStyle name="Normal 2 2 2 3 11" xfId="25080" xr:uid="{00000000-0005-0000-0000-0000B7940000}"/>
    <cellStyle name="Normal 2 2 2 3 11 2" xfId="25081" xr:uid="{00000000-0005-0000-0000-0000B8940000}"/>
    <cellStyle name="Normal 2 2 2 3 11 3" xfId="25082" xr:uid="{00000000-0005-0000-0000-0000B9940000}"/>
    <cellStyle name="Normal 2 2 2 3 11_AVA DVA EL" xfId="25083" xr:uid="{00000000-0005-0000-0000-0000BA940000}"/>
    <cellStyle name="Normal 2 2 2 3 2" xfId="7962" xr:uid="{00000000-0005-0000-0000-0000BB940000}"/>
    <cellStyle name="Normal 2 2 2 3 2 2" xfId="7963" xr:uid="{00000000-0005-0000-0000-0000BC940000}"/>
    <cellStyle name="Normal 2 2 2 3 2 2 2" xfId="7964" xr:uid="{00000000-0005-0000-0000-0000BD940000}"/>
    <cellStyle name="Normal 2 2 2 3 2 2 3" xfId="7965" xr:uid="{00000000-0005-0000-0000-0000BE940000}"/>
    <cellStyle name="Normal 2 2 2 3 2 2 3 2" xfId="25084" xr:uid="{00000000-0005-0000-0000-0000BF940000}"/>
    <cellStyle name="Normal 2 2 2 3 2 2 3_AVA DVA EL" xfId="25085" xr:uid="{00000000-0005-0000-0000-0000C0940000}"/>
    <cellStyle name="Normal 2 2 2 3 2 2 4" xfId="7966" xr:uid="{00000000-0005-0000-0000-0000C1940000}"/>
    <cellStyle name="Normal 2 2 2 3 2 2 4 2" xfId="25086" xr:uid="{00000000-0005-0000-0000-0000C2940000}"/>
    <cellStyle name="Normal 2 2 2 3 2 2 4_AVA DVA EL" xfId="25087" xr:uid="{00000000-0005-0000-0000-0000C3940000}"/>
    <cellStyle name="Normal 2 2 2 3 2 2 5" xfId="7967" xr:uid="{00000000-0005-0000-0000-0000C4940000}"/>
    <cellStyle name="Normal 2 2 2 3 2 2 5 2" xfId="25088" xr:uid="{00000000-0005-0000-0000-0000C5940000}"/>
    <cellStyle name="Normal 2 2 2 3 2 2 5_AVA DVA EL" xfId="25089" xr:uid="{00000000-0005-0000-0000-0000C6940000}"/>
    <cellStyle name="Normal 2 2 2 3 2 2 6" xfId="7968" xr:uid="{00000000-0005-0000-0000-0000C7940000}"/>
    <cellStyle name="Normal 2 2 2 3 2 2 6 2" xfId="25090" xr:uid="{00000000-0005-0000-0000-0000C8940000}"/>
    <cellStyle name="Normal 2 2 2 3 2 2 6_AVA DVA EL" xfId="25091" xr:uid="{00000000-0005-0000-0000-0000C9940000}"/>
    <cellStyle name="Normal 2 2 2 3 2 2_AVA DVA EL" xfId="48510" xr:uid="{00000000-0005-0000-0000-0000CA940000}"/>
    <cellStyle name="Normal 2 2 2 3 2 3" xfId="7969" xr:uid="{00000000-0005-0000-0000-0000CB940000}"/>
    <cellStyle name="Normal 2 2 2 3 2 4" xfId="25092" xr:uid="{00000000-0005-0000-0000-0000CC940000}"/>
    <cellStyle name="Normal 2 2 2 3 2 4 2" xfId="25093" xr:uid="{00000000-0005-0000-0000-0000CD940000}"/>
    <cellStyle name="Normal 2 2 2 3 2 4 3" xfId="25094" xr:uid="{00000000-0005-0000-0000-0000CE940000}"/>
    <cellStyle name="Normal 2 2 2 3 2 4_AVA DVA EL" xfId="25095" xr:uid="{00000000-0005-0000-0000-0000CF940000}"/>
    <cellStyle name="Normal 2 2 2 3 2_AVA DVA EL" xfId="48511" xr:uid="{00000000-0005-0000-0000-0000D0940000}"/>
    <cellStyle name="Normal 2 2 2 3 3" xfId="7970" xr:uid="{00000000-0005-0000-0000-0000D1940000}"/>
    <cellStyle name="Normal 2 2 2 3 3 2" xfId="7971" xr:uid="{00000000-0005-0000-0000-0000D2940000}"/>
    <cellStyle name="Normal 2 2 2 3 3 3" xfId="7972" xr:uid="{00000000-0005-0000-0000-0000D3940000}"/>
    <cellStyle name="Normal 2 2 2 3 3 4" xfId="25096" xr:uid="{00000000-0005-0000-0000-0000D4940000}"/>
    <cellStyle name="Normal 2 2 2 3 3 4 2" xfId="25097" xr:uid="{00000000-0005-0000-0000-0000D5940000}"/>
    <cellStyle name="Normal 2 2 2 3 3 4 3" xfId="25098" xr:uid="{00000000-0005-0000-0000-0000D6940000}"/>
    <cellStyle name="Normal 2 2 2 3 3 4_AVA DVA EL" xfId="25099" xr:uid="{00000000-0005-0000-0000-0000D7940000}"/>
    <cellStyle name="Normal 2 2 2 3 3_AVA DVA EL" xfId="48512" xr:uid="{00000000-0005-0000-0000-0000D8940000}"/>
    <cellStyle name="Normal 2 2 2 3 4" xfId="7973" xr:uid="{00000000-0005-0000-0000-0000D9940000}"/>
    <cellStyle name="Normal 2 2 2 3 4 2" xfId="7974" xr:uid="{00000000-0005-0000-0000-0000DA940000}"/>
    <cellStyle name="Normal 2 2 2 3 4 3" xfId="7975" xr:uid="{00000000-0005-0000-0000-0000DB940000}"/>
    <cellStyle name="Normal 2 2 2 3 4_AVA DVA EL" xfId="48513" xr:uid="{00000000-0005-0000-0000-0000DC940000}"/>
    <cellStyle name="Normal 2 2 2 3 5" xfId="7976" xr:uid="{00000000-0005-0000-0000-0000DD940000}"/>
    <cellStyle name="Normal 2 2 2 3 6" xfId="7977" xr:uid="{00000000-0005-0000-0000-0000DE940000}"/>
    <cellStyle name="Normal 2 2 2 3 7" xfId="7978" xr:uid="{00000000-0005-0000-0000-0000DF940000}"/>
    <cellStyle name="Normal 2 2 2 3 7 2" xfId="25100" xr:uid="{00000000-0005-0000-0000-0000E0940000}"/>
    <cellStyle name="Normal 2 2 2 3 7_AVA DVA EL" xfId="25101" xr:uid="{00000000-0005-0000-0000-0000E1940000}"/>
    <cellStyle name="Normal 2 2 2 3 8" xfId="7979" xr:uid="{00000000-0005-0000-0000-0000E2940000}"/>
    <cellStyle name="Normal 2 2 2 3 8 2" xfId="25102" xr:uid="{00000000-0005-0000-0000-0000E3940000}"/>
    <cellStyle name="Normal 2 2 2 3 8_AVA DVA EL" xfId="25103" xr:uid="{00000000-0005-0000-0000-0000E4940000}"/>
    <cellStyle name="Normal 2 2 2 3 9" xfId="7980" xr:uid="{00000000-0005-0000-0000-0000E5940000}"/>
    <cellStyle name="Normal 2 2 2 3 9 2" xfId="25104" xr:uid="{00000000-0005-0000-0000-0000E6940000}"/>
    <cellStyle name="Normal 2 2 2 3 9_AVA DVA EL" xfId="25105" xr:uid="{00000000-0005-0000-0000-0000E7940000}"/>
    <cellStyle name="Normal 2 2 2 3_AVA DVA EL" xfId="48514" xr:uid="{00000000-0005-0000-0000-0000E8940000}"/>
    <cellStyle name="Normal 2 2 2 4" xfId="7981" xr:uid="{00000000-0005-0000-0000-0000E9940000}"/>
    <cellStyle name="Normal 2 2 2 4 10" xfId="7982" xr:uid="{00000000-0005-0000-0000-0000EA940000}"/>
    <cellStyle name="Normal 2 2 2 4 10 2" xfId="25106" xr:uid="{00000000-0005-0000-0000-0000EB940000}"/>
    <cellStyle name="Normal 2 2 2 4 10_AVA DVA EL" xfId="25107" xr:uid="{00000000-0005-0000-0000-0000EC940000}"/>
    <cellStyle name="Normal 2 2 2 4 11" xfId="25108" xr:uid="{00000000-0005-0000-0000-0000ED940000}"/>
    <cellStyle name="Normal 2 2 2 4 11 2" xfId="25109" xr:uid="{00000000-0005-0000-0000-0000EE940000}"/>
    <cellStyle name="Normal 2 2 2 4 11 3" xfId="25110" xr:uid="{00000000-0005-0000-0000-0000EF940000}"/>
    <cellStyle name="Normal 2 2 2 4 11_AVA DVA EL" xfId="25111" xr:uid="{00000000-0005-0000-0000-0000F0940000}"/>
    <cellStyle name="Normal 2 2 2 4 2" xfId="7983" xr:uid="{00000000-0005-0000-0000-0000F1940000}"/>
    <cellStyle name="Normal 2 2 2 4 2 2" xfId="7984" xr:uid="{00000000-0005-0000-0000-0000F2940000}"/>
    <cellStyle name="Normal 2 2 2 4 2 3" xfId="7985" xr:uid="{00000000-0005-0000-0000-0000F3940000}"/>
    <cellStyle name="Normal 2 2 2 4 2 4" xfId="25112" xr:uid="{00000000-0005-0000-0000-0000F4940000}"/>
    <cellStyle name="Normal 2 2 2 4 2 4 2" xfId="25113" xr:uid="{00000000-0005-0000-0000-0000F5940000}"/>
    <cellStyle name="Normal 2 2 2 4 2 4 3" xfId="25114" xr:uid="{00000000-0005-0000-0000-0000F6940000}"/>
    <cellStyle name="Normal 2 2 2 4 2 4_AVA DVA EL" xfId="25115" xr:uid="{00000000-0005-0000-0000-0000F7940000}"/>
    <cellStyle name="Normal 2 2 2 4 2_AVA DVA EL" xfId="48515" xr:uid="{00000000-0005-0000-0000-0000F8940000}"/>
    <cellStyle name="Normal 2 2 2 4 3" xfId="7986" xr:uid="{00000000-0005-0000-0000-0000F9940000}"/>
    <cellStyle name="Normal 2 2 2 4 3 2" xfId="7987" xr:uid="{00000000-0005-0000-0000-0000FA940000}"/>
    <cellStyle name="Normal 2 2 2 4 3 3" xfId="7988" xr:uid="{00000000-0005-0000-0000-0000FB940000}"/>
    <cellStyle name="Normal 2 2 2 4 3 4" xfId="25116" xr:uid="{00000000-0005-0000-0000-0000FC940000}"/>
    <cellStyle name="Normal 2 2 2 4 3 4 2" xfId="25117" xr:uid="{00000000-0005-0000-0000-0000FD940000}"/>
    <cellStyle name="Normal 2 2 2 4 3 4 3" xfId="25118" xr:uid="{00000000-0005-0000-0000-0000FE940000}"/>
    <cellStyle name="Normal 2 2 2 4 3 4_AVA DVA EL" xfId="25119" xr:uid="{00000000-0005-0000-0000-0000FF940000}"/>
    <cellStyle name="Normal 2 2 2 4 3_AVA DVA EL" xfId="48516" xr:uid="{00000000-0005-0000-0000-000000950000}"/>
    <cellStyle name="Normal 2 2 2 4 4" xfId="7989" xr:uid="{00000000-0005-0000-0000-000001950000}"/>
    <cellStyle name="Normal 2 2 2 4 4 2" xfId="7990" xr:uid="{00000000-0005-0000-0000-000002950000}"/>
    <cellStyle name="Normal 2 2 2 4 4 3" xfId="7991" xr:uid="{00000000-0005-0000-0000-000003950000}"/>
    <cellStyle name="Normal 2 2 2 4 4_AVA DVA EL" xfId="48517" xr:uid="{00000000-0005-0000-0000-000004950000}"/>
    <cellStyle name="Normal 2 2 2 4 5" xfId="7992" xr:uid="{00000000-0005-0000-0000-000005950000}"/>
    <cellStyle name="Normal 2 2 2 4 6" xfId="7993" xr:uid="{00000000-0005-0000-0000-000006950000}"/>
    <cellStyle name="Normal 2 2 2 4 7" xfId="7994" xr:uid="{00000000-0005-0000-0000-000007950000}"/>
    <cellStyle name="Normal 2 2 2 4 7 2" xfId="25120" xr:uid="{00000000-0005-0000-0000-000008950000}"/>
    <cellStyle name="Normal 2 2 2 4 7_AVA DVA EL" xfId="25121" xr:uid="{00000000-0005-0000-0000-000009950000}"/>
    <cellStyle name="Normal 2 2 2 4 8" xfId="7995" xr:uid="{00000000-0005-0000-0000-00000A950000}"/>
    <cellStyle name="Normal 2 2 2 4 8 2" xfId="25122" xr:uid="{00000000-0005-0000-0000-00000B950000}"/>
    <cellStyle name="Normal 2 2 2 4 8_AVA DVA EL" xfId="25123" xr:uid="{00000000-0005-0000-0000-00000C950000}"/>
    <cellStyle name="Normal 2 2 2 4 9" xfId="7996" xr:uid="{00000000-0005-0000-0000-00000D950000}"/>
    <cellStyle name="Normal 2 2 2 4 9 2" xfId="25124" xr:uid="{00000000-0005-0000-0000-00000E950000}"/>
    <cellStyle name="Normal 2 2 2 4 9_AVA DVA EL" xfId="25125" xr:uid="{00000000-0005-0000-0000-00000F950000}"/>
    <cellStyle name="Normal 2 2 2 4_AVA DVA EL" xfId="48518" xr:uid="{00000000-0005-0000-0000-000010950000}"/>
    <cellStyle name="Normal 2 2 2 5" xfId="7997" xr:uid="{00000000-0005-0000-0000-000011950000}"/>
    <cellStyle name="Normal 2 2 2 5 10" xfId="7998" xr:uid="{00000000-0005-0000-0000-000012950000}"/>
    <cellStyle name="Normal 2 2 2 5 10 2" xfId="25126" xr:uid="{00000000-0005-0000-0000-000013950000}"/>
    <cellStyle name="Normal 2 2 2 5 10_AVA DVA EL" xfId="25127" xr:uid="{00000000-0005-0000-0000-000014950000}"/>
    <cellStyle name="Normal 2 2 2 5 11" xfId="25128" xr:uid="{00000000-0005-0000-0000-000015950000}"/>
    <cellStyle name="Normal 2 2 2 5 11 2" xfId="25129" xr:uid="{00000000-0005-0000-0000-000016950000}"/>
    <cellStyle name="Normal 2 2 2 5 11 3" xfId="25130" xr:uid="{00000000-0005-0000-0000-000017950000}"/>
    <cellStyle name="Normal 2 2 2 5 11_AVA DVA EL" xfId="25131" xr:uid="{00000000-0005-0000-0000-000018950000}"/>
    <cellStyle name="Normal 2 2 2 5 2" xfId="7999" xr:uid="{00000000-0005-0000-0000-000019950000}"/>
    <cellStyle name="Normal 2 2 2 5 2 2" xfId="8000" xr:uid="{00000000-0005-0000-0000-00001A950000}"/>
    <cellStyle name="Normal 2 2 2 5 2 3" xfId="8001" xr:uid="{00000000-0005-0000-0000-00001B950000}"/>
    <cellStyle name="Normal 2 2 2 5 2_AVA DVA EL" xfId="48519" xr:uid="{00000000-0005-0000-0000-00001C950000}"/>
    <cellStyle name="Normal 2 2 2 5 3" xfId="8002" xr:uid="{00000000-0005-0000-0000-00001D950000}"/>
    <cellStyle name="Normal 2 2 2 5 3 2" xfId="8003" xr:uid="{00000000-0005-0000-0000-00001E950000}"/>
    <cellStyle name="Normal 2 2 2 5 3 3" xfId="8004" xr:uid="{00000000-0005-0000-0000-00001F950000}"/>
    <cellStyle name="Normal 2 2 2 5 3_AVA DVA EL" xfId="48520" xr:uid="{00000000-0005-0000-0000-000020950000}"/>
    <cellStyle name="Normal 2 2 2 5 4" xfId="8005" xr:uid="{00000000-0005-0000-0000-000021950000}"/>
    <cellStyle name="Normal 2 2 2 5 4 2" xfId="8006" xr:uid="{00000000-0005-0000-0000-000022950000}"/>
    <cellStyle name="Normal 2 2 2 5 4 3" xfId="8007" xr:uid="{00000000-0005-0000-0000-000023950000}"/>
    <cellStyle name="Normal 2 2 2 5 4_AVA DVA EL" xfId="48521" xr:uid="{00000000-0005-0000-0000-000024950000}"/>
    <cellStyle name="Normal 2 2 2 5 5" xfId="8008" xr:uid="{00000000-0005-0000-0000-000025950000}"/>
    <cellStyle name="Normal 2 2 2 5 6" xfId="8009" xr:uid="{00000000-0005-0000-0000-000026950000}"/>
    <cellStyle name="Normal 2 2 2 5 7" xfId="8010" xr:uid="{00000000-0005-0000-0000-000027950000}"/>
    <cellStyle name="Normal 2 2 2 5 7 2" xfId="25132" xr:uid="{00000000-0005-0000-0000-000028950000}"/>
    <cellStyle name="Normal 2 2 2 5 7_AVA DVA EL" xfId="25133" xr:uid="{00000000-0005-0000-0000-000029950000}"/>
    <cellStyle name="Normal 2 2 2 5 8" xfId="8011" xr:uid="{00000000-0005-0000-0000-00002A950000}"/>
    <cellStyle name="Normal 2 2 2 5 8 2" xfId="25134" xr:uid="{00000000-0005-0000-0000-00002B950000}"/>
    <cellStyle name="Normal 2 2 2 5 8_AVA DVA EL" xfId="25135" xr:uid="{00000000-0005-0000-0000-00002C950000}"/>
    <cellStyle name="Normal 2 2 2 5 9" xfId="8012" xr:uid="{00000000-0005-0000-0000-00002D950000}"/>
    <cellStyle name="Normal 2 2 2 5 9 2" xfId="25136" xr:uid="{00000000-0005-0000-0000-00002E950000}"/>
    <cellStyle name="Normal 2 2 2 5 9_AVA DVA EL" xfId="25137" xr:uid="{00000000-0005-0000-0000-00002F950000}"/>
    <cellStyle name="Normal 2 2 2 5_AVA DVA EL" xfId="48522" xr:uid="{00000000-0005-0000-0000-000030950000}"/>
    <cellStyle name="Normal 2 2 2 6" xfId="8013" xr:uid="{00000000-0005-0000-0000-000031950000}"/>
    <cellStyle name="Normal 2 2 2 6 2" xfId="8014" xr:uid="{00000000-0005-0000-0000-000032950000}"/>
    <cellStyle name="Normal 2 2 2 6 2 2" xfId="8015" xr:uid="{00000000-0005-0000-0000-000033950000}"/>
    <cellStyle name="Normal 2 2 2 6 2 3" xfId="8016" xr:uid="{00000000-0005-0000-0000-000034950000}"/>
    <cellStyle name="Normal 2 2 2 6 2_AVA DVA EL" xfId="48523" xr:uid="{00000000-0005-0000-0000-000035950000}"/>
    <cellStyle name="Normal 2 2 2 6 3" xfId="8017" xr:uid="{00000000-0005-0000-0000-000036950000}"/>
    <cellStyle name="Normal 2 2 2 6 3 2" xfId="8018" xr:uid="{00000000-0005-0000-0000-000037950000}"/>
    <cellStyle name="Normal 2 2 2 6 3 3" xfId="8019" xr:uid="{00000000-0005-0000-0000-000038950000}"/>
    <cellStyle name="Normal 2 2 2 6 3_AVA DVA EL" xfId="48524" xr:uid="{00000000-0005-0000-0000-000039950000}"/>
    <cellStyle name="Normal 2 2 2 6 4" xfId="8020" xr:uid="{00000000-0005-0000-0000-00003A950000}"/>
    <cellStyle name="Normal 2 2 2 6 4 2" xfId="8021" xr:uid="{00000000-0005-0000-0000-00003B950000}"/>
    <cellStyle name="Normal 2 2 2 6 4 3" xfId="8022" xr:uid="{00000000-0005-0000-0000-00003C950000}"/>
    <cellStyle name="Normal 2 2 2 6 4_AVA DVA EL" xfId="48525" xr:uid="{00000000-0005-0000-0000-00003D950000}"/>
    <cellStyle name="Normal 2 2 2 6 5" xfId="8023" xr:uid="{00000000-0005-0000-0000-00003E950000}"/>
    <cellStyle name="Normal 2 2 2 6 6" xfId="8024" xr:uid="{00000000-0005-0000-0000-00003F950000}"/>
    <cellStyle name="Normal 2 2 2 6 7" xfId="25138" xr:uid="{00000000-0005-0000-0000-000040950000}"/>
    <cellStyle name="Normal 2 2 2 6 7 2" xfId="25139" xr:uid="{00000000-0005-0000-0000-000041950000}"/>
    <cellStyle name="Normal 2 2 2 6 7 3" xfId="25140" xr:uid="{00000000-0005-0000-0000-000042950000}"/>
    <cellStyle name="Normal 2 2 2 6 7_AVA DVA EL" xfId="25141" xr:uid="{00000000-0005-0000-0000-000043950000}"/>
    <cellStyle name="Normal 2 2 2 6_AVA DVA EL" xfId="48526" xr:uid="{00000000-0005-0000-0000-000044950000}"/>
    <cellStyle name="Normal 2 2 2 7" xfId="8025" xr:uid="{00000000-0005-0000-0000-000045950000}"/>
    <cellStyle name="Normal 2 2 2 7 2" xfId="8026" xr:uid="{00000000-0005-0000-0000-000046950000}"/>
    <cellStyle name="Normal 2 2 2 7 2 2" xfId="8027" xr:uid="{00000000-0005-0000-0000-000047950000}"/>
    <cellStyle name="Normal 2 2 2 7 2 3" xfId="8028" xr:uid="{00000000-0005-0000-0000-000048950000}"/>
    <cellStyle name="Normal 2 2 2 7 2_AVA DVA EL" xfId="48527" xr:uid="{00000000-0005-0000-0000-000049950000}"/>
    <cellStyle name="Normal 2 2 2 7 3" xfId="8029" xr:uid="{00000000-0005-0000-0000-00004A950000}"/>
    <cellStyle name="Normal 2 2 2 7 3 2" xfId="8030" xr:uid="{00000000-0005-0000-0000-00004B950000}"/>
    <cellStyle name="Normal 2 2 2 7 3 3" xfId="8031" xr:uid="{00000000-0005-0000-0000-00004C950000}"/>
    <cellStyle name="Normal 2 2 2 7 3_AVA DVA EL" xfId="48528" xr:uid="{00000000-0005-0000-0000-00004D950000}"/>
    <cellStyle name="Normal 2 2 2 7 4" xfId="8032" xr:uid="{00000000-0005-0000-0000-00004E950000}"/>
    <cellStyle name="Normal 2 2 2 7 4 2" xfId="8033" xr:uid="{00000000-0005-0000-0000-00004F950000}"/>
    <cellStyle name="Normal 2 2 2 7 4 3" xfId="8034" xr:uid="{00000000-0005-0000-0000-000050950000}"/>
    <cellStyle name="Normal 2 2 2 7 4_AVA DVA EL" xfId="48529" xr:uid="{00000000-0005-0000-0000-000051950000}"/>
    <cellStyle name="Normal 2 2 2 7 5" xfId="8035" xr:uid="{00000000-0005-0000-0000-000052950000}"/>
    <cellStyle name="Normal 2 2 2 7 6" xfId="8036" xr:uid="{00000000-0005-0000-0000-000053950000}"/>
    <cellStyle name="Normal 2 2 2 7 7" xfId="25142" xr:uid="{00000000-0005-0000-0000-000054950000}"/>
    <cellStyle name="Normal 2 2 2 7 7 2" xfId="25143" xr:uid="{00000000-0005-0000-0000-000055950000}"/>
    <cellStyle name="Normal 2 2 2 7 7 3" xfId="25144" xr:uid="{00000000-0005-0000-0000-000056950000}"/>
    <cellStyle name="Normal 2 2 2 7 7_AVA DVA EL" xfId="25145" xr:uid="{00000000-0005-0000-0000-000057950000}"/>
    <cellStyle name="Normal 2 2 2 7_AVA DVA EL" xfId="48530" xr:uid="{00000000-0005-0000-0000-000058950000}"/>
    <cellStyle name="Normal 2 2 2 8" xfId="8037" xr:uid="{00000000-0005-0000-0000-000059950000}"/>
    <cellStyle name="Normal 2 2 2 8 2" xfId="8038" xr:uid="{00000000-0005-0000-0000-00005A950000}"/>
    <cellStyle name="Normal 2 2 2 8 2 2" xfId="8039" xr:uid="{00000000-0005-0000-0000-00005B950000}"/>
    <cellStyle name="Normal 2 2 2 8 2 3" xfId="8040" xr:uid="{00000000-0005-0000-0000-00005C950000}"/>
    <cellStyle name="Normal 2 2 2 8 2_AVA DVA EL" xfId="48531" xr:uid="{00000000-0005-0000-0000-00005D950000}"/>
    <cellStyle name="Normal 2 2 2 8 3" xfId="8041" xr:uid="{00000000-0005-0000-0000-00005E950000}"/>
    <cellStyle name="Normal 2 2 2 8 3 2" xfId="8042" xr:uid="{00000000-0005-0000-0000-00005F950000}"/>
    <cellStyle name="Normal 2 2 2 8 3 3" xfId="8043" xr:uid="{00000000-0005-0000-0000-000060950000}"/>
    <cellStyle name="Normal 2 2 2 8 3_AVA DVA EL" xfId="48532" xr:uid="{00000000-0005-0000-0000-000061950000}"/>
    <cellStyle name="Normal 2 2 2 8 4" xfId="8044" xr:uid="{00000000-0005-0000-0000-000062950000}"/>
    <cellStyle name="Normal 2 2 2 8 4 2" xfId="8045" xr:uid="{00000000-0005-0000-0000-000063950000}"/>
    <cellStyle name="Normal 2 2 2 8 4 3" xfId="8046" xr:uid="{00000000-0005-0000-0000-000064950000}"/>
    <cellStyle name="Normal 2 2 2 8 4_AVA DVA EL" xfId="48533" xr:uid="{00000000-0005-0000-0000-000065950000}"/>
    <cellStyle name="Normal 2 2 2 8 5" xfId="8047" xr:uid="{00000000-0005-0000-0000-000066950000}"/>
    <cellStyle name="Normal 2 2 2 8 6" xfId="8048" xr:uid="{00000000-0005-0000-0000-000067950000}"/>
    <cellStyle name="Normal 2 2 2 8 7" xfId="25146" xr:uid="{00000000-0005-0000-0000-000068950000}"/>
    <cellStyle name="Normal 2 2 2 8 7 2" xfId="25147" xr:uid="{00000000-0005-0000-0000-000069950000}"/>
    <cellStyle name="Normal 2 2 2 8 7 3" xfId="25148" xr:uid="{00000000-0005-0000-0000-00006A950000}"/>
    <cellStyle name="Normal 2 2 2 8 7_AVA DVA EL" xfId="25149" xr:uid="{00000000-0005-0000-0000-00006B950000}"/>
    <cellStyle name="Normal 2 2 2 8_AVA DVA EL" xfId="48534" xr:uid="{00000000-0005-0000-0000-00006C950000}"/>
    <cellStyle name="Normal 2 2 2 9" xfId="8049" xr:uid="{00000000-0005-0000-0000-00006D950000}"/>
    <cellStyle name="Normal 2 2 2 9 2" xfId="8050" xr:uid="{00000000-0005-0000-0000-00006E950000}"/>
    <cellStyle name="Normal 2 2 2 9 2 2" xfId="8051" xr:uid="{00000000-0005-0000-0000-00006F950000}"/>
    <cellStyle name="Normal 2 2 2 9 2 3" xfId="8052" xr:uid="{00000000-0005-0000-0000-000070950000}"/>
    <cellStyle name="Normal 2 2 2 9 2_AVA DVA EL" xfId="48535" xr:uid="{00000000-0005-0000-0000-000071950000}"/>
    <cellStyle name="Normal 2 2 2 9 3" xfId="8053" xr:uid="{00000000-0005-0000-0000-000072950000}"/>
    <cellStyle name="Normal 2 2 2 9 3 2" xfId="8054" xr:uid="{00000000-0005-0000-0000-000073950000}"/>
    <cellStyle name="Normal 2 2 2 9 3 3" xfId="8055" xr:uid="{00000000-0005-0000-0000-000074950000}"/>
    <cellStyle name="Normal 2 2 2 9 3_AVA DVA EL" xfId="48536" xr:uid="{00000000-0005-0000-0000-000075950000}"/>
    <cellStyle name="Normal 2 2 2 9 4" xfId="8056" xr:uid="{00000000-0005-0000-0000-000076950000}"/>
    <cellStyle name="Normal 2 2 2 9 4 2" xfId="8057" xr:uid="{00000000-0005-0000-0000-000077950000}"/>
    <cellStyle name="Normal 2 2 2 9 4 3" xfId="8058" xr:uid="{00000000-0005-0000-0000-000078950000}"/>
    <cellStyle name="Normal 2 2 2 9 4_AVA DVA EL" xfId="48537" xr:uid="{00000000-0005-0000-0000-000079950000}"/>
    <cellStyle name="Normal 2 2 2 9 5" xfId="8059" xr:uid="{00000000-0005-0000-0000-00007A950000}"/>
    <cellStyle name="Normal 2 2 2 9 6" xfId="8060" xr:uid="{00000000-0005-0000-0000-00007B950000}"/>
    <cellStyle name="Normal 2 2 2 9 7" xfId="25150" xr:uid="{00000000-0005-0000-0000-00007C950000}"/>
    <cellStyle name="Normal 2 2 2 9 7 2" xfId="25151" xr:uid="{00000000-0005-0000-0000-00007D950000}"/>
    <cellStyle name="Normal 2 2 2 9 7 3" xfId="25152" xr:uid="{00000000-0005-0000-0000-00007E950000}"/>
    <cellStyle name="Normal 2 2 2 9 7_AVA DVA EL" xfId="25153" xr:uid="{00000000-0005-0000-0000-00007F950000}"/>
    <cellStyle name="Normal 2 2 2 9_AVA DVA EL" xfId="48538" xr:uid="{00000000-0005-0000-0000-000080950000}"/>
    <cellStyle name="Normal 2 2 2_11" xfId="8061" xr:uid="{00000000-0005-0000-0000-000081950000}"/>
    <cellStyle name="Normal 2 2 20" xfId="8062" xr:uid="{00000000-0005-0000-0000-000082950000}"/>
    <cellStyle name="Normal 2 2 20 2" xfId="25154" xr:uid="{00000000-0005-0000-0000-000083950000}"/>
    <cellStyle name="Normal 2 2 20_AVA DVA EL" xfId="25155" xr:uid="{00000000-0005-0000-0000-000084950000}"/>
    <cellStyle name="Normal 2 2 21" xfId="8063" xr:uid="{00000000-0005-0000-0000-000085950000}"/>
    <cellStyle name="Normal 2 2 22" xfId="8064" xr:uid="{00000000-0005-0000-0000-000086950000}"/>
    <cellStyle name="Normal 2 2 23" xfId="8065" xr:uid="{00000000-0005-0000-0000-000087950000}"/>
    <cellStyle name="Normal 2 2 24" xfId="8066" xr:uid="{00000000-0005-0000-0000-000088950000}"/>
    <cellStyle name="Normal 2 2 25" xfId="8067" xr:uid="{00000000-0005-0000-0000-000089950000}"/>
    <cellStyle name="Normal 2 2 25 2" xfId="25156" xr:uid="{00000000-0005-0000-0000-00008A950000}"/>
    <cellStyle name="Normal 2 2 25_A01" xfId="34352" xr:uid="{00000000-0005-0000-0000-00008B950000}"/>
    <cellStyle name="Normal 2 2 26" xfId="8068" xr:uid="{00000000-0005-0000-0000-00008C950000}"/>
    <cellStyle name="Normal 2 2 26 2" xfId="25157" xr:uid="{00000000-0005-0000-0000-00008D950000}"/>
    <cellStyle name="Normal 2 2 26 3" xfId="25158" xr:uid="{00000000-0005-0000-0000-00008E950000}"/>
    <cellStyle name="Normal 2 2 26_AVA DVA EL" xfId="25159" xr:uid="{00000000-0005-0000-0000-00008F950000}"/>
    <cellStyle name="Normal 2 2 27" xfId="25160" xr:uid="{00000000-0005-0000-0000-000090950000}"/>
    <cellStyle name="Normal 2 2 27 2" xfId="34466" xr:uid="{00000000-0005-0000-0000-000091950000}"/>
    <cellStyle name="Normal 2 2 28" xfId="34600" xr:uid="{00000000-0005-0000-0000-000092950000}"/>
    <cellStyle name="Normal 2 2 29" xfId="34599" xr:uid="{00000000-0005-0000-0000-000093950000}"/>
    <cellStyle name="Normal 2 2 3" xfId="8069" xr:uid="{00000000-0005-0000-0000-000094950000}"/>
    <cellStyle name="Normal 2 2 3 10" xfId="8070" xr:uid="{00000000-0005-0000-0000-000095950000}"/>
    <cellStyle name="Normal 2 2 3 10 2" xfId="25161" xr:uid="{00000000-0005-0000-0000-000096950000}"/>
    <cellStyle name="Normal 2 2 3 10_AVA DVA EL" xfId="25162" xr:uid="{00000000-0005-0000-0000-000097950000}"/>
    <cellStyle name="Normal 2 2 3 11" xfId="8071" xr:uid="{00000000-0005-0000-0000-000098950000}"/>
    <cellStyle name="Normal 2 2 3 11 2" xfId="25163" xr:uid="{00000000-0005-0000-0000-000099950000}"/>
    <cellStyle name="Normal 2 2 3 11_AVA DVA EL" xfId="25164" xr:uid="{00000000-0005-0000-0000-00009A950000}"/>
    <cellStyle name="Normal 2 2 3 12" xfId="25165" xr:uid="{00000000-0005-0000-0000-00009B950000}"/>
    <cellStyle name="Normal 2 2 3 12 2" xfId="25166" xr:uid="{00000000-0005-0000-0000-00009C950000}"/>
    <cellStyle name="Normal 2 2 3 12 3" xfId="25167" xr:uid="{00000000-0005-0000-0000-00009D950000}"/>
    <cellStyle name="Normal 2 2 3 12_AVA DVA EL" xfId="25168" xr:uid="{00000000-0005-0000-0000-00009E950000}"/>
    <cellStyle name="Normal 2 2 3 13" xfId="25169" xr:uid="{00000000-0005-0000-0000-00009F950000}"/>
    <cellStyle name="Normal 2 2 3 14" xfId="48539" xr:uid="{00000000-0005-0000-0000-0000A0950000}"/>
    <cellStyle name="Normal 2 2 3 2" xfId="8072" xr:uid="{00000000-0005-0000-0000-0000A1950000}"/>
    <cellStyle name="Normal 2 2 3 2 2" xfId="8073" xr:uid="{00000000-0005-0000-0000-0000A2950000}"/>
    <cellStyle name="Normal 2 2 3 2 2 2" xfId="25170" xr:uid="{00000000-0005-0000-0000-0000A3950000}"/>
    <cellStyle name="Normal 2 2 3 2 2_AVA DVA EL" xfId="25171" xr:uid="{00000000-0005-0000-0000-0000A4950000}"/>
    <cellStyle name="Normal 2 2 3 2 3" xfId="25172" xr:uid="{00000000-0005-0000-0000-0000A5950000}"/>
    <cellStyle name="Normal 2 2 3 2_AVA DVA EL" xfId="25173" xr:uid="{00000000-0005-0000-0000-0000A6950000}"/>
    <cellStyle name="Normal 2 2 3 3" xfId="8074" xr:uid="{00000000-0005-0000-0000-0000A7950000}"/>
    <cellStyle name="Normal 2 2 3 3 2" xfId="25174" xr:uid="{00000000-0005-0000-0000-0000A8950000}"/>
    <cellStyle name="Normal 2 2 3 3_AVA DVA EL" xfId="25175" xr:uid="{00000000-0005-0000-0000-0000A9950000}"/>
    <cellStyle name="Normal 2 2 3 4" xfId="8075" xr:uid="{00000000-0005-0000-0000-0000AA950000}"/>
    <cellStyle name="Normal 2 2 3 4 2" xfId="25176" xr:uid="{00000000-0005-0000-0000-0000AB950000}"/>
    <cellStyle name="Normal 2 2 3 4_AVA DVA EL" xfId="25177" xr:uid="{00000000-0005-0000-0000-0000AC950000}"/>
    <cellStyle name="Normal 2 2 3 5" xfId="8076" xr:uid="{00000000-0005-0000-0000-0000AD950000}"/>
    <cellStyle name="Normal 2 2 3 5 2" xfId="25178" xr:uid="{00000000-0005-0000-0000-0000AE950000}"/>
    <cellStyle name="Normal 2 2 3 5_AVA DVA EL" xfId="25179" xr:uid="{00000000-0005-0000-0000-0000AF950000}"/>
    <cellStyle name="Normal 2 2 3 6" xfId="8077" xr:uid="{00000000-0005-0000-0000-0000B0950000}"/>
    <cellStyle name="Normal 2 2 3 6 2" xfId="25180" xr:uid="{00000000-0005-0000-0000-0000B1950000}"/>
    <cellStyle name="Normal 2 2 3 6_AVA DVA EL" xfId="25181" xr:uid="{00000000-0005-0000-0000-0000B2950000}"/>
    <cellStyle name="Normal 2 2 3 7" xfId="8078" xr:uid="{00000000-0005-0000-0000-0000B3950000}"/>
    <cellStyle name="Normal 2 2 3 7 2" xfId="25182" xr:uid="{00000000-0005-0000-0000-0000B4950000}"/>
    <cellStyle name="Normal 2 2 3 7_AVA DVA EL" xfId="25183" xr:uid="{00000000-0005-0000-0000-0000B5950000}"/>
    <cellStyle name="Normal 2 2 3 8" xfId="8079" xr:uid="{00000000-0005-0000-0000-0000B6950000}"/>
    <cellStyle name="Normal 2 2 3 8 2" xfId="25184" xr:uid="{00000000-0005-0000-0000-0000B7950000}"/>
    <cellStyle name="Normal 2 2 3 8_AVA DVA EL" xfId="25185" xr:uid="{00000000-0005-0000-0000-0000B8950000}"/>
    <cellStyle name="Normal 2 2 3 9" xfId="8080" xr:uid="{00000000-0005-0000-0000-0000B9950000}"/>
    <cellStyle name="Normal 2 2 3 9 2" xfId="25186" xr:uid="{00000000-0005-0000-0000-0000BA950000}"/>
    <cellStyle name="Normal 2 2 3 9_AVA DVA EL" xfId="25187" xr:uid="{00000000-0005-0000-0000-0000BB950000}"/>
    <cellStyle name="Normal 2 2 3_AVA DVA EL" xfId="25188" xr:uid="{00000000-0005-0000-0000-0000BC950000}"/>
    <cellStyle name="Normal 2 2 30" xfId="34607" xr:uid="{00000000-0005-0000-0000-0000BD950000}"/>
    <cellStyle name="Normal 2 2 31" xfId="34611" xr:uid="{00000000-0005-0000-0000-0000BE950000}"/>
    <cellStyle name="Normal 2 2 32" xfId="34615" xr:uid="{00000000-0005-0000-0000-0000BF950000}"/>
    <cellStyle name="Normal 2 2 33" xfId="34619" xr:uid="{00000000-0005-0000-0000-0000C0950000}"/>
    <cellStyle name="Normal 2 2 34" xfId="34598" xr:uid="{00000000-0005-0000-0000-0000C1950000}"/>
    <cellStyle name="Normal 2 2 35" xfId="34597" xr:uid="{00000000-0005-0000-0000-0000C2950000}"/>
    <cellStyle name="Normal 2 2 36" xfId="34624" xr:uid="{00000000-0005-0000-0000-0000C3950000}"/>
    <cellStyle name="Normal 2 2 37" xfId="34627" xr:uid="{00000000-0005-0000-0000-0000C4950000}"/>
    <cellStyle name="Normal 2 2 38" xfId="34815" xr:uid="{00000000-0005-0000-0000-0000C5950000}"/>
    <cellStyle name="Normal 2 2 39" xfId="34966" xr:uid="{00000000-0005-0000-0000-0000C6950000}"/>
    <cellStyle name="Normal 2 2 4" xfId="8081" xr:uid="{00000000-0005-0000-0000-0000C7950000}"/>
    <cellStyle name="Normal 2 2 4 10" xfId="8082" xr:uid="{00000000-0005-0000-0000-0000C8950000}"/>
    <cellStyle name="Normal 2 2 4 11" xfId="25189" xr:uid="{00000000-0005-0000-0000-0000C9950000}"/>
    <cellStyle name="Normal 2 2 4 11 2" xfId="25190" xr:uid="{00000000-0005-0000-0000-0000CA950000}"/>
    <cellStyle name="Normal 2 2 4 11 3" xfId="25191" xr:uid="{00000000-0005-0000-0000-0000CB950000}"/>
    <cellStyle name="Normal 2 2 4 11_AVA DVA EL" xfId="25192" xr:uid="{00000000-0005-0000-0000-0000CC950000}"/>
    <cellStyle name="Normal 2 2 4 12" xfId="48540" xr:uid="{00000000-0005-0000-0000-0000CD950000}"/>
    <cellStyle name="Normal 2 2 4 2" xfId="8083" xr:uid="{00000000-0005-0000-0000-0000CE950000}"/>
    <cellStyle name="Normal 2 2 4 2 10" xfId="25193" xr:uid="{00000000-0005-0000-0000-0000CF950000}"/>
    <cellStyle name="Normal 2 2 4 2 10 2" xfId="25194" xr:uid="{00000000-0005-0000-0000-0000D0950000}"/>
    <cellStyle name="Normal 2 2 4 2 10 3" xfId="25195" xr:uid="{00000000-0005-0000-0000-0000D1950000}"/>
    <cellStyle name="Normal 2 2 4 2 10_AVA DVA EL" xfId="25196" xr:uid="{00000000-0005-0000-0000-0000D2950000}"/>
    <cellStyle name="Normal 2 2 4 2 2" xfId="8084" xr:uid="{00000000-0005-0000-0000-0000D3950000}"/>
    <cellStyle name="Normal 2 2 4 2 2 2" xfId="8085" xr:uid="{00000000-0005-0000-0000-0000D4950000}"/>
    <cellStyle name="Normal 2 2 4 2 2 2 2" xfId="25197" xr:uid="{00000000-0005-0000-0000-0000D5950000}"/>
    <cellStyle name="Normal 2 2 4 2 2 2_AVA DVA EL" xfId="25198" xr:uid="{00000000-0005-0000-0000-0000D6950000}"/>
    <cellStyle name="Normal 2 2 4 2 2 3" xfId="8086" xr:uid="{00000000-0005-0000-0000-0000D7950000}"/>
    <cellStyle name="Normal 2 2 4 2 2 4" xfId="8087" xr:uid="{00000000-0005-0000-0000-0000D8950000}"/>
    <cellStyle name="Normal 2 2 4 2 2 5" xfId="8088" xr:uid="{00000000-0005-0000-0000-0000D9950000}"/>
    <cellStyle name="Normal 2 2 4 2 2 6" xfId="8089" xr:uid="{00000000-0005-0000-0000-0000DA950000}"/>
    <cellStyle name="Normal 2 2 4 2 2_AVA DVA EL" xfId="25199" xr:uid="{00000000-0005-0000-0000-0000DB950000}"/>
    <cellStyle name="Normal 2 2 4 2 3" xfId="8090" xr:uid="{00000000-0005-0000-0000-0000DC950000}"/>
    <cellStyle name="Normal 2 2 4 2 3 2" xfId="25200" xr:uid="{00000000-0005-0000-0000-0000DD950000}"/>
    <cellStyle name="Normal 2 2 4 2 3_AVA DVA EL" xfId="25201" xr:uid="{00000000-0005-0000-0000-0000DE950000}"/>
    <cellStyle name="Normal 2 2 4 2 4" xfId="8091" xr:uid="{00000000-0005-0000-0000-0000DF950000}"/>
    <cellStyle name="Normal 2 2 4 2 4 2" xfId="25202" xr:uid="{00000000-0005-0000-0000-0000E0950000}"/>
    <cellStyle name="Normal 2 2 4 2 4_AVA DVA EL" xfId="25203" xr:uid="{00000000-0005-0000-0000-0000E1950000}"/>
    <cellStyle name="Normal 2 2 4 2 5" xfId="8092" xr:uid="{00000000-0005-0000-0000-0000E2950000}"/>
    <cellStyle name="Normal 2 2 4 2 5 2" xfId="25204" xr:uid="{00000000-0005-0000-0000-0000E3950000}"/>
    <cellStyle name="Normal 2 2 4 2 5_AVA DVA EL" xfId="25205" xr:uid="{00000000-0005-0000-0000-0000E4950000}"/>
    <cellStyle name="Normal 2 2 4 2 6" xfId="8093" xr:uid="{00000000-0005-0000-0000-0000E5950000}"/>
    <cellStyle name="Normal 2 2 4 2 6 2" xfId="25206" xr:uid="{00000000-0005-0000-0000-0000E6950000}"/>
    <cellStyle name="Normal 2 2 4 2 6_AVA DVA EL" xfId="25207" xr:uid="{00000000-0005-0000-0000-0000E7950000}"/>
    <cellStyle name="Normal 2 2 4 2 7" xfId="8094" xr:uid="{00000000-0005-0000-0000-0000E8950000}"/>
    <cellStyle name="Normal 2 2 4 2 7 2" xfId="25208" xr:uid="{00000000-0005-0000-0000-0000E9950000}"/>
    <cellStyle name="Normal 2 2 4 2 7_AVA DVA EL" xfId="25209" xr:uid="{00000000-0005-0000-0000-0000EA950000}"/>
    <cellStyle name="Normal 2 2 4 2 8" xfId="8095" xr:uid="{00000000-0005-0000-0000-0000EB950000}"/>
    <cellStyle name="Normal 2 2 4 2 8 2" xfId="25210" xr:uid="{00000000-0005-0000-0000-0000EC950000}"/>
    <cellStyle name="Normal 2 2 4 2 8_AVA DVA EL" xfId="25211" xr:uid="{00000000-0005-0000-0000-0000ED950000}"/>
    <cellStyle name="Normal 2 2 4 2 9" xfId="8096" xr:uid="{00000000-0005-0000-0000-0000EE950000}"/>
    <cellStyle name="Normal 2 2 4 2 9 2" xfId="25212" xr:uid="{00000000-0005-0000-0000-0000EF950000}"/>
    <cellStyle name="Normal 2 2 4 2 9_AVA DVA EL" xfId="25213" xr:uid="{00000000-0005-0000-0000-0000F0950000}"/>
    <cellStyle name="Normal 2 2 4 2_AVA DVA EL" xfId="25214" xr:uid="{00000000-0005-0000-0000-0000F1950000}"/>
    <cellStyle name="Normal 2 2 4 3" xfId="8097" xr:uid="{00000000-0005-0000-0000-0000F2950000}"/>
    <cellStyle name="Normal 2 2 4 3 2" xfId="8098" xr:uid="{00000000-0005-0000-0000-0000F3950000}"/>
    <cellStyle name="Normal 2 2 4 3 2 2" xfId="25215" xr:uid="{00000000-0005-0000-0000-0000F4950000}"/>
    <cellStyle name="Normal 2 2 4 3 2_AVA DVA EL" xfId="25216" xr:uid="{00000000-0005-0000-0000-0000F5950000}"/>
    <cellStyle name="Normal 2 2 4 3 3" xfId="8099" xr:uid="{00000000-0005-0000-0000-0000F6950000}"/>
    <cellStyle name="Normal 2 2 4 3 3 2" xfId="25217" xr:uid="{00000000-0005-0000-0000-0000F7950000}"/>
    <cellStyle name="Normal 2 2 4 3 3_AVA DVA EL" xfId="25218" xr:uid="{00000000-0005-0000-0000-0000F8950000}"/>
    <cellStyle name="Normal 2 2 4 3 4" xfId="8100" xr:uid="{00000000-0005-0000-0000-0000F9950000}"/>
    <cellStyle name="Normal 2 2 4 3 4 2" xfId="25219" xr:uid="{00000000-0005-0000-0000-0000FA950000}"/>
    <cellStyle name="Normal 2 2 4 3 4_AVA DVA EL" xfId="25220" xr:uid="{00000000-0005-0000-0000-0000FB950000}"/>
    <cellStyle name="Normal 2 2 4 3 5" xfId="8101" xr:uid="{00000000-0005-0000-0000-0000FC950000}"/>
    <cellStyle name="Normal 2 2 4 3 5 2" xfId="25221" xr:uid="{00000000-0005-0000-0000-0000FD950000}"/>
    <cellStyle name="Normal 2 2 4 3 5_AVA DVA EL" xfId="25222" xr:uid="{00000000-0005-0000-0000-0000FE950000}"/>
    <cellStyle name="Normal 2 2 4 3 6" xfId="8102" xr:uid="{00000000-0005-0000-0000-0000FF950000}"/>
    <cellStyle name="Normal 2 2 4 3 6 2" xfId="25223" xr:uid="{00000000-0005-0000-0000-000000960000}"/>
    <cellStyle name="Normal 2 2 4 3 6_AVA DVA EL" xfId="25224" xr:uid="{00000000-0005-0000-0000-000001960000}"/>
    <cellStyle name="Normal 2 2 4 3 7" xfId="25225" xr:uid="{00000000-0005-0000-0000-000002960000}"/>
    <cellStyle name="Normal 2 2 4 3 7 2" xfId="25226" xr:uid="{00000000-0005-0000-0000-000003960000}"/>
    <cellStyle name="Normal 2 2 4 3 7 3" xfId="25227" xr:uid="{00000000-0005-0000-0000-000004960000}"/>
    <cellStyle name="Normal 2 2 4 3 7_AVA DVA EL" xfId="25228" xr:uid="{00000000-0005-0000-0000-000005960000}"/>
    <cellStyle name="Normal 2 2 4 3 8" xfId="25229" xr:uid="{00000000-0005-0000-0000-000006960000}"/>
    <cellStyle name="Normal 2 2 4 3_AVA DVA EL" xfId="25230" xr:uid="{00000000-0005-0000-0000-000007960000}"/>
    <cellStyle name="Normal 2 2 4 4" xfId="8103" xr:uid="{00000000-0005-0000-0000-000008960000}"/>
    <cellStyle name="Normal 2 2 4 4 2" xfId="25231" xr:uid="{00000000-0005-0000-0000-000009960000}"/>
    <cellStyle name="Normal 2 2 4 4_AVA DVA EL" xfId="25232" xr:uid="{00000000-0005-0000-0000-00000A960000}"/>
    <cellStyle name="Normal 2 2 4 5" xfId="8104" xr:uid="{00000000-0005-0000-0000-00000B960000}"/>
    <cellStyle name="Normal 2 2 4 5 2" xfId="25233" xr:uid="{00000000-0005-0000-0000-00000C960000}"/>
    <cellStyle name="Normal 2 2 4 5_AVA DVA EL" xfId="25234" xr:uid="{00000000-0005-0000-0000-00000D960000}"/>
    <cellStyle name="Normal 2 2 4 6" xfId="8105" xr:uid="{00000000-0005-0000-0000-00000E960000}"/>
    <cellStyle name="Normal 2 2 4 6 2" xfId="25235" xr:uid="{00000000-0005-0000-0000-00000F960000}"/>
    <cellStyle name="Normal 2 2 4 6_AVA DVA EL" xfId="25236" xr:uid="{00000000-0005-0000-0000-000010960000}"/>
    <cellStyle name="Normal 2 2 4 7" xfId="8106" xr:uid="{00000000-0005-0000-0000-000011960000}"/>
    <cellStyle name="Normal 2 2 4 8" xfId="8107" xr:uid="{00000000-0005-0000-0000-000012960000}"/>
    <cellStyle name="Normal 2 2 4 9" xfId="8108" xr:uid="{00000000-0005-0000-0000-000013960000}"/>
    <cellStyle name="Normal 2 2 4_AVA DVA EL" xfId="25237" xr:uid="{00000000-0005-0000-0000-000014960000}"/>
    <cellStyle name="Normal 2 2 40" xfId="35058" xr:uid="{00000000-0005-0000-0000-000015960000}"/>
    <cellStyle name="Normal 2 2 41" xfId="34946" xr:uid="{00000000-0005-0000-0000-000016960000}"/>
    <cellStyle name="Normal 2 2 42" xfId="35044" xr:uid="{00000000-0005-0000-0000-000017960000}"/>
    <cellStyle name="Normal 2 2 43" xfId="34386" xr:uid="{00000000-0005-0000-0000-000018960000}"/>
    <cellStyle name="Normal 2 2 44" xfId="34497" xr:uid="{00000000-0005-0000-0000-000019960000}"/>
    <cellStyle name="Normal 2 2 45" xfId="35263" xr:uid="{00000000-0005-0000-0000-00001A960000}"/>
    <cellStyle name="Normal 2 2 5" xfId="8109" xr:uid="{00000000-0005-0000-0000-00001B960000}"/>
    <cellStyle name="Normal 2 2 5 2" xfId="8110" xr:uid="{00000000-0005-0000-0000-00001C960000}"/>
    <cellStyle name="Normal 2 2 5 2 2" xfId="25238" xr:uid="{00000000-0005-0000-0000-00001D960000}"/>
    <cellStyle name="Normal 2 2 5 2 2 2" xfId="25239" xr:uid="{00000000-0005-0000-0000-00001E960000}"/>
    <cellStyle name="Normal 2 2 5 2 2 3" xfId="25240" xr:uid="{00000000-0005-0000-0000-00001F960000}"/>
    <cellStyle name="Normal 2 2 5 2 2_AVA DVA EL" xfId="25241" xr:uid="{00000000-0005-0000-0000-000020960000}"/>
    <cellStyle name="Normal 2 2 5 2_AVA DVA EL" xfId="48541" xr:uid="{00000000-0005-0000-0000-000021960000}"/>
    <cellStyle name="Normal 2 2 5 3" xfId="8111" xr:uid="{00000000-0005-0000-0000-000022960000}"/>
    <cellStyle name="Normal 2 2 5 3 2" xfId="25242" xr:uid="{00000000-0005-0000-0000-000023960000}"/>
    <cellStyle name="Normal 2 2 5 3 2 2" xfId="25243" xr:uid="{00000000-0005-0000-0000-000024960000}"/>
    <cellStyle name="Normal 2 2 5 3 2 3" xfId="25244" xr:uid="{00000000-0005-0000-0000-000025960000}"/>
    <cellStyle name="Normal 2 2 5 3 2_AVA DVA EL" xfId="25245" xr:uid="{00000000-0005-0000-0000-000026960000}"/>
    <cellStyle name="Normal 2 2 5 3 3" xfId="25246" xr:uid="{00000000-0005-0000-0000-000027960000}"/>
    <cellStyle name="Normal 2 2 5 3_AVA DVA EL" xfId="25247" xr:uid="{00000000-0005-0000-0000-000028960000}"/>
    <cellStyle name="Normal 2 2 5 4" xfId="25248" xr:uid="{00000000-0005-0000-0000-000029960000}"/>
    <cellStyle name="Normal 2 2 5 4 2" xfId="25249" xr:uid="{00000000-0005-0000-0000-00002A960000}"/>
    <cellStyle name="Normal 2 2 5 4 3" xfId="25250" xr:uid="{00000000-0005-0000-0000-00002B960000}"/>
    <cellStyle name="Normal 2 2 5 4_AVA DVA EL" xfId="25251" xr:uid="{00000000-0005-0000-0000-00002C960000}"/>
    <cellStyle name="Normal 2 2 5_4Q16" xfId="25252" xr:uid="{00000000-0005-0000-0000-00002D960000}"/>
    <cellStyle name="Normal 2 2 6" xfId="8112" xr:uid="{00000000-0005-0000-0000-00002E960000}"/>
    <cellStyle name="Normal 2 2 6 2" xfId="8113" xr:uid="{00000000-0005-0000-0000-00002F960000}"/>
    <cellStyle name="Normal 2 2 6 2 2" xfId="25253" xr:uid="{00000000-0005-0000-0000-000030960000}"/>
    <cellStyle name="Normal 2 2 6 2_AVA DVA EL" xfId="25254" xr:uid="{00000000-0005-0000-0000-000031960000}"/>
    <cellStyle name="Normal 2 2 6 3" xfId="8114" xr:uid="{00000000-0005-0000-0000-000032960000}"/>
    <cellStyle name="Normal 2 2 6 4" xfId="8115" xr:uid="{00000000-0005-0000-0000-000033960000}"/>
    <cellStyle name="Normal 2 2 6 5" xfId="8116" xr:uid="{00000000-0005-0000-0000-000034960000}"/>
    <cellStyle name="Normal 2 2 6 6" xfId="8117" xr:uid="{00000000-0005-0000-0000-000035960000}"/>
    <cellStyle name="Normal 2 2 6 7" xfId="25255" xr:uid="{00000000-0005-0000-0000-000036960000}"/>
    <cellStyle name="Normal 2 2 6 7 2" xfId="25256" xr:uid="{00000000-0005-0000-0000-000037960000}"/>
    <cellStyle name="Normal 2 2 6 7 3" xfId="25257" xr:uid="{00000000-0005-0000-0000-000038960000}"/>
    <cellStyle name="Normal 2 2 6 7_AVA DVA EL" xfId="25258" xr:uid="{00000000-0005-0000-0000-000039960000}"/>
    <cellStyle name="Normal 2 2 6_AVA DVA EL" xfId="25259" xr:uid="{00000000-0005-0000-0000-00003A960000}"/>
    <cellStyle name="Normal 2 2 7" xfId="8118" xr:uid="{00000000-0005-0000-0000-00003B960000}"/>
    <cellStyle name="Normal 2 2 7 2" xfId="8119" xr:uid="{00000000-0005-0000-0000-00003C960000}"/>
    <cellStyle name="Normal 2 2 7 2 2" xfId="25260" xr:uid="{00000000-0005-0000-0000-00003D960000}"/>
    <cellStyle name="Normal 2 2 7 2_AVA DVA EL" xfId="25261" xr:uid="{00000000-0005-0000-0000-00003E960000}"/>
    <cellStyle name="Normal 2 2 7 3" xfId="8120" xr:uid="{00000000-0005-0000-0000-00003F960000}"/>
    <cellStyle name="Normal 2 2 7 4" xfId="8121" xr:uid="{00000000-0005-0000-0000-000040960000}"/>
    <cellStyle name="Normal 2 2 7 5" xfId="8122" xr:uid="{00000000-0005-0000-0000-000041960000}"/>
    <cellStyle name="Normal 2 2 7 6" xfId="8123" xr:uid="{00000000-0005-0000-0000-000042960000}"/>
    <cellStyle name="Normal 2 2 7 7" xfId="25262" xr:uid="{00000000-0005-0000-0000-000043960000}"/>
    <cellStyle name="Normal 2 2 7 7 2" xfId="25263" xr:uid="{00000000-0005-0000-0000-000044960000}"/>
    <cellStyle name="Normal 2 2 7 7 3" xfId="25264" xr:uid="{00000000-0005-0000-0000-000045960000}"/>
    <cellStyle name="Normal 2 2 7 7_AVA DVA EL" xfId="25265" xr:uid="{00000000-0005-0000-0000-000046960000}"/>
    <cellStyle name="Normal 2 2 7_AVA DVA EL" xfId="25266" xr:uid="{00000000-0005-0000-0000-000047960000}"/>
    <cellStyle name="Normal 2 2 8" xfId="8124" xr:uid="{00000000-0005-0000-0000-000048960000}"/>
    <cellStyle name="Normal 2 2 8 2" xfId="8125" xr:uid="{00000000-0005-0000-0000-000049960000}"/>
    <cellStyle name="Normal 2 2 8 2 2" xfId="25267" xr:uid="{00000000-0005-0000-0000-00004A960000}"/>
    <cellStyle name="Normal 2 2 8 2_AVA DVA EL" xfId="25268" xr:uid="{00000000-0005-0000-0000-00004B960000}"/>
    <cellStyle name="Normal 2 2 8 3" xfId="25269" xr:uid="{00000000-0005-0000-0000-00004C960000}"/>
    <cellStyle name="Normal 2 2 8 3 2" xfId="25270" xr:uid="{00000000-0005-0000-0000-00004D960000}"/>
    <cellStyle name="Normal 2 2 8 3 3" xfId="25271" xr:uid="{00000000-0005-0000-0000-00004E960000}"/>
    <cellStyle name="Normal 2 2 8 3_AVA DVA EL" xfId="25272" xr:uid="{00000000-0005-0000-0000-00004F960000}"/>
    <cellStyle name="Normal 2 2 8 4" xfId="25273" xr:uid="{00000000-0005-0000-0000-000050960000}"/>
    <cellStyle name="Normal 2 2 8_AVA DVA EL" xfId="25274" xr:uid="{00000000-0005-0000-0000-000051960000}"/>
    <cellStyle name="Normal 2 2 9" xfId="8126" xr:uid="{00000000-0005-0000-0000-000052960000}"/>
    <cellStyle name="Normal 2 2 9 2" xfId="8127" xr:uid="{00000000-0005-0000-0000-000053960000}"/>
    <cellStyle name="Normal 2 2 9 2 2" xfId="25275" xr:uid="{00000000-0005-0000-0000-000054960000}"/>
    <cellStyle name="Normal 2 2 9 2_AVA DVA EL" xfId="25276" xr:uid="{00000000-0005-0000-0000-000055960000}"/>
    <cellStyle name="Normal 2 2 9 3" xfId="25277" xr:uid="{00000000-0005-0000-0000-000056960000}"/>
    <cellStyle name="Normal 2 2 9 3 2" xfId="25278" xr:uid="{00000000-0005-0000-0000-000057960000}"/>
    <cellStyle name="Normal 2 2 9 3 3" xfId="25279" xr:uid="{00000000-0005-0000-0000-000058960000}"/>
    <cellStyle name="Normal 2 2 9 3_AVA DVA EL" xfId="25280" xr:uid="{00000000-0005-0000-0000-000059960000}"/>
    <cellStyle name="Normal 2 2 9 4" xfId="25281" xr:uid="{00000000-0005-0000-0000-00005A960000}"/>
    <cellStyle name="Normal 2 2 9_AVA DVA EL" xfId="25282" xr:uid="{00000000-0005-0000-0000-00005B960000}"/>
    <cellStyle name="Normal 2 2_11" xfId="8128" xr:uid="{00000000-0005-0000-0000-00005C960000}"/>
    <cellStyle name="Normal 2 20" xfId="8129" xr:uid="{00000000-0005-0000-0000-00005D960000}"/>
    <cellStyle name="Normal 2 20 2" xfId="8130" xr:uid="{00000000-0005-0000-0000-00005E960000}"/>
    <cellStyle name="Normal 2 20 2 2" xfId="25283" xr:uid="{00000000-0005-0000-0000-00005F960000}"/>
    <cellStyle name="Normal 2 20 2_AVA DVA EL" xfId="25284" xr:uid="{00000000-0005-0000-0000-000060960000}"/>
    <cellStyle name="Normal 2 20 3" xfId="8131" xr:uid="{00000000-0005-0000-0000-000061960000}"/>
    <cellStyle name="Normal 2 20 3 2" xfId="25285" xr:uid="{00000000-0005-0000-0000-000062960000}"/>
    <cellStyle name="Normal 2 20 3_AVA DVA EL" xfId="25286" xr:uid="{00000000-0005-0000-0000-000063960000}"/>
    <cellStyle name="Normal 2 20 4" xfId="8132" xr:uid="{00000000-0005-0000-0000-000064960000}"/>
    <cellStyle name="Normal 2 20 4 2" xfId="25287" xr:uid="{00000000-0005-0000-0000-000065960000}"/>
    <cellStyle name="Normal 2 20 4_AVA DVA EL" xfId="25288" xr:uid="{00000000-0005-0000-0000-000066960000}"/>
    <cellStyle name="Normal 2 20 5" xfId="8133" xr:uid="{00000000-0005-0000-0000-000067960000}"/>
    <cellStyle name="Normal 2 20 5 2" xfId="25289" xr:uid="{00000000-0005-0000-0000-000068960000}"/>
    <cellStyle name="Normal 2 20 5_AVA DVA EL" xfId="25290" xr:uid="{00000000-0005-0000-0000-000069960000}"/>
    <cellStyle name="Normal 2 20 6" xfId="25291" xr:uid="{00000000-0005-0000-0000-00006A960000}"/>
    <cellStyle name="Normal 2 20_AVA DVA EL" xfId="25292" xr:uid="{00000000-0005-0000-0000-00006B960000}"/>
    <cellStyle name="Normal 2 21" xfId="8134" xr:uid="{00000000-0005-0000-0000-00006C960000}"/>
    <cellStyle name="Normal 2 21 2" xfId="8135" xr:uid="{00000000-0005-0000-0000-00006D960000}"/>
    <cellStyle name="Normal 2 21 2 2" xfId="25293" xr:uid="{00000000-0005-0000-0000-00006E960000}"/>
    <cellStyle name="Normal 2 21 2_AVA DVA EL" xfId="25294" xr:uid="{00000000-0005-0000-0000-00006F960000}"/>
    <cellStyle name="Normal 2 21 3" xfId="8136" xr:uid="{00000000-0005-0000-0000-000070960000}"/>
    <cellStyle name="Normal 2 21 3 2" xfId="25295" xr:uid="{00000000-0005-0000-0000-000071960000}"/>
    <cellStyle name="Normal 2 21 3_AVA DVA EL" xfId="25296" xr:uid="{00000000-0005-0000-0000-000072960000}"/>
    <cellStyle name="Normal 2 21 4" xfId="25297" xr:uid="{00000000-0005-0000-0000-000073960000}"/>
    <cellStyle name="Normal 2 21_AVA DVA EL" xfId="25298" xr:uid="{00000000-0005-0000-0000-000074960000}"/>
    <cellStyle name="Normal 2 22" xfId="8137" xr:uid="{00000000-0005-0000-0000-000075960000}"/>
    <cellStyle name="Normal 2 22 2" xfId="25299" xr:uid="{00000000-0005-0000-0000-000076960000}"/>
    <cellStyle name="Normal 2 22_AVA DVA EL" xfId="25300" xr:uid="{00000000-0005-0000-0000-000077960000}"/>
    <cellStyle name="Normal 2 23" xfId="8138" xr:uid="{00000000-0005-0000-0000-000078960000}"/>
    <cellStyle name="Normal 2 23 2" xfId="25301" xr:uid="{00000000-0005-0000-0000-000079960000}"/>
    <cellStyle name="Normal 2 23_AVA DVA EL" xfId="25302" xr:uid="{00000000-0005-0000-0000-00007A960000}"/>
    <cellStyle name="Normal 2 24" xfId="8139" xr:uid="{00000000-0005-0000-0000-00007B960000}"/>
    <cellStyle name="Normal 2 24 2" xfId="25303" xr:uid="{00000000-0005-0000-0000-00007C960000}"/>
    <cellStyle name="Normal 2 24_AVA DVA EL" xfId="25304" xr:uid="{00000000-0005-0000-0000-00007D960000}"/>
    <cellStyle name="Normal 2 25" xfId="8140" xr:uid="{00000000-0005-0000-0000-00007E960000}"/>
    <cellStyle name="Normal 2 25 2" xfId="25305" xr:uid="{00000000-0005-0000-0000-00007F960000}"/>
    <cellStyle name="Normal 2 25_AVA DVA EL" xfId="25306" xr:uid="{00000000-0005-0000-0000-000080960000}"/>
    <cellStyle name="Normal 2 26" xfId="8141" xr:uid="{00000000-0005-0000-0000-000081960000}"/>
    <cellStyle name="Normal 2 26 2" xfId="25307" xr:uid="{00000000-0005-0000-0000-000082960000}"/>
    <cellStyle name="Normal 2 26_AVA DVA EL" xfId="25308" xr:uid="{00000000-0005-0000-0000-000083960000}"/>
    <cellStyle name="Normal 2 27" xfId="8142" xr:uid="{00000000-0005-0000-0000-000084960000}"/>
    <cellStyle name="Normal 2 27 2" xfId="25309" xr:uid="{00000000-0005-0000-0000-000085960000}"/>
    <cellStyle name="Normal 2 27_AVA DVA EL" xfId="25310" xr:uid="{00000000-0005-0000-0000-000086960000}"/>
    <cellStyle name="Normal 2 28" xfId="8143" xr:uid="{00000000-0005-0000-0000-000087960000}"/>
    <cellStyle name="Normal 2 28 2" xfId="25311" xr:uid="{00000000-0005-0000-0000-000088960000}"/>
    <cellStyle name="Normal 2 28_AVA DVA EL" xfId="25312" xr:uid="{00000000-0005-0000-0000-000089960000}"/>
    <cellStyle name="Normal 2 29" xfId="8144" xr:uid="{00000000-0005-0000-0000-00008A960000}"/>
    <cellStyle name="Normal 2 29 2" xfId="25313" xr:uid="{00000000-0005-0000-0000-00008B960000}"/>
    <cellStyle name="Normal 2 29_AVA DVA EL" xfId="25314" xr:uid="{00000000-0005-0000-0000-00008C960000}"/>
    <cellStyle name="Normal 2 3" xfId="8145" xr:uid="{00000000-0005-0000-0000-00008D960000}"/>
    <cellStyle name="Normal 2 3 10" xfId="8146" xr:uid="{00000000-0005-0000-0000-00008E960000}"/>
    <cellStyle name="Normal 2 3 10 2" xfId="25315" xr:uid="{00000000-0005-0000-0000-00008F960000}"/>
    <cellStyle name="Normal 2 3 10_AVA DVA EL" xfId="25316" xr:uid="{00000000-0005-0000-0000-000090960000}"/>
    <cellStyle name="Normal 2 3 11" xfId="8147" xr:uid="{00000000-0005-0000-0000-000091960000}"/>
    <cellStyle name="Normal 2 3 11 2" xfId="25317" xr:uid="{00000000-0005-0000-0000-000092960000}"/>
    <cellStyle name="Normal 2 3 11_AVA DVA EL" xfId="25318" xr:uid="{00000000-0005-0000-0000-000093960000}"/>
    <cellStyle name="Normal 2 3 12" xfId="8148" xr:uid="{00000000-0005-0000-0000-000094960000}"/>
    <cellStyle name="Normal 2 3 13" xfId="8149" xr:uid="{00000000-0005-0000-0000-000095960000}"/>
    <cellStyle name="Normal 2 3 14" xfId="8150" xr:uid="{00000000-0005-0000-0000-000096960000}"/>
    <cellStyle name="Normal 2 3 15" xfId="8151" xr:uid="{00000000-0005-0000-0000-000097960000}"/>
    <cellStyle name="Normal 2 3 16" xfId="8152" xr:uid="{00000000-0005-0000-0000-000098960000}"/>
    <cellStyle name="Normal 2 3 16 2" xfId="25319" xr:uid="{00000000-0005-0000-0000-000099960000}"/>
    <cellStyle name="Normal 2 3 16_AVA DVA EL" xfId="25320" xr:uid="{00000000-0005-0000-0000-00009A960000}"/>
    <cellStyle name="Normal 2 3 17" xfId="8153" xr:uid="{00000000-0005-0000-0000-00009B960000}"/>
    <cellStyle name="Normal 2 3 17 2" xfId="25321" xr:uid="{00000000-0005-0000-0000-00009C960000}"/>
    <cellStyle name="Normal 2 3 17_AVA DVA EL" xfId="25322" xr:uid="{00000000-0005-0000-0000-00009D960000}"/>
    <cellStyle name="Normal 2 3 18" xfId="25323" xr:uid="{00000000-0005-0000-0000-00009E960000}"/>
    <cellStyle name="Normal 2 3 18 2" xfId="25324" xr:uid="{00000000-0005-0000-0000-00009F960000}"/>
    <cellStyle name="Normal 2 3 18 3" xfId="25325" xr:uid="{00000000-0005-0000-0000-0000A0960000}"/>
    <cellStyle name="Normal 2 3 18 4" xfId="34467" xr:uid="{00000000-0005-0000-0000-0000A1960000}"/>
    <cellStyle name="Normal 2 3 18_AVA DVA EL" xfId="25326" xr:uid="{00000000-0005-0000-0000-0000A2960000}"/>
    <cellStyle name="Normal 2 3 19" xfId="25327" xr:uid="{00000000-0005-0000-0000-0000A3960000}"/>
    <cellStyle name="Normal 2 3 19 2" xfId="25328" xr:uid="{00000000-0005-0000-0000-0000A4960000}"/>
    <cellStyle name="Normal 2 3 19 3" xfId="25329" xr:uid="{00000000-0005-0000-0000-0000A5960000}"/>
    <cellStyle name="Normal 2 3 19 4" xfId="34592" xr:uid="{00000000-0005-0000-0000-0000A6960000}"/>
    <cellStyle name="Normal 2 3 19_AVA DVA EL" xfId="25330" xr:uid="{00000000-0005-0000-0000-0000A7960000}"/>
    <cellStyle name="Normal 2 3 2" xfId="8154" xr:uid="{00000000-0005-0000-0000-0000A8960000}"/>
    <cellStyle name="Normal 2 3 2 2" xfId="8155" xr:uid="{00000000-0005-0000-0000-0000A9960000}"/>
    <cellStyle name="Normal 2 3 2 2 2" xfId="8156" xr:uid="{00000000-0005-0000-0000-0000AA960000}"/>
    <cellStyle name="Normal 2 3 2 2 2 2" xfId="48542" xr:uid="{00000000-0005-0000-0000-0000AB960000}"/>
    <cellStyle name="Normal 2 3 2 2 2 2 2" xfId="48543" xr:uid="{00000000-0005-0000-0000-0000AC960000}"/>
    <cellStyle name="Normal 2 3 2 2 2 3" xfId="48544" xr:uid="{00000000-0005-0000-0000-0000AD960000}"/>
    <cellStyle name="Normal 2 3 2 2 2_3. Chng in credit spreads" xfId="48545" xr:uid="{00000000-0005-0000-0000-0000AE960000}"/>
    <cellStyle name="Normal 2 3 2 2 3" xfId="8157" xr:uid="{00000000-0005-0000-0000-0000AF960000}"/>
    <cellStyle name="Normal 2 3 2 2 3 2" xfId="48546" xr:uid="{00000000-0005-0000-0000-0000B0960000}"/>
    <cellStyle name="Normal 2 3 2 2 3 2 2" xfId="48547" xr:uid="{00000000-0005-0000-0000-0000B1960000}"/>
    <cellStyle name="Normal 2 3 2 2 3 3" xfId="48548" xr:uid="{00000000-0005-0000-0000-0000B2960000}"/>
    <cellStyle name="Normal 2 3 2 2 3_3. Chng in credit spreads" xfId="48549" xr:uid="{00000000-0005-0000-0000-0000B3960000}"/>
    <cellStyle name="Normal 2 3 2 2 4" xfId="48550" xr:uid="{00000000-0005-0000-0000-0000B4960000}"/>
    <cellStyle name="Normal 2 3 2 2 4 2" xfId="48551" xr:uid="{00000000-0005-0000-0000-0000B5960000}"/>
    <cellStyle name="Normal 2 3 2 2 4 2 2" xfId="48552" xr:uid="{00000000-0005-0000-0000-0000B6960000}"/>
    <cellStyle name="Normal 2 3 2 2 4 3" xfId="48553" xr:uid="{00000000-0005-0000-0000-0000B7960000}"/>
    <cellStyle name="Normal 2 3 2 2 4_3. Chng in credit spreads" xfId="48554" xr:uid="{00000000-0005-0000-0000-0000B8960000}"/>
    <cellStyle name="Normal 2 3 2 2 5" xfId="48555" xr:uid="{00000000-0005-0000-0000-0000B9960000}"/>
    <cellStyle name="Normal 2 3 2 2 5 2" xfId="48556" xr:uid="{00000000-0005-0000-0000-0000BA960000}"/>
    <cellStyle name="Normal 2 3 2 2 6" xfId="48557" xr:uid="{00000000-0005-0000-0000-0000BB960000}"/>
    <cellStyle name="Normal 2 3 2 2_3. Chng in credit spreads" xfId="48558" xr:uid="{00000000-0005-0000-0000-0000BC960000}"/>
    <cellStyle name="Normal 2 3 2 3" xfId="8158" xr:uid="{00000000-0005-0000-0000-0000BD960000}"/>
    <cellStyle name="Normal 2 3 2 3 2" xfId="8159" xr:uid="{00000000-0005-0000-0000-0000BE960000}"/>
    <cellStyle name="Normal 2 3 2 3 2 2" xfId="48559" xr:uid="{00000000-0005-0000-0000-0000BF960000}"/>
    <cellStyle name="Normal 2 3 2 3 3" xfId="8160" xr:uid="{00000000-0005-0000-0000-0000C0960000}"/>
    <cellStyle name="Normal 2 3 2 3 4" xfId="48560" xr:uid="{00000000-0005-0000-0000-0000C1960000}"/>
    <cellStyle name="Normal 2 3 2 3_3. Chng in credit spreads" xfId="48561" xr:uid="{00000000-0005-0000-0000-0000C2960000}"/>
    <cellStyle name="Normal 2 3 2 4" xfId="8161" xr:uid="{00000000-0005-0000-0000-0000C3960000}"/>
    <cellStyle name="Normal 2 3 2 4 2" xfId="8162" xr:uid="{00000000-0005-0000-0000-0000C4960000}"/>
    <cellStyle name="Normal 2 3 2 4 2 2" xfId="48562" xr:uid="{00000000-0005-0000-0000-0000C5960000}"/>
    <cellStyle name="Normal 2 3 2 4 3" xfId="8163" xr:uid="{00000000-0005-0000-0000-0000C6960000}"/>
    <cellStyle name="Normal 2 3 2 4 4" xfId="48563" xr:uid="{00000000-0005-0000-0000-0000C7960000}"/>
    <cellStyle name="Normal 2 3 2 4_3. Chng in credit spreads" xfId="48564" xr:uid="{00000000-0005-0000-0000-0000C8960000}"/>
    <cellStyle name="Normal 2 3 2 5" xfId="8164" xr:uid="{00000000-0005-0000-0000-0000C9960000}"/>
    <cellStyle name="Normal 2 3 2 5 2" xfId="48565" xr:uid="{00000000-0005-0000-0000-0000CA960000}"/>
    <cellStyle name="Normal 2 3 2 5 2 2" xfId="48566" xr:uid="{00000000-0005-0000-0000-0000CB960000}"/>
    <cellStyle name="Normal 2 3 2 5 3" xfId="48567" xr:uid="{00000000-0005-0000-0000-0000CC960000}"/>
    <cellStyle name="Normal 2 3 2 5_3. Chng in credit spreads" xfId="48568" xr:uid="{00000000-0005-0000-0000-0000CD960000}"/>
    <cellStyle name="Normal 2 3 2 6" xfId="8165" xr:uid="{00000000-0005-0000-0000-0000CE960000}"/>
    <cellStyle name="Normal 2 3 2 6 2" xfId="48569" xr:uid="{00000000-0005-0000-0000-0000CF960000}"/>
    <cellStyle name="Normal 2 3 2 6 2 2" xfId="48570" xr:uid="{00000000-0005-0000-0000-0000D0960000}"/>
    <cellStyle name="Normal 2 3 2 6 3" xfId="48571" xr:uid="{00000000-0005-0000-0000-0000D1960000}"/>
    <cellStyle name="Normal 2 3 2 6_3. Chng in credit spreads" xfId="48572" xr:uid="{00000000-0005-0000-0000-0000D2960000}"/>
    <cellStyle name="Normal 2 3 2 7" xfId="25331" xr:uid="{00000000-0005-0000-0000-0000D3960000}"/>
    <cellStyle name="Normal 2 3 2 7 2" xfId="25332" xr:uid="{00000000-0005-0000-0000-0000D4960000}"/>
    <cellStyle name="Normal 2 3 2 7 3" xfId="25333" xr:uid="{00000000-0005-0000-0000-0000D5960000}"/>
    <cellStyle name="Normal 2 3 2 7 4" xfId="34767" xr:uid="{00000000-0005-0000-0000-0000D6960000}"/>
    <cellStyle name="Normal 2 3 2 7_AVA DVA EL" xfId="25334" xr:uid="{00000000-0005-0000-0000-0000D7960000}"/>
    <cellStyle name="Normal 2 3 2 8" xfId="34793" xr:uid="{00000000-0005-0000-0000-0000D8960000}"/>
    <cellStyle name="Normal 2 3 2 9" xfId="34789" xr:uid="{00000000-0005-0000-0000-0000D9960000}"/>
    <cellStyle name="Normal 2 3 2_11" xfId="8166" xr:uid="{00000000-0005-0000-0000-0000DA960000}"/>
    <cellStyle name="Normal 2 3 20" xfId="25335" xr:uid="{00000000-0005-0000-0000-0000DB960000}"/>
    <cellStyle name="Normal 2 3 20 2" xfId="25336" xr:uid="{00000000-0005-0000-0000-0000DC960000}"/>
    <cellStyle name="Normal 2 3 20_AVA DVA EL" xfId="25337" xr:uid="{00000000-0005-0000-0000-0000DD960000}"/>
    <cellStyle name="Normal 2 3 21" xfId="25338" xr:uid="{00000000-0005-0000-0000-0000DE960000}"/>
    <cellStyle name="Normal 2 3 22" xfId="25339" xr:uid="{00000000-0005-0000-0000-0000DF960000}"/>
    <cellStyle name="Normal 2 3 23" xfId="34397" xr:uid="{00000000-0005-0000-0000-0000E0960000}"/>
    <cellStyle name="Normal 2 3 24" xfId="34965" xr:uid="{00000000-0005-0000-0000-0000E1960000}"/>
    <cellStyle name="Normal 2 3 25" xfId="35264" xr:uid="{00000000-0005-0000-0000-0000E2960000}"/>
    <cellStyle name="Normal 2 3 3" xfId="8167" xr:uid="{00000000-0005-0000-0000-0000E3960000}"/>
    <cellStyle name="Normal 2 3 3 10" xfId="8168" xr:uid="{00000000-0005-0000-0000-0000E4960000}"/>
    <cellStyle name="Normal 2 3 3 10 2" xfId="25340" xr:uid="{00000000-0005-0000-0000-0000E5960000}"/>
    <cellStyle name="Normal 2 3 3 10_AVA DVA EL" xfId="25341" xr:uid="{00000000-0005-0000-0000-0000E6960000}"/>
    <cellStyle name="Normal 2 3 3 11" xfId="25342" xr:uid="{00000000-0005-0000-0000-0000E7960000}"/>
    <cellStyle name="Normal 2 3 3 11 2" xfId="25343" xr:uid="{00000000-0005-0000-0000-0000E8960000}"/>
    <cellStyle name="Normal 2 3 3 11 3" xfId="25344" xr:uid="{00000000-0005-0000-0000-0000E9960000}"/>
    <cellStyle name="Normal 2 3 3 11_AVA DVA EL" xfId="25345" xr:uid="{00000000-0005-0000-0000-0000EA960000}"/>
    <cellStyle name="Normal 2 3 3 12" xfId="48573" xr:uid="{00000000-0005-0000-0000-0000EB960000}"/>
    <cellStyle name="Normal 2 3 3 2" xfId="8169" xr:uid="{00000000-0005-0000-0000-0000EC960000}"/>
    <cellStyle name="Normal 2 3 3 2 2" xfId="8170" xr:uid="{00000000-0005-0000-0000-0000ED960000}"/>
    <cellStyle name="Normal 2 3 3 2 2 2" xfId="48574" xr:uid="{00000000-0005-0000-0000-0000EE960000}"/>
    <cellStyle name="Normal 2 3 3 2 2 2 2" xfId="48575" xr:uid="{00000000-0005-0000-0000-0000EF960000}"/>
    <cellStyle name="Normal 2 3 3 2 2 3" xfId="48576" xr:uid="{00000000-0005-0000-0000-0000F0960000}"/>
    <cellStyle name="Normal 2 3 3 2 2_3. Chng in credit spreads" xfId="48577" xr:uid="{00000000-0005-0000-0000-0000F1960000}"/>
    <cellStyle name="Normal 2 3 3 2 3" xfId="8171" xr:uid="{00000000-0005-0000-0000-0000F2960000}"/>
    <cellStyle name="Normal 2 3 3 2 3 2" xfId="48578" xr:uid="{00000000-0005-0000-0000-0000F3960000}"/>
    <cellStyle name="Normal 2 3 3 2 3 2 2" xfId="48579" xr:uid="{00000000-0005-0000-0000-0000F4960000}"/>
    <cellStyle name="Normal 2 3 3 2 3 3" xfId="48580" xr:uid="{00000000-0005-0000-0000-0000F5960000}"/>
    <cellStyle name="Normal 2 3 3 2 3_3. Chng in credit spreads" xfId="48581" xr:uid="{00000000-0005-0000-0000-0000F6960000}"/>
    <cellStyle name="Normal 2 3 3 2 4" xfId="48582" xr:uid="{00000000-0005-0000-0000-0000F7960000}"/>
    <cellStyle name="Normal 2 3 3 2 4 2" xfId="48583" xr:uid="{00000000-0005-0000-0000-0000F8960000}"/>
    <cellStyle name="Normal 2 3 3 2 4 2 2" xfId="48584" xr:uid="{00000000-0005-0000-0000-0000F9960000}"/>
    <cellStyle name="Normal 2 3 3 2 4 3" xfId="48585" xr:uid="{00000000-0005-0000-0000-0000FA960000}"/>
    <cellStyle name="Normal 2 3 3 2 4_3. Chng in credit spreads" xfId="48586" xr:uid="{00000000-0005-0000-0000-0000FB960000}"/>
    <cellStyle name="Normal 2 3 3 2 5" xfId="48587" xr:uid="{00000000-0005-0000-0000-0000FC960000}"/>
    <cellStyle name="Normal 2 3 3 2 5 2" xfId="48588" xr:uid="{00000000-0005-0000-0000-0000FD960000}"/>
    <cellStyle name="Normal 2 3 3 2 6" xfId="48589" xr:uid="{00000000-0005-0000-0000-0000FE960000}"/>
    <cellStyle name="Normal 2 3 3 2_3. Chng in credit spreads" xfId="48590" xr:uid="{00000000-0005-0000-0000-0000FF960000}"/>
    <cellStyle name="Normal 2 3 3 3" xfId="8172" xr:uid="{00000000-0005-0000-0000-000000970000}"/>
    <cellStyle name="Normal 2 3 3 3 2" xfId="8173" xr:uid="{00000000-0005-0000-0000-000001970000}"/>
    <cellStyle name="Normal 2 3 3 3 2 2" xfId="48591" xr:uid="{00000000-0005-0000-0000-000002970000}"/>
    <cellStyle name="Normal 2 3 3 3 3" xfId="8174" xr:uid="{00000000-0005-0000-0000-000003970000}"/>
    <cellStyle name="Normal 2 3 3 3 4" xfId="48592" xr:uid="{00000000-0005-0000-0000-000004970000}"/>
    <cellStyle name="Normal 2 3 3 3_3. Chng in credit spreads" xfId="48593" xr:uid="{00000000-0005-0000-0000-000005970000}"/>
    <cellStyle name="Normal 2 3 3 4" xfId="8175" xr:uid="{00000000-0005-0000-0000-000006970000}"/>
    <cellStyle name="Normal 2 3 3 4 2" xfId="8176" xr:uid="{00000000-0005-0000-0000-000007970000}"/>
    <cellStyle name="Normal 2 3 3 4 2 2" xfId="48594" xr:uid="{00000000-0005-0000-0000-000008970000}"/>
    <cellStyle name="Normal 2 3 3 4 3" xfId="8177" xr:uid="{00000000-0005-0000-0000-000009970000}"/>
    <cellStyle name="Normal 2 3 3 4 4" xfId="48595" xr:uid="{00000000-0005-0000-0000-00000A970000}"/>
    <cellStyle name="Normal 2 3 3 4_3. Chng in credit spreads" xfId="48596" xr:uid="{00000000-0005-0000-0000-00000B970000}"/>
    <cellStyle name="Normal 2 3 3 5" xfId="8178" xr:uid="{00000000-0005-0000-0000-00000C970000}"/>
    <cellStyle name="Normal 2 3 3 5 2" xfId="48597" xr:uid="{00000000-0005-0000-0000-00000D970000}"/>
    <cellStyle name="Normal 2 3 3 5 2 2" xfId="48598" xr:uid="{00000000-0005-0000-0000-00000E970000}"/>
    <cellStyle name="Normal 2 3 3 5 3" xfId="48599" xr:uid="{00000000-0005-0000-0000-00000F970000}"/>
    <cellStyle name="Normal 2 3 3 5_3. Chng in credit spreads" xfId="48600" xr:uid="{00000000-0005-0000-0000-000010970000}"/>
    <cellStyle name="Normal 2 3 3 6" xfId="8179" xr:uid="{00000000-0005-0000-0000-000011970000}"/>
    <cellStyle name="Normal 2 3 3 6 2" xfId="48601" xr:uid="{00000000-0005-0000-0000-000012970000}"/>
    <cellStyle name="Normal 2 3 3 7" xfId="8180" xr:uid="{00000000-0005-0000-0000-000013970000}"/>
    <cellStyle name="Normal 2 3 3 7 2" xfId="25346" xr:uid="{00000000-0005-0000-0000-000014970000}"/>
    <cellStyle name="Normal 2 3 3 7_AVA DVA EL" xfId="25347" xr:uid="{00000000-0005-0000-0000-000015970000}"/>
    <cellStyle name="Normal 2 3 3 8" xfId="8181" xr:uid="{00000000-0005-0000-0000-000016970000}"/>
    <cellStyle name="Normal 2 3 3 8 2" xfId="25348" xr:uid="{00000000-0005-0000-0000-000017970000}"/>
    <cellStyle name="Normal 2 3 3 8_AVA DVA EL" xfId="25349" xr:uid="{00000000-0005-0000-0000-000018970000}"/>
    <cellStyle name="Normal 2 3 3 9" xfId="8182" xr:uid="{00000000-0005-0000-0000-000019970000}"/>
    <cellStyle name="Normal 2 3 3 9 2" xfId="25350" xr:uid="{00000000-0005-0000-0000-00001A970000}"/>
    <cellStyle name="Normal 2 3 3 9_AVA DVA EL" xfId="25351" xr:uid="{00000000-0005-0000-0000-00001B970000}"/>
    <cellStyle name="Normal 2 3 3_3. Chng in credit spreads" xfId="48602" xr:uid="{00000000-0005-0000-0000-00001C970000}"/>
    <cellStyle name="Normal 2 3 4" xfId="8183" xr:uid="{00000000-0005-0000-0000-00001D970000}"/>
    <cellStyle name="Normal 2 3 4 10" xfId="8184" xr:uid="{00000000-0005-0000-0000-00001E970000}"/>
    <cellStyle name="Normal 2 3 4 10 2" xfId="25352" xr:uid="{00000000-0005-0000-0000-00001F970000}"/>
    <cellStyle name="Normal 2 3 4 10_AVA DVA EL" xfId="25353" xr:uid="{00000000-0005-0000-0000-000020970000}"/>
    <cellStyle name="Normal 2 3 4 11" xfId="25354" xr:uid="{00000000-0005-0000-0000-000021970000}"/>
    <cellStyle name="Normal 2 3 4 11 2" xfId="25355" xr:uid="{00000000-0005-0000-0000-000022970000}"/>
    <cellStyle name="Normal 2 3 4 11 3" xfId="25356" xr:uid="{00000000-0005-0000-0000-000023970000}"/>
    <cellStyle name="Normal 2 3 4 11_AVA DVA EL" xfId="25357" xr:uid="{00000000-0005-0000-0000-000024970000}"/>
    <cellStyle name="Normal 2 3 4 12" xfId="48603" xr:uid="{00000000-0005-0000-0000-000025970000}"/>
    <cellStyle name="Normal 2 3 4 2" xfId="8185" xr:uid="{00000000-0005-0000-0000-000026970000}"/>
    <cellStyle name="Normal 2 3 4 2 2" xfId="8186" xr:uid="{00000000-0005-0000-0000-000027970000}"/>
    <cellStyle name="Normal 2 3 4 2 2 2" xfId="48604" xr:uid="{00000000-0005-0000-0000-000028970000}"/>
    <cellStyle name="Normal 2 3 4 2 2 2 2" xfId="48605" xr:uid="{00000000-0005-0000-0000-000029970000}"/>
    <cellStyle name="Normal 2 3 4 2 2 3" xfId="48606" xr:uid="{00000000-0005-0000-0000-00002A970000}"/>
    <cellStyle name="Normal 2 3 4 2 2_3. Chng in credit spreads" xfId="48607" xr:uid="{00000000-0005-0000-0000-00002B970000}"/>
    <cellStyle name="Normal 2 3 4 2 3" xfId="8187" xr:uid="{00000000-0005-0000-0000-00002C970000}"/>
    <cellStyle name="Normal 2 3 4 2 3 2" xfId="48608" xr:uid="{00000000-0005-0000-0000-00002D970000}"/>
    <cellStyle name="Normal 2 3 4 2 3 2 2" xfId="48609" xr:uid="{00000000-0005-0000-0000-00002E970000}"/>
    <cellStyle name="Normal 2 3 4 2 3 3" xfId="48610" xr:uid="{00000000-0005-0000-0000-00002F970000}"/>
    <cellStyle name="Normal 2 3 4 2 3_3. Chng in credit spreads" xfId="48611" xr:uid="{00000000-0005-0000-0000-000030970000}"/>
    <cellStyle name="Normal 2 3 4 2 4" xfId="48612" xr:uid="{00000000-0005-0000-0000-000031970000}"/>
    <cellStyle name="Normal 2 3 4 2 4 2" xfId="48613" xr:uid="{00000000-0005-0000-0000-000032970000}"/>
    <cellStyle name="Normal 2 3 4 2 5" xfId="48614" xr:uid="{00000000-0005-0000-0000-000033970000}"/>
    <cellStyle name="Normal 2 3 4 2_3. Chng in credit spreads" xfId="48615" xr:uid="{00000000-0005-0000-0000-000034970000}"/>
    <cellStyle name="Normal 2 3 4 3" xfId="8188" xr:uid="{00000000-0005-0000-0000-000035970000}"/>
    <cellStyle name="Normal 2 3 4 3 2" xfId="8189" xr:uid="{00000000-0005-0000-0000-000036970000}"/>
    <cellStyle name="Normal 2 3 4 3 2 2" xfId="48616" xr:uid="{00000000-0005-0000-0000-000037970000}"/>
    <cellStyle name="Normal 2 3 4 3 3" xfId="8190" xr:uid="{00000000-0005-0000-0000-000038970000}"/>
    <cellStyle name="Normal 2 3 4 3 4" xfId="48617" xr:uid="{00000000-0005-0000-0000-000039970000}"/>
    <cellStyle name="Normal 2 3 4 3_3. Chng in credit spreads" xfId="48618" xr:uid="{00000000-0005-0000-0000-00003A970000}"/>
    <cellStyle name="Normal 2 3 4 4" xfId="8191" xr:uid="{00000000-0005-0000-0000-00003B970000}"/>
    <cellStyle name="Normal 2 3 4 4 2" xfId="8192" xr:uid="{00000000-0005-0000-0000-00003C970000}"/>
    <cellStyle name="Normal 2 3 4 4 2 2" xfId="48619" xr:uid="{00000000-0005-0000-0000-00003D970000}"/>
    <cellStyle name="Normal 2 3 4 4 3" xfId="8193" xr:uid="{00000000-0005-0000-0000-00003E970000}"/>
    <cellStyle name="Normal 2 3 4 4 4" xfId="48620" xr:uid="{00000000-0005-0000-0000-00003F970000}"/>
    <cellStyle name="Normal 2 3 4 4_3. Chng in credit spreads" xfId="48621" xr:uid="{00000000-0005-0000-0000-000040970000}"/>
    <cellStyle name="Normal 2 3 4 5" xfId="8194" xr:uid="{00000000-0005-0000-0000-000041970000}"/>
    <cellStyle name="Normal 2 3 4 5 2" xfId="48622" xr:uid="{00000000-0005-0000-0000-000042970000}"/>
    <cellStyle name="Normal 2 3 4 5 2 2" xfId="48623" xr:uid="{00000000-0005-0000-0000-000043970000}"/>
    <cellStyle name="Normal 2 3 4 5 3" xfId="48624" xr:uid="{00000000-0005-0000-0000-000044970000}"/>
    <cellStyle name="Normal 2 3 4 5_3. Chng in credit spreads" xfId="48625" xr:uid="{00000000-0005-0000-0000-000045970000}"/>
    <cellStyle name="Normal 2 3 4 6" xfId="8195" xr:uid="{00000000-0005-0000-0000-000046970000}"/>
    <cellStyle name="Normal 2 3 4 6 2" xfId="48626" xr:uid="{00000000-0005-0000-0000-000047970000}"/>
    <cellStyle name="Normal 2 3 4 7" xfId="8196" xr:uid="{00000000-0005-0000-0000-000048970000}"/>
    <cellStyle name="Normal 2 3 4 7 2" xfId="25358" xr:uid="{00000000-0005-0000-0000-000049970000}"/>
    <cellStyle name="Normal 2 3 4 7_AVA DVA EL" xfId="25359" xr:uid="{00000000-0005-0000-0000-00004A970000}"/>
    <cellStyle name="Normal 2 3 4 8" xfId="8197" xr:uid="{00000000-0005-0000-0000-00004B970000}"/>
    <cellStyle name="Normal 2 3 4 8 2" xfId="25360" xr:uid="{00000000-0005-0000-0000-00004C970000}"/>
    <cellStyle name="Normal 2 3 4 8_AVA DVA EL" xfId="25361" xr:uid="{00000000-0005-0000-0000-00004D970000}"/>
    <cellStyle name="Normal 2 3 4 9" xfId="8198" xr:uid="{00000000-0005-0000-0000-00004E970000}"/>
    <cellStyle name="Normal 2 3 4 9 2" xfId="25362" xr:uid="{00000000-0005-0000-0000-00004F970000}"/>
    <cellStyle name="Normal 2 3 4 9_AVA DVA EL" xfId="25363" xr:uid="{00000000-0005-0000-0000-000050970000}"/>
    <cellStyle name="Normal 2 3 4_3. Chng in credit spreads" xfId="48627" xr:uid="{00000000-0005-0000-0000-000051970000}"/>
    <cellStyle name="Normal 2 3 5" xfId="8199" xr:uid="{00000000-0005-0000-0000-000052970000}"/>
    <cellStyle name="Normal 2 3 5 2" xfId="8200" xr:uid="{00000000-0005-0000-0000-000053970000}"/>
    <cellStyle name="Normal 2 3 5 2 2" xfId="8201" xr:uid="{00000000-0005-0000-0000-000054970000}"/>
    <cellStyle name="Normal 2 3 5 2 2 2" xfId="48628" xr:uid="{00000000-0005-0000-0000-000055970000}"/>
    <cellStyle name="Normal 2 3 5 2 3" xfId="8202" xr:uid="{00000000-0005-0000-0000-000056970000}"/>
    <cellStyle name="Normal 2 3 5 2 4" xfId="48629" xr:uid="{00000000-0005-0000-0000-000057970000}"/>
    <cellStyle name="Normal 2 3 5 2_3. Chng in credit spreads" xfId="48630" xr:uid="{00000000-0005-0000-0000-000058970000}"/>
    <cellStyle name="Normal 2 3 5 3" xfId="8203" xr:uid="{00000000-0005-0000-0000-000059970000}"/>
    <cellStyle name="Normal 2 3 5 3 2" xfId="8204" xr:uid="{00000000-0005-0000-0000-00005A970000}"/>
    <cellStyle name="Normal 2 3 5 3 2 2" xfId="48631" xr:uid="{00000000-0005-0000-0000-00005B970000}"/>
    <cellStyle name="Normal 2 3 5 3 3" xfId="8205" xr:uid="{00000000-0005-0000-0000-00005C970000}"/>
    <cellStyle name="Normal 2 3 5 3 4" xfId="48632" xr:uid="{00000000-0005-0000-0000-00005D970000}"/>
    <cellStyle name="Normal 2 3 5 3_3. Chng in credit spreads" xfId="48633" xr:uid="{00000000-0005-0000-0000-00005E970000}"/>
    <cellStyle name="Normal 2 3 5 4" xfId="8206" xr:uid="{00000000-0005-0000-0000-00005F970000}"/>
    <cellStyle name="Normal 2 3 5 4 2" xfId="8207" xr:uid="{00000000-0005-0000-0000-000060970000}"/>
    <cellStyle name="Normal 2 3 5 4 2 2" xfId="48634" xr:uid="{00000000-0005-0000-0000-000061970000}"/>
    <cellStyle name="Normal 2 3 5 4 3" xfId="8208" xr:uid="{00000000-0005-0000-0000-000062970000}"/>
    <cellStyle name="Normal 2 3 5 4 4" xfId="48635" xr:uid="{00000000-0005-0000-0000-000063970000}"/>
    <cellStyle name="Normal 2 3 5 4_3. Chng in credit spreads" xfId="48636" xr:uid="{00000000-0005-0000-0000-000064970000}"/>
    <cellStyle name="Normal 2 3 5 5" xfId="8209" xr:uid="{00000000-0005-0000-0000-000065970000}"/>
    <cellStyle name="Normal 2 3 5 5 2" xfId="48637" xr:uid="{00000000-0005-0000-0000-000066970000}"/>
    <cellStyle name="Normal 2 3 5 6" xfId="8210" xr:uid="{00000000-0005-0000-0000-000067970000}"/>
    <cellStyle name="Normal 2 3 5 7" xfId="48638" xr:uid="{00000000-0005-0000-0000-000068970000}"/>
    <cellStyle name="Normal 2 3 5_3. Chng in credit spreads" xfId="48639" xr:uid="{00000000-0005-0000-0000-000069970000}"/>
    <cellStyle name="Normal 2 3 6" xfId="8211" xr:uid="{00000000-0005-0000-0000-00006A970000}"/>
    <cellStyle name="Normal 2 3 6 2" xfId="8212" xr:uid="{00000000-0005-0000-0000-00006B970000}"/>
    <cellStyle name="Normal 2 3 6 2 2" xfId="8213" xr:uid="{00000000-0005-0000-0000-00006C970000}"/>
    <cellStyle name="Normal 2 3 6 2 3" xfId="8214" xr:uid="{00000000-0005-0000-0000-00006D970000}"/>
    <cellStyle name="Normal 2 3 6 2 4" xfId="48640" xr:uid="{00000000-0005-0000-0000-00006E970000}"/>
    <cellStyle name="Normal 2 3 6 2_AVA DVA EL" xfId="48641" xr:uid="{00000000-0005-0000-0000-00006F970000}"/>
    <cellStyle name="Normal 2 3 6 3" xfId="8215" xr:uid="{00000000-0005-0000-0000-000070970000}"/>
    <cellStyle name="Normal 2 3 6 3 2" xfId="8216" xr:uid="{00000000-0005-0000-0000-000071970000}"/>
    <cellStyle name="Normal 2 3 6 3 3" xfId="8217" xr:uid="{00000000-0005-0000-0000-000072970000}"/>
    <cellStyle name="Normal 2 3 6 3_AVA DVA EL" xfId="48642" xr:uid="{00000000-0005-0000-0000-000073970000}"/>
    <cellStyle name="Normal 2 3 6 4" xfId="8218" xr:uid="{00000000-0005-0000-0000-000074970000}"/>
    <cellStyle name="Normal 2 3 6 4 2" xfId="8219" xr:uid="{00000000-0005-0000-0000-000075970000}"/>
    <cellStyle name="Normal 2 3 6 4 3" xfId="8220" xr:uid="{00000000-0005-0000-0000-000076970000}"/>
    <cellStyle name="Normal 2 3 6 4_AVA DVA EL" xfId="48643" xr:uid="{00000000-0005-0000-0000-000077970000}"/>
    <cellStyle name="Normal 2 3 6 5" xfId="8221" xr:uid="{00000000-0005-0000-0000-000078970000}"/>
    <cellStyle name="Normal 2 3 6 6" xfId="8222" xr:uid="{00000000-0005-0000-0000-000079970000}"/>
    <cellStyle name="Normal 2 3 6 7" xfId="48644" xr:uid="{00000000-0005-0000-0000-00007A970000}"/>
    <cellStyle name="Normal 2 3 6_3. Chng in credit spreads" xfId="48645" xr:uid="{00000000-0005-0000-0000-00007B970000}"/>
    <cellStyle name="Normal 2 3 7" xfId="8223" xr:uid="{00000000-0005-0000-0000-00007C970000}"/>
    <cellStyle name="Normal 2 3 7 2" xfId="25364" xr:uid="{00000000-0005-0000-0000-00007D970000}"/>
    <cellStyle name="Normal 2 3 7 2 2" xfId="48646" xr:uid="{00000000-0005-0000-0000-00007E970000}"/>
    <cellStyle name="Normal 2 3 7 3" xfId="48647" xr:uid="{00000000-0005-0000-0000-00007F970000}"/>
    <cellStyle name="Normal 2 3 7_3. Chng in credit spreads" xfId="48648" xr:uid="{00000000-0005-0000-0000-000080970000}"/>
    <cellStyle name="Normal 2 3 8" xfId="8224" xr:uid="{00000000-0005-0000-0000-000081970000}"/>
    <cellStyle name="Normal 2 3 8 2" xfId="25365" xr:uid="{00000000-0005-0000-0000-000082970000}"/>
    <cellStyle name="Normal 2 3 8 2 2" xfId="48649" xr:uid="{00000000-0005-0000-0000-000083970000}"/>
    <cellStyle name="Normal 2 3 8 3" xfId="48650" xr:uid="{00000000-0005-0000-0000-000084970000}"/>
    <cellStyle name="Normal 2 3 8_3. Chng in credit spreads" xfId="48651" xr:uid="{00000000-0005-0000-0000-000085970000}"/>
    <cellStyle name="Normal 2 3 9" xfId="8225" xr:uid="{00000000-0005-0000-0000-000086970000}"/>
    <cellStyle name="Normal 2 3 9 2" xfId="25366" xr:uid="{00000000-0005-0000-0000-000087970000}"/>
    <cellStyle name="Normal 2 3 9_AVA DVA EL" xfId="25367" xr:uid="{00000000-0005-0000-0000-000088970000}"/>
    <cellStyle name="Normal 2 3_11" xfId="8226" xr:uid="{00000000-0005-0000-0000-000089970000}"/>
    <cellStyle name="Normal 2 30" xfId="8227" xr:uid="{00000000-0005-0000-0000-00008A970000}"/>
    <cellStyle name="Normal 2 30 2" xfId="25368" xr:uid="{00000000-0005-0000-0000-00008B970000}"/>
    <cellStyle name="Normal 2 30_AVA DVA EL" xfId="25369" xr:uid="{00000000-0005-0000-0000-00008C970000}"/>
    <cellStyle name="Normal 2 31" xfId="8228" xr:uid="{00000000-0005-0000-0000-00008D970000}"/>
    <cellStyle name="Normal 2 31 2" xfId="25370" xr:uid="{00000000-0005-0000-0000-00008E970000}"/>
    <cellStyle name="Normal 2 31_AVA DVA EL" xfId="25371" xr:uid="{00000000-0005-0000-0000-00008F970000}"/>
    <cellStyle name="Normal 2 32" xfId="8229" xr:uid="{00000000-0005-0000-0000-000090970000}"/>
    <cellStyle name="Normal 2 32 2" xfId="25372" xr:uid="{00000000-0005-0000-0000-000091970000}"/>
    <cellStyle name="Normal 2 32_AVA DVA EL" xfId="25373" xr:uid="{00000000-0005-0000-0000-000092970000}"/>
    <cellStyle name="Normal 2 33" xfId="8230" xr:uid="{00000000-0005-0000-0000-000093970000}"/>
    <cellStyle name="Normal 2 33 2" xfId="25374" xr:uid="{00000000-0005-0000-0000-000094970000}"/>
    <cellStyle name="Normal 2 33_AVA DVA EL" xfId="25375" xr:uid="{00000000-0005-0000-0000-000095970000}"/>
    <cellStyle name="Normal 2 34" xfId="8231" xr:uid="{00000000-0005-0000-0000-000096970000}"/>
    <cellStyle name="Normal 2 34 2" xfId="25376" xr:uid="{00000000-0005-0000-0000-000097970000}"/>
    <cellStyle name="Normal 2 34_AVA DVA EL" xfId="25377" xr:uid="{00000000-0005-0000-0000-000098970000}"/>
    <cellStyle name="Normal 2 35" xfId="8232" xr:uid="{00000000-0005-0000-0000-000099970000}"/>
    <cellStyle name="Normal 2 35 2" xfId="25378" xr:uid="{00000000-0005-0000-0000-00009A970000}"/>
    <cellStyle name="Normal 2 35_AVA DVA EL" xfId="25379" xr:uid="{00000000-0005-0000-0000-00009B970000}"/>
    <cellStyle name="Normal 2 36" xfId="8233" xr:uid="{00000000-0005-0000-0000-00009C970000}"/>
    <cellStyle name="Normal 2 36 2" xfId="25380" xr:uid="{00000000-0005-0000-0000-00009D970000}"/>
    <cellStyle name="Normal 2 36_AVA DVA EL" xfId="25381" xr:uid="{00000000-0005-0000-0000-00009E970000}"/>
    <cellStyle name="Normal 2 37" xfId="8234" xr:uid="{00000000-0005-0000-0000-00009F970000}"/>
    <cellStyle name="Normal 2 37 2" xfId="25382" xr:uid="{00000000-0005-0000-0000-0000A0970000}"/>
    <cellStyle name="Normal 2 37_AVA DVA EL" xfId="25383" xr:uid="{00000000-0005-0000-0000-0000A1970000}"/>
    <cellStyle name="Normal 2 38" xfId="8235" xr:uid="{00000000-0005-0000-0000-0000A2970000}"/>
    <cellStyle name="Normal 2 38 2" xfId="25384" xr:uid="{00000000-0005-0000-0000-0000A3970000}"/>
    <cellStyle name="Normal 2 38_AVA DVA EL" xfId="25385" xr:uid="{00000000-0005-0000-0000-0000A4970000}"/>
    <cellStyle name="Normal 2 39" xfId="8236" xr:uid="{00000000-0005-0000-0000-0000A5970000}"/>
    <cellStyle name="Normal 2 39 2" xfId="25386" xr:uid="{00000000-0005-0000-0000-0000A6970000}"/>
    <cellStyle name="Normal 2 39_AVA DVA EL" xfId="25387" xr:uid="{00000000-0005-0000-0000-0000A7970000}"/>
    <cellStyle name="Normal 2 4" xfId="8237" xr:uid="{00000000-0005-0000-0000-0000A8970000}"/>
    <cellStyle name="Normal 2 4 10" xfId="25388" xr:uid="{00000000-0005-0000-0000-0000A9970000}"/>
    <cellStyle name="Normal 2 4 10 2" xfId="25389" xr:uid="{00000000-0005-0000-0000-0000AA970000}"/>
    <cellStyle name="Normal 2 4 10 3" xfId="25390" xr:uid="{00000000-0005-0000-0000-0000AB970000}"/>
    <cellStyle name="Normal 2 4 10 4" xfId="34708" xr:uid="{00000000-0005-0000-0000-0000AC970000}"/>
    <cellStyle name="Normal 2 4 10_AVA DVA EL" xfId="25391" xr:uid="{00000000-0005-0000-0000-0000AD970000}"/>
    <cellStyle name="Normal 2 4 11" xfId="25392" xr:uid="{00000000-0005-0000-0000-0000AE970000}"/>
    <cellStyle name="Normal 2 4 11 2" xfId="25393" xr:uid="{00000000-0005-0000-0000-0000AF970000}"/>
    <cellStyle name="Normal 2 4 11 3" xfId="25394" xr:uid="{00000000-0005-0000-0000-0000B0970000}"/>
    <cellStyle name="Normal 2 4 11_AVA DVA EL" xfId="25395" xr:uid="{00000000-0005-0000-0000-0000B1970000}"/>
    <cellStyle name="Normal 2 4 12" xfId="25396" xr:uid="{00000000-0005-0000-0000-0000B2970000}"/>
    <cellStyle name="Normal 2 4 12 2" xfId="25397" xr:uid="{00000000-0005-0000-0000-0000B3970000}"/>
    <cellStyle name="Normal 2 4 12 3" xfId="25398" xr:uid="{00000000-0005-0000-0000-0000B4970000}"/>
    <cellStyle name="Normal 2 4 12_AVA DVA EL" xfId="25399" xr:uid="{00000000-0005-0000-0000-0000B5970000}"/>
    <cellStyle name="Normal 2 4 13" xfId="25400" xr:uid="{00000000-0005-0000-0000-0000B6970000}"/>
    <cellStyle name="Normal 2 4 13 2" xfId="25401" xr:uid="{00000000-0005-0000-0000-0000B7970000}"/>
    <cellStyle name="Normal 2 4 13 3" xfId="25402" xr:uid="{00000000-0005-0000-0000-0000B8970000}"/>
    <cellStyle name="Normal 2 4 13_AVA DVA EL" xfId="25403" xr:uid="{00000000-0005-0000-0000-0000B9970000}"/>
    <cellStyle name="Normal 2 4 14" xfId="25404" xr:uid="{00000000-0005-0000-0000-0000BA970000}"/>
    <cellStyle name="Normal 2 4 14 2" xfId="25405" xr:uid="{00000000-0005-0000-0000-0000BB970000}"/>
    <cellStyle name="Normal 2 4 14 3" xfId="25406" xr:uid="{00000000-0005-0000-0000-0000BC970000}"/>
    <cellStyle name="Normal 2 4 14_AVA DVA EL" xfId="25407" xr:uid="{00000000-0005-0000-0000-0000BD970000}"/>
    <cellStyle name="Normal 2 4 15" xfId="25408" xr:uid="{00000000-0005-0000-0000-0000BE970000}"/>
    <cellStyle name="Normal 2 4 15 2" xfId="25409" xr:uid="{00000000-0005-0000-0000-0000BF970000}"/>
    <cellStyle name="Normal 2 4 15 2 2" xfId="25410" xr:uid="{00000000-0005-0000-0000-0000C0970000}"/>
    <cellStyle name="Normal 2 4 15 2 3" xfId="25411" xr:uid="{00000000-0005-0000-0000-0000C1970000}"/>
    <cellStyle name="Normal 2 4 15 2_AVA DVA EL" xfId="25412" xr:uid="{00000000-0005-0000-0000-0000C2970000}"/>
    <cellStyle name="Normal 2 4 15 3" xfId="25413" xr:uid="{00000000-0005-0000-0000-0000C3970000}"/>
    <cellStyle name="Normal 2 4 15 4" xfId="25414" xr:uid="{00000000-0005-0000-0000-0000C4970000}"/>
    <cellStyle name="Normal 2 4 15_AVA DVA EL" xfId="25415" xr:uid="{00000000-0005-0000-0000-0000C5970000}"/>
    <cellStyle name="Normal 2 4 16" xfId="25416" xr:uid="{00000000-0005-0000-0000-0000C6970000}"/>
    <cellStyle name="Normal 2 4 16 2" xfId="25417" xr:uid="{00000000-0005-0000-0000-0000C7970000}"/>
    <cellStyle name="Normal 2 4 16 3" xfId="25418" xr:uid="{00000000-0005-0000-0000-0000C8970000}"/>
    <cellStyle name="Normal 2 4 16_AVA DVA EL" xfId="25419" xr:uid="{00000000-0005-0000-0000-0000C9970000}"/>
    <cellStyle name="Normal 2 4 17" xfId="25420" xr:uid="{00000000-0005-0000-0000-0000CA970000}"/>
    <cellStyle name="Normal 2 4 17 2" xfId="25421" xr:uid="{00000000-0005-0000-0000-0000CB970000}"/>
    <cellStyle name="Normal 2 4 17 3" xfId="25422" xr:uid="{00000000-0005-0000-0000-0000CC970000}"/>
    <cellStyle name="Normal 2 4 17_AVA DVA EL" xfId="25423" xr:uid="{00000000-0005-0000-0000-0000CD970000}"/>
    <cellStyle name="Normal 2 4 18" xfId="25424" xr:uid="{00000000-0005-0000-0000-0000CE970000}"/>
    <cellStyle name="Normal 2 4 18 2" xfId="25425" xr:uid="{00000000-0005-0000-0000-0000CF970000}"/>
    <cellStyle name="Normal 2 4 18_AVA DVA EL" xfId="25426" xr:uid="{00000000-0005-0000-0000-0000D0970000}"/>
    <cellStyle name="Normal 2 4 19" xfId="35265" xr:uid="{00000000-0005-0000-0000-0000D1970000}"/>
    <cellStyle name="Normal 2 4 2" xfId="8238" xr:uid="{00000000-0005-0000-0000-0000D2970000}"/>
    <cellStyle name="Normal 2 4 2 10" xfId="25427" xr:uid="{00000000-0005-0000-0000-0000D3970000}"/>
    <cellStyle name="Normal 2 4 2 10 2" xfId="25428" xr:uid="{00000000-0005-0000-0000-0000D4970000}"/>
    <cellStyle name="Normal 2 4 2 10 3" xfId="25429" xr:uid="{00000000-0005-0000-0000-0000D5970000}"/>
    <cellStyle name="Normal 2 4 2 10_AVA DVA EL" xfId="25430" xr:uid="{00000000-0005-0000-0000-0000D6970000}"/>
    <cellStyle name="Normal 2 4 2 11" xfId="25431" xr:uid="{00000000-0005-0000-0000-0000D7970000}"/>
    <cellStyle name="Normal 2 4 2 11 2" xfId="25432" xr:uid="{00000000-0005-0000-0000-0000D8970000}"/>
    <cellStyle name="Normal 2 4 2 11 3" xfId="25433" xr:uid="{00000000-0005-0000-0000-0000D9970000}"/>
    <cellStyle name="Normal 2 4 2 11_AVA DVA EL" xfId="25434" xr:uid="{00000000-0005-0000-0000-0000DA970000}"/>
    <cellStyle name="Normal 2 4 2 12" xfId="25435" xr:uid="{00000000-0005-0000-0000-0000DB970000}"/>
    <cellStyle name="Normal 2 4 2 12 2" xfId="25436" xr:uid="{00000000-0005-0000-0000-0000DC970000}"/>
    <cellStyle name="Normal 2 4 2 12 3" xfId="25437" xr:uid="{00000000-0005-0000-0000-0000DD970000}"/>
    <cellStyle name="Normal 2 4 2 12_AVA DVA EL" xfId="25438" xr:uid="{00000000-0005-0000-0000-0000DE970000}"/>
    <cellStyle name="Normal 2 4 2 13" xfId="48652" xr:uid="{00000000-0005-0000-0000-0000DF970000}"/>
    <cellStyle name="Normal 2 4 2 2" xfId="8239" xr:uid="{00000000-0005-0000-0000-0000E0970000}"/>
    <cellStyle name="Normal 2 4 2 2 10" xfId="25439" xr:uid="{00000000-0005-0000-0000-0000E1970000}"/>
    <cellStyle name="Normal 2 4 2 2 10 2" xfId="25440" xr:uid="{00000000-0005-0000-0000-0000E2970000}"/>
    <cellStyle name="Normal 2 4 2 2 10 3" xfId="25441" xr:uid="{00000000-0005-0000-0000-0000E3970000}"/>
    <cellStyle name="Normal 2 4 2 2 10_AVA DVA EL" xfId="25442" xr:uid="{00000000-0005-0000-0000-0000E4970000}"/>
    <cellStyle name="Normal 2 4 2 2 11" xfId="25443" xr:uid="{00000000-0005-0000-0000-0000E5970000}"/>
    <cellStyle name="Normal 2 4 2 2 11 2" xfId="25444" xr:uid="{00000000-0005-0000-0000-0000E6970000}"/>
    <cellStyle name="Normal 2 4 2 2 11 3" xfId="25445" xr:uid="{00000000-0005-0000-0000-0000E7970000}"/>
    <cellStyle name="Normal 2 4 2 2 11_AVA DVA EL" xfId="25446" xr:uid="{00000000-0005-0000-0000-0000E8970000}"/>
    <cellStyle name="Normal 2 4 2 2 12" xfId="48653" xr:uid="{00000000-0005-0000-0000-0000E9970000}"/>
    <cellStyle name="Normal 2 4 2 2 2" xfId="8240" xr:uid="{00000000-0005-0000-0000-0000EA970000}"/>
    <cellStyle name="Normal 2 4 2 2 2 10" xfId="25447" xr:uid="{00000000-0005-0000-0000-0000EB970000}"/>
    <cellStyle name="Normal 2 4 2 2 2 10 2" xfId="25448" xr:uid="{00000000-0005-0000-0000-0000EC970000}"/>
    <cellStyle name="Normal 2 4 2 2 2 10 3" xfId="25449" xr:uid="{00000000-0005-0000-0000-0000ED970000}"/>
    <cellStyle name="Normal 2 4 2 2 2 10_AVA DVA EL" xfId="25450" xr:uid="{00000000-0005-0000-0000-0000EE970000}"/>
    <cellStyle name="Normal 2 4 2 2 2 11" xfId="48654" xr:uid="{00000000-0005-0000-0000-0000EF970000}"/>
    <cellStyle name="Normal 2 4 2 2 2 2" xfId="25451" xr:uid="{00000000-0005-0000-0000-0000F0970000}"/>
    <cellStyle name="Normal 2 4 2 2 2 2 2" xfId="25452" xr:uid="{00000000-0005-0000-0000-0000F1970000}"/>
    <cellStyle name="Normal 2 4 2 2 2 2 2 2" xfId="25453" xr:uid="{00000000-0005-0000-0000-0000F2970000}"/>
    <cellStyle name="Normal 2 4 2 2 2 2 2 3" xfId="25454" xr:uid="{00000000-0005-0000-0000-0000F3970000}"/>
    <cellStyle name="Normal 2 4 2 2 2 2 2_AVA DVA EL" xfId="25455" xr:uid="{00000000-0005-0000-0000-0000F4970000}"/>
    <cellStyle name="Normal 2 4 2 2 2 2 3" xfId="25456" xr:uid="{00000000-0005-0000-0000-0000F5970000}"/>
    <cellStyle name="Normal 2 4 2 2 2 2 3 2" xfId="25457" xr:uid="{00000000-0005-0000-0000-0000F6970000}"/>
    <cellStyle name="Normal 2 4 2 2 2 2 3 3" xfId="25458" xr:uid="{00000000-0005-0000-0000-0000F7970000}"/>
    <cellStyle name="Normal 2 4 2 2 2 2 3_AVA DVA EL" xfId="25459" xr:uid="{00000000-0005-0000-0000-0000F8970000}"/>
    <cellStyle name="Normal 2 4 2 2 2 2 4" xfId="25460" xr:uid="{00000000-0005-0000-0000-0000F9970000}"/>
    <cellStyle name="Normal 2 4 2 2 2 2 5" xfId="25461" xr:uid="{00000000-0005-0000-0000-0000FA970000}"/>
    <cellStyle name="Normal 2 4 2 2 2 2 6" xfId="48655" xr:uid="{00000000-0005-0000-0000-0000FB970000}"/>
    <cellStyle name="Normal 2 4 2 2 2 2_AVA DVA EL" xfId="25462" xr:uid="{00000000-0005-0000-0000-0000FC970000}"/>
    <cellStyle name="Normal 2 4 2 2 2 3" xfId="25463" xr:uid="{00000000-0005-0000-0000-0000FD970000}"/>
    <cellStyle name="Normal 2 4 2 2 2 3 2" xfId="25464" xr:uid="{00000000-0005-0000-0000-0000FE970000}"/>
    <cellStyle name="Normal 2 4 2 2 2 3 3" xfId="25465" xr:uid="{00000000-0005-0000-0000-0000FF970000}"/>
    <cellStyle name="Normal 2 4 2 2 2 3_AVA DVA EL" xfId="25466" xr:uid="{00000000-0005-0000-0000-000000980000}"/>
    <cellStyle name="Normal 2 4 2 2 2 4" xfId="25467" xr:uid="{00000000-0005-0000-0000-000001980000}"/>
    <cellStyle name="Normal 2 4 2 2 2 4 2" xfId="25468" xr:uid="{00000000-0005-0000-0000-000002980000}"/>
    <cellStyle name="Normal 2 4 2 2 2 4 3" xfId="25469" xr:uid="{00000000-0005-0000-0000-000003980000}"/>
    <cellStyle name="Normal 2 4 2 2 2 4_AVA DVA EL" xfId="25470" xr:uid="{00000000-0005-0000-0000-000004980000}"/>
    <cellStyle name="Normal 2 4 2 2 2 5" xfId="25471" xr:uid="{00000000-0005-0000-0000-000005980000}"/>
    <cellStyle name="Normal 2 4 2 2 2 5 2" xfId="25472" xr:uid="{00000000-0005-0000-0000-000006980000}"/>
    <cellStyle name="Normal 2 4 2 2 2 5 3" xfId="25473" xr:uid="{00000000-0005-0000-0000-000007980000}"/>
    <cellStyle name="Normal 2 4 2 2 2 5_AVA DVA EL" xfId="25474" xr:uid="{00000000-0005-0000-0000-000008980000}"/>
    <cellStyle name="Normal 2 4 2 2 2 6" xfId="25475" xr:uid="{00000000-0005-0000-0000-000009980000}"/>
    <cellStyle name="Normal 2 4 2 2 2 6 2" xfId="25476" xr:uid="{00000000-0005-0000-0000-00000A980000}"/>
    <cellStyle name="Normal 2 4 2 2 2 6 3" xfId="25477" xr:uid="{00000000-0005-0000-0000-00000B980000}"/>
    <cellStyle name="Normal 2 4 2 2 2 6_AVA DVA EL" xfId="25478" xr:uid="{00000000-0005-0000-0000-00000C980000}"/>
    <cellStyle name="Normal 2 4 2 2 2 7" xfId="25479" xr:uid="{00000000-0005-0000-0000-00000D980000}"/>
    <cellStyle name="Normal 2 4 2 2 2 7 2" xfId="25480" xr:uid="{00000000-0005-0000-0000-00000E980000}"/>
    <cellStyle name="Normal 2 4 2 2 2 7 3" xfId="25481" xr:uid="{00000000-0005-0000-0000-00000F980000}"/>
    <cellStyle name="Normal 2 4 2 2 2 7_AVA DVA EL" xfId="25482" xr:uid="{00000000-0005-0000-0000-000010980000}"/>
    <cellStyle name="Normal 2 4 2 2 2 8" xfId="25483" xr:uid="{00000000-0005-0000-0000-000011980000}"/>
    <cellStyle name="Normal 2 4 2 2 2 8 2" xfId="25484" xr:uid="{00000000-0005-0000-0000-000012980000}"/>
    <cellStyle name="Normal 2 4 2 2 2 8 3" xfId="25485" xr:uid="{00000000-0005-0000-0000-000013980000}"/>
    <cellStyle name="Normal 2 4 2 2 2 8_AVA DVA EL" xfId="25486" xr:uid="{00000000-0005-0000-0000-000014980000}"/>
    <cellStyle name="Normal 2 4 2 2 2 9" xfId="25487" xr:uid="{00000000-0005-0000-0000-000015980000}"/>
    <cellStyle name="Normal 2 4 2 2 2 9 2" xfId="25488" xr:uid="{00000000-0005-0000-0000-000016980000}"/>
    <cellStyle name="Normal 2 4 2 2 2 9 3" xfId="25489" xr:uid="{00000000-0005-0000-0000-000017980000}"/>
    <cellStyle name="Normal 2 4 2 2 2 9_AVA DVA EL" xfId="25490" xr:uid="{00000000-0005-0000-0000-000018980000}"/>
    <cellStyle name="Normal 2 4 2 2 2_3. Chng in credit spreads" xfId="48656" xr:uid="{00000000-0005-0000-0000-000019980000}"/>
    <cellStyle name="Normal 2 4 2 2 3" xfId="8241" xr:uid="{00000000-0005-0000-0000-00001A980000}"/>
    <cellStyle name="Normal 2 4 2 2 3 2" xfId="25491" xr:uid="{00000000-0005-0000-0000-00001B980000}"/>
    <cellStyle name="Normal 2 4 2 2 3 2 2" xfId="25492" xr:uid="{00000000-0005-0000-0000-00001C980000}"/>
    <cellStyle name="Normal 2 4 2 2 3 2 3" xfId="25493" xr:uid="{00000000-0005-0000-0000-00001D980000}"/>
    <cellStyle name="Normal 2 4 2 2 3 2 4" xfId="48657" xr:uid="{00000000-0005-0000-0000-00001E980000}"/>
    <cellStyle name="Normal 2 4 2 2 3 2_AVA DVA EL" xfId="25494" xr:uid="{00000000-0005-0000-0000-00001F980000}"/>
    <cellStyle name="Normal 2 4 2 2 3 3" xfId="25495" xr:uid="{00000000-0005-0000-0000-000020980000}"/>
    <cellStyle name="Normal 2 4 2 2 3 3 2" xfId="25496" xr:uid="{00000000-0005-0000-0000-000021980000}"/>
    <cellStyle name="Normal 2 4 2 2 3 3 3" xfId="25497" xr:uid="{00000000-0005-0000-0000-000022980000}"/>
    <cellStyle name="Normal 2 4 2 2 3 3_AVA DVA EL" xfId="25498" xr:uid="{00000000-0005-0000-0000-000023980000}"/>
    <cellStyle name="Normal 2 4 2 2 3 4" xfId="25499" xr:uid="{00000000-0005-0000-0000-000024980000}"/>
    <cellStyle name="Normal 2 4 2 2 3 4 2" xfId="25500" xr:uid="{00000000-0005-0000-0000-000025980000}"/>
    <cellStyle name="Normal 2 4 2 2 3 4 3" xfId="25501" xr:uid="{00000000-0005-0000-0000-000026980000}"/>
    <cellStyle name="Normal 2 4 2 2 3 4_AVA DVA EL" xfId="25502" xr:uid="{00000000-0005-0000-0000-000027980000}"/>
    <cellStyle name="Normal 2 4 2 2 3 5" xfId="48658" xr:uid="{00000000-0005-0000-0000-000028980000}"/>
    <cellStyle name="Normal 2 4 2 2 3_3. Chng in credit spreads" xfId="48659" xr:uid="{00000000-0005-0000-0000-000029980000}"/>
    <cellStyle name="Normal 2 4 2 2 4" xfId="25503" xr:uid="{00000000-0005-0000-0000-00002A980000}"/>
    <cellStyle name="Normal 2 4 2 2 4 2" xfId="25504" xr:uid="{00000000-0005-0000-0000-00002B980000}"/>
    <cellStyle name="Normal 2 4 2 2 4 2 2" xfId="48660" xr:uid="{00000000-0005-0000-0000-00002C980000}"/>
    <cellStyle name="Normal 2 4 2 2 4 3" xfId="25505" xr:uid="{00000000-0005-0000-0000-00002D980000}"/>
    <cellStyle name="Normal 2 4 2 2 4 4" xfId="48661" xr:uid="{00000000-0005-0000-0000-00002E980000}"/>
    <cellStyle name="Normal 2 4 2 2 4_3. Chng in credit spreads" xfId="48662" xr:uid="{00000000-0005-0000-0000-00002F980000}"/>
    <cellStyle name="Normal 2 4 2 2 5" xfId="25506" xr:uid="{00000000-0005-0000-0000-000030980000}"/>
    <cellStyle name="Normal 2 4 2 2 5 2" xfId="25507" xr:uid="{00000000-0005-0000-0000-000031980000}"/>
    <cellStyle name="Normal 2 4 2 2 5 3" xfId="25508" xr:uid="{00000000-0005-0000-0000-000032980000}"/>
    <cellStyle name="Normal 2 4 2 2 5 4" xfId="48663" xr:uid="{00000000-0005-0000-0000-000033980000}"/>
    <cellStyle name="Normal 2 4 2 2 5_AVA DVA EL" xfId="25509" xr:uid="{00000000-0005-0000-0000-000034980000}"/>
    <cellStyle name="Normal 2 4 2 2 6" xfId="25510" xr:uid="{00000000-0005-0000-0000-000035980000}"/>
    <cellStyle name="Normal 2 4 2 2 6 2" xfId="25511" xr:uid="{00000000-0005-0000-0000-000036980000}"/>
    <cellStyle name="Normal 2 4 2 2 6 3" xfId="25512" xr:uid="{00000000-0005-0000-0000-000037980000}"/>
    <cellStyle name="Normal 2 4 2 2 6_AVA DVA EL" xfId="25513" xr:uid="{00000000-0005-0000-0000-000038980000}"/>
    <cellStyle name="Normal 2 4 2 2 7" xfId="25514" xr:uid="{00000000-0005-0000-0000-000039980000}"/>
    <cellStyle name="Normal 2 4 2 2 7 2" xfId="25515" xr:uid="{00000000-0005-0000-0000-00003A980000}"/>
    <cellStyle name="Normal 2 4 2 2 7 3" xfId="25516" xr:uid="{00000000-0005-0000-0000-00003B980000}"/>
    <cellStyle name="Normal 2 4 2 2 7_AVA DVA EL" xfId="25517" xr:uid="{00000000-0005-0000-0000-00003C980000}"/>
    <cellStyle name="Normal 2 4 2 2 8" xfId="25518" xr:uid="{00000000-0005-0000-0000-00003D980000}"/>
    <cellStyle name="Normal 2 4 2 2 8 2" xfId="25519" xr:uid="{00000000-0005-0000-0000-00003E980000}"/>
    <cellStyle name="Normal 2 4 2 2 8 3" xfId="25520" xr:uid="{00000000-0005-0000-0000-00003F980000}"/>
    <cellStyle name="Normal 2 4 2 2 8_AVA DVA EL" xfId="25521" xr:uid="{00000000-0005-0000-0000-000040980000}"/>
    <cellStyle name="Normal 2 4 2 2 9" xfId="25522" xr:uid="{00000000-0005-0000-0000-000041980000}"/>
    <cellStyle name="Normal 2 4 2 2 9 2" xfId="25523" xr:uid="{00000000-0005-0000-0000-000042980000}"/>
    <cellStyle name="Normal 2 4 2 2 9 3" xfId="25524" xr:uid="{00000000-0005-0000-0000-000043980000}"/>
    <cellStyle name="Normal 2 4 2 2 9_AVA DVA EL" xfId="25525" xr:uid="{00000000-0005-0000-0000-000044980000}"/>
    <cellStyle name="Normal 2 4 2 2_3. Chng in credit spreads" xfId="48664" xr:uid="{00000000-0005-0000-0000-000045980000}"/>
    <cellStyle name="Normal 2 4 2 3" xfId="8242" xr:uid="{00000000-0005-0000-0000-000046980000}"/>
    <cellStyle name="Normal 2 4 2 3 10" xfId="25526" xr:uid="{00000000-0005-0000-0000-000047980000}"/>
    <cellStyle name="Normal 2 4 2 3 10 2" xfId="25527" xr:uid="{00000000-0005-0000-0000-000048980000}"/>
    <cellStyle name="Normal 2 4 2 3 10 3" xfId="25528" xr:uid="{00000000-0005-0000-0000-000049980000}"/>
    <cellStyle name="Normal 2 4 2 3 10_AVA DVA EL" xfId="25529" xr:uid="{00000000-0005-0000-0000-00004A980000}"/>
    <cellStyle name="Normal 2 4 2 3 11" xfId="48665" xr:uid="{00000000-0005-0000-0000-00004B980000}"/>
    <cellStyle name="Normal 2 4 2 3 2" xfId="8243" xr:uid="{00000000-0005-0000-0000-00004C980000}"/>
    <cellStyle name="Normal 2 4 2 3 2 2" xfId="25530" xr:uid="{00000000-0005-0000-0000-00004D980000}"/>
    <cellStyle name="Normal 2 4 2 3 2 2 2" xfId="25531" xr:uid="{00000000-0005-0000-0000-00004E980000}"/>
    <cellStyle name="Normal 2 4 2 3 2 2 3" xfId="25532" xr:uid="{00000000-0005-0000-0000-00004F980000}"/>
    <cellStyle name="Normal 2 4 2 3 2 2_AVA DVA EL" xfId="25533" xr:uid="{00000000-0005-0000-0000-000050980000}"/>
    <cellStyle name="Normal 2 4 2 3 2 3" xfId="25534" xr:uid="{00000000-0005-0000-0000-000051980000}"/>
    <cellStyle name="Normal 2 4 2 3 2 3 2" xfId="25535" xr:uid="{00000000-0005-0000-0000-000052980000}"/>
    <cellStyle name="Normal 2 4 2 3 2 3 3" xfId="25536" xr:uid="{00000000-0005-0000-0000-000053980000}"/>
    <cellStyle name="Normal 2 4 2 3 2 3_AVA DVA EL" xfId="25537" xr:uid="{00000000-0005-0000-0000-000054980000}"/>
    <cellStyle name="Normal 2 4 2 3 2 4" xfId="25538" xr:uid="{00000000-0005-0000-0000-000055980000}"/>
    <cellStyle name="Normal 2 4 2 3 2 4 2" xfId="25539" xr:uid="{00000000-0005-0000-0000-000056980000}"/>
    <cellStyle name="Normal 2 4 2 3 2 4 3" xfId="25540" xr:uid="{00000000-0005-0000-0000-000057980000}"/>
    <cellStyle name="Normal 2 4 2 3 2 4_AVA DVA EL" xfId="25541" xr:uid="{00000000-0005-0000-0000-000058980000}"/>
    <cellStyle name="Normal 2 4 2 3 2 5" xfId="48666" xr:uid="{00000000-0005-0000-0000-000059980000}"/>
    <cellStyle name="Normal 2 4 2 3 2_AVA DVA EL" xfId="48667" xr:uid="{00000000-0005-0000-0000-00005A980000}"/>
    <cellStyle name="Normal 2 4 2 3 3" xfId="8244" xr:uid="{00000000-0005-0000-0000-00005B980000}"/>
    <cellStyle name="Normal 2 4 2 3 3 2" xfId="25542" xr:uid="{00000000-0005-0000-0000-00005C980000}"/>
    <cellStyle name="Normal 2 4 2 3 3 2 2" xfId="25543" xr:uid="{00000000-0005-0000-0000-00005D980000}"/>
    <cellStyle name="Normal 2 4 2 3 3 2 3" xfId="25544" xr:uid="{00000000-0005-0000-0000-00005E980000}"/>
    <cellStyle name="Normal 2 4 2 3 3 2_AVA DVA EL" xfId="25545" xr:uid="{00000000-0005-0000-0000-00005F980000}"/>
    <cellStyle name="Normal 2 4 2 3 3_AVA DVA EL" xfId="48668" xr:uid="{00000000-0005-0000-0000-000060980000}"/>
    <cellStyle name="Normal 2 4 2 3 4" xfId="25546" xr:uid="{00000000-0005-0000-0000-000061980000}"/>
    <cellStyle name="Normal 2 4 2 3 4 2" xfId="25547" xr:uid="{00000000-0005-0000-0000-000062980000}"/>
    <cellStyle name="Normal 2 4 2 3 4 3" xfId="25548" xr:uid="{00000000-0005-0000-0000-000063980000}"/>
    <cellStyle name="Normal 2 4 2 3 4_AVA DVA EL" xfId="25549" xr:uid="{00000000-0005-0000-0000-000064980000}"/>
    <cellStyle name="Normal 2 4 2 3 5" xfId="25550" xr:uid="{00000000-0005-0000-0000-000065980000}"/>
    <cellStyle name="Normal 2 4 2 3 5 2" xfId="25551" xr:uid="{00000000-0005-0000-0000-000066980000}"/>
    <cellStyle name="Normal 2 4 2 3 5 3" xfId="25552" xr:uid="{00000000-0005-0000-0000-000067980000}"/>
    <cellStyle name="Normal 2 4 2 3 5_AVA DVA EL" xfId="25553" xr:uid="{00000000-0005-0000-0000-000068980000}"/>
    <cellStyle name="Normal 2 4 2 3 6" xfId="25554" xr:uid="{00000000-0005-0000-0000-000069980000}"/>
    <cellStyle name="Normal 2 4 2 3 6 2" xfId="25555" xr:uid="{00000000-0005-0000-0000-00006A980000}"/>
    <cellStyle name="Normal 2 4 2 3 6 3" xfId="25556" xr:uid="{00000000-0005-0000-0000-00006B980000}"/>
    <cellStyle name="Normal 2 4 2 3 6_AVA DVA EL" xfId="25557" xr:uid="{00000000-0005-0000-0000-00006C980000}"/>
    <cellStyle name="Normal 2 4 2 3 7" xfId="25558" xr:uid="{00000000-0005-0000-0000-00006D980000}"/>
    <cellStyle name="Normal 2 4 2 3 7 2" xfId="25559" xr:uid="{00000000-0005-0000-0000-00006E980000}"/>
    <cellStyle name="Normal 2 4 2 3 7 3" xfId="25560" xr:uid="{00000000-0005-0000-0000-00006F980000}"/>
    <cellStyle name="Normal 2 4 2 3 7_AVA DVA EL" xfId="25561" xr:uid="{00000000-0005-0000-0000-000070980000}"/>
    <cellStyle name="Normal 2 4 2 3 8" xfId="25562" xr:uid="{00000000-0005-0000-0000-000071980000}"/>
    <cellStyle name="Normal 2 4 2 3 8 2" xfId="25563" xr:uid="{00000000-0005-0000-0000-000072980000}"/>
    <cellStyle name="Normal 2 4 2 3 8 3" xfId="25564" xr:uid="{00000000-0005-0000-0000-000073980000}"/>
    <cellStyle name="Normal 2 4 2 3 8_AVA DVA EL" xfId="25565" xr:uid="{00000000-0005-0000-0000-000074980000}"/>
    <cellStyle name="Normal 2 4 2 3 9" xfId="25566" xr:uid="{00000000-0005-0000-0000-000075980000}"/>
    <cellStyle name="Normal 2 4 2 3 9 2" xfId="25567" xr:uid="{00000000-0005-0000-0000-000076980000}"/>
    <cellStyle name="Normal 2 4 2 3 9 3" xfId="25568" xr:uid="{00000000-0005-0000-0000-000077980000}"/>
    <cellStyle name="Normal 2 4 2 3 9_AVA DVA EL" xfId="25569" xr:uid="{00000000-0005-0000-0000-000078980000}"/>
    <cellStyle name="Normal 2 4 2 3_3. Chng in credit spreads" xfId="48669" xr:uid="{00000000-0005-0000-0000-000079980000}"/>
    <cellStyle name="Normal 2 4 2 4" xfId="8245" xr:uid="{00000000-0005-0000-0000-00007A980000}"/>
    <cellStyle name="Normal 2 4 2 4 2" xfId="8246" xr:uid="{00000000-0005-0000-0000-00007B980000}"/>
    <cellStyle name="Normal 2 4 2 4 2 2" xfId="25570" xr:uid="{00000000-0005-0000-0000-00007C980000}"/>
    <cellStyle name="Normal 2 4 2 4 2 2 2" xfId="25571" xr:uid="{00000000-0005-0000-0000-00007D980000}"/>
    <cellStyle name="Normal 2 4 2 4 2 2 3" xfId="25572" xr:uid="{00000000-0005-0000-0000-00007E980000}"/>
    <cellStyle name="Normal 2 4 2 4 2 2_AVA DVA EL" xfId="25573" xr:uid="{00000000-0005-0000-0000-00007F980000}"/>
    <cellStyle name="Normal 2 4 2 4 2 3" xfId="48670" xr:uid="{00000000-0005-0000-0000-000080980000}"/>
    <cellStyle name="Normal 2 4 2 4 2_AVA DVA EL" xfId="48671" xr:uid="{00000000-0005-0000-0000-000081980000}"/>
    <cellStyle name="Normal 2 4 2 4 3" xfId="8247" xr:uid="{00000000-0005-0000-0000-000082980000}"/>
    <cellStyle name="Normal 2 4 2 4 3 2" xfId="25574" xr:uid="{00000000-0005-0000-0000-000083980000}"/>
    <cellStyle name="Normal 2 4 2 4 3 2 2" xfId="25575" xr:uid="{00000000-0005-0000-0000-000084980000}"/>
    <cellStyle name="Normal 2 4 2 4 3 2 3" xfId="25576" xr:uid="{00000000-0005-0000-0000-000085980000}"/>
    <cellStyle name="Normal 2 4 2 4 3 2_AVA DVA EL" xfId="25577" xr:uid="{00000000-0005-0000-0000-000086980000}"/>
    <cellStyle name="Normal 2 4 2 4 3_AVA DVA EL" xfId="48672" xr:uid="{00000000-0005-0000-0000-000087980000}"/>
    <cellStyle name="Normal 2 4 2 4 4" xfId="25578" xr:uid="{00000000-0005-0000-0000-000088980000}"/>
    <cellStyle name="Normal 2 4 2 4 4 2" xfId="25579" xr:uid="{00000000-0005-0000-0000-000089980000}"/>
    <cellStyle name="Normal 2 4 2 4 4 3" xfId="25580" xr:uid="{00000000-0005-0000-0000-00008A980000}"/>
    <cellStyle name="Normal 2 4 2 4 4_AVA DVA EL" xfId="25581" xr:uid="{00000000-0005-0000-0000-00008B980000}"/>
    <cellStyle name="Normal 2 4 2 4 5" xfId="48673" xr:uid="{00000000-0005-0000-0000-00008C980000}"/>
    <cellStyle name="Normal 2 4 2 4_3. Chng in credit spreads" xfId="48674" xr:uid="{00000000-0005-0000-0000-00008D980000}"/>
    <cellStyle name="Normal 2 4 2 5" xfId="8248" xr:uid="{00000000-0005-0000-0000-00008E980000}"/>
    <cellStyle name="Normal 2 4 2 5 2" xfId="25582" xr:uid="{00000000-0005-0000-0000-00008F980000}"/>
    <cellStyle name="Normal 2 4 2 5 2 2" xfId="25583" xr:uid="{00000000-0005-0000-0000-000090980000}"/>
    <cellStyle name="Normal 2 4 2 5 2 3" xfId="25584" xr:uid="{00000000-0005-0000-0000-000091980000}"/>
    <cellStyle name="Normal 2 4 2 5 2 4" xfId="48675" xr:uid="{00000000-0005-0000-0000-000092980000}"/>
    <cellStyle name="Normal 2 4 2 5 2_AVA DVA EL" xfId="25585" xr:uid="{00000000-0005-0000-0000-000093980000}"/>
    <cellStyle name="Normal 2 4 2 5 3" xfId="48676" xr:uid="{00000000-0005-0000-0000-000094980000}"/>
    <cellStyle name="Normal 2 4 2 5_3. Chng in credit spreads" xfId="48677" xr:uid="{00000000-0005-0000-0000-000095980000}"/>
    <cellStyle name="Normal 2 4 2 6" xfId="8249" xr:uid="{00000000-0005-0000-0000-000096980000}"/>
    <cellStyle name="Normal 2 4 2 6 2" xfId="25586" xr:uid="{00000000-0005-0000-0000-000097980000}"/>
    <cellStyle name="Normal 2 4 2 6 2 2" xfId="25587" xr:uid="{00000000-0005-0000-0000-000098980000}"/>
    <cellStyle name="Normal 2 4 2 6 2 3" xfId="25588" xr:uid="{00000000-0005-0000-0000-000099980000}"/>
    <cellStyle name="Normal 2 4 2 6 2 4" xfId="48678" xr:uid="{00000000-0005-0000-0000-00009A980000}"/>
    <cellStyle name="Normal 2 4 2 6 2_AVA DVA EL" xfId="25589" xr:uid="{00000000-0005-0000-0000-00009B980000}"/>
    <cellStyle name="Normal 2 4 2 6 3" xfId="48679" xr:uid="{00000000-0005-0000-0000-00009C980000}"/>
    <cellStyle name="Normal 2 4 2 6_3. Chng in credit spreads" xfId="48680" xr:uid="{00000000-0005-0000-0000-00009D980000}"/>
    <cellStyle name="Normal 2 4 2 7" xfId="25590" xr:uid="{00000000-0005-0000-0000-00009E980000}"/>
    <cellStyle name="Normal 2 4 2 7 2" xfId="25591" xr:uid="{00000000-0005-0000-0000-00009F980000}"/>
    <cellStyle name="Normal 2 4 2 7 3" xfId="25592" xr:uid="{00000000-0005-0000-0000-0000A0980000}"/>
    <cellStyle name="Normal 2 4 2 7 4" xfId="48681" xr:uid="{00000000-0005-0000-0000-0000A1980000}"/>
    <cellStyle name="Normal 2 4 2 7_AVA DVA EL" xfId="25593" xr:uid="{00000000-0005-0000-0000-0000A2980000}"/>
    <cellStyle name="Normal 2 4 2 8" xfId="25594" xr:uid="{00000000-0005-0000-0000-0000A3980000}"/>
    <cellStyle name="Normal 2 4 2 8 2" xfId="25595" xr:uid="{00000000-0005-0000-0000-0000A4980000}"/>
    <cellStyle name="Normal 2 4 2 8 3" xfId="25596" xr:uid="{00000000-0005-0000-0000-0000A5980000}"/>
    <cellStyle name="Normal 2 4 2 8_AVA DVA EL" xfId="25597" xr:uid="{00000000-0005-0000-0000-0000A6980000}"/>
    <cellStyle name="Normal 2 4 2 9" xfId="25598" xr:uid="{00000000-0005-0000-0000-0000A7980000}"/>
    <cellStyle name="Normal 2 4 2 9 2" xfId="25599" xr:uid="{00000000-0005-0000-0000-0000A8980000}"/>
    <cellStyle name="Normal 2 4 2 9 3" xfId="25600" xr:uid="{00000000-0005-0000-0000-0000A9980000}"/>
    <cellStyle name="Normal 2 4 2 9_AVA DVA EL" xfId="25601" xr:uid="{00000000-0005-0000-0000-0000AA980000}"/>
    <cellStyle name="Normal 2 4 2_3. Chng in credit spreads" xfId="48682" xr:uid="{00000000-0005-0000-0000-0000AB980000}"/>
    <cellStyle name="Normal 2 4 3" xfId="8250" xr:uid="{00000000-0005-0000-0000-0000AC980000}"/>
    <cellStyle name="Normal 2 4 3 10" xfId="25602" xr:uid="{00000000-0005-0000-0000-0000AD980000}"/>
    <cellStyle name="Normal 2 4 3 10 2" xfId="25603" xr:uid="{00000000-0005-0000-0000-0000AE980000}"/>
    <cellStyle name="Normal 2 4 3 10 3" xfId="25604" xr:uid="{00000000-0005-0000-0000-0000AF980000}"/>
    <cellStyle name="Normal 2 4 3 10_AVA DVA EL" xfId="25605" xr:uid="{00000000-0005-0000-0000-0000B0980000}"/>
    <cellStyle name="Normal 2 4 3 11" xfId="25606" xr:uid="{00000000-0005-0000-0000-0000B1980000}"/>
    <cellStyle name="Normal 2 4 3 11 2" xfId="25607" xr:uid="{00000000-0005-0000-0000-0000B2980000}"/>
    <cellStyle name="Normal 2 4 3 11 3" xfId="25608" xr:uid="{00000000-0005-0000-0000-0000B3980000}"/>
    <cellStyle name="Normal 2 4 3 11_AVA DVA EL" xfId="25609" xr:uid="{00000000-0005-0000-0000-0000B4980000}"/>
    <cellStyle name="Normal 2 4 3 12" xfId="48683" xr:uid="{00000000-0005-0000-0000-0000B5980000}"/>
    <cellStyle name="Normal 2 4 3 2" xfId="8251" xr:uid="{00000000-0005-0000-0000-0000B6980000}"/>
    <cellStyle name="Normal 2 4 3 2 10" xfId="25610" xr:uid="{00000000-0005-0000-0000-0000B7980000}"/>
    <cellStyle name="Normal 2 4 3 2 10 2" xfId="25611" xr:uid="{00000000-0005-0000-0000-0000B8980000}"/>
    <cellStyle name="Normal 2 4 3 2 10 3" xfId="25612" xr:uid="{00000000-0005-0000-0000-0000B9980000}"/>
    <cellStyle name="Normal 2 4 3 2 10_AVA DVA EL" xfId="25613" xr:uid="{00000000-0005-0000-0000-0000BA980000}"/>
    <cellStyle name="Normal 2 4 3 2 11" xfId="48684" xr:uid="{00000000-0005-0000-0000-0000BB980000}"/>
    <cellStyle name="Normal 2 4 3 2 2" xfId="8252" xr:uid="{00000000-0005-0000-0000-0000BC980000}"/>
    <cellStyle name="Normal 2 4 3 2 2 2" xfId="25614" xr:uid="{00000000-0005-0000-0000-0000BD980000}"/>
    <cellStyle name="Normal 2 4 3 2 2 2 2" xfId="25615" xr:uid="{00000000-0005-0000-0000-0000BE980000}"/>
    <cellStyle name="Normal 2 4 3 2 2 2 3" xfId="25616" xr:uid="{00000000-0005-0000-0000-0000BF980000}"/>
    <cellStyle name="Normal 2 4 3 2 2 2 4" xfId="48685" xr:uid="{00000000-0005-0000-0000-0000C0980000}"/>
    <cellStyle name="Normal 2 4 3 2 2 2_AVA DVA EL" xfId="25617" xr:uid="{00000000-0005-0000-0000-0000C1980000}"/>
    <cellStyle name="Normal 2 4 3 2 2 3" xfId="25618" xr:uid="{00000000-0005-0000-0000-0000C2980000}"/>
    <cellStyle name="Normal 2 4 3 2 2 3 2" xfId="25619" xr:uid="{00000000-0005-0000-0000-0000C3980000}"/>
    <cellStyle name="Normal 2 4 3 2 2 3 3" xfId="25620" xr:uid="{00000000-0005-0000-0000-0000C4980000}"/>
    <cellStyle name="Normal 2 4 3 2 2 3_AVA DVA EL" xfId="25621" xr:uid="{00000000-0005-0000-0000-0000C5980000}"/>
    <cellStyle name="Normal 2 4 3 2 2 4" xfId="25622" xr:uid="{00000000-0005-0000-0000-0000C6980000}"/>
    <cellStyle name="Normal 2 4 3 2 2 4 2" xfId="25623" xr:uid="{00000000-0005-0000-0000-0000C7980000}"/>
    <cellStyle name="Normal 2 4 3 2 2 4 3" xfId="25624" xr:uid="{00000000-0005-0000-0000-0000C8980000}"/>
    <cellStyle name="Normal 2 4 3 2 2 4_AVA DVA EL" xfId="25625" xr:uid="{00000000-0005-0000-0000-0000C9980000}"/>
    <cellStyle name="Normal 2 4 3 2 2 5" xfId="48686" xr:uid="{00000000-0005-0000-0000-0000CA980000}"/>
    <cellStyle name="Normal 2 4 3 2 2_3. Chng in credit spreads" xfId="48687" xr:uid="{00000000-0005-0000-0000-0000CB980000}"/>
    <cellStyle name="Normal 2 4 3 2 3" xfId="8253" xr:uid="{00000000-0005-0000-0000-0000CC980000}"/>
    <cellStyle name="Normal 2 4 3 2 3 2" xfId="25626" xr:uid="{00000000-0005-0000-0000-0000CD980000}"/>
    <cellStyle name="Normal 2 4 3 2 3 2 2" xfId="25627" xr:uid="{00000000-0005-0000-0000-0000CE980000}"/>
    <cellStyle name="Normal 2 4 3 2 3 2 3" xfId="25628" xr:uid="{00000000-0005-0000-0000-0000CF980000}"/>
    <cellStyle name="Normal 2 4 3 2 3 2 4" xfId="48688" xr:uid="{00000000-0005-0000-0000-0000D0980000}"/>
    <cellStyle name="Normal 2 4 3 2 3 2_AVA DVA EL" xfId="25629" xr:uid="{00000000-0005-0000-0000-0000D1980000}"/>
    <cellStyle name="Normal 2 4 3 2 3 3" xfId="48689" xr:uid="{00000000-0005-0000-0000-0000D2980000}"/>
    <cellStyle name="Normal 2 4 3 2 3_3. Chng in credit spreads" xfId="48690" xr:uid="{00000000-0005-0000-0000-0000D3980000}"/>
    <cellStyle name="Normal 2 4 3 2 4" xfId="25630" xr:uid="{00000000-0005-0000-0000-0000D4980000}"/>
    <cellStyle name="Normal 2 4 3 2 4 2" xfId="25631" xr:uid="{00000000-0005-0000-0000-0000D5980000}"/>
    <cellStyle name="Normal 2 4 3 2 4 2 2" xfId="48691" xr:uid="{00000000-0005-0000-0000-0000D6980000}"/>
    <cellStyle name="Normal 2 4 3 2 4 3" xfId="25632" xr:uid="{00000000-0005-0000-0000-0000D7980000}"/>
    <cellStyle name="Normal 2 4 3 2 4 4" xfId="48692" xr:uid="{00000000-0005-0000-0000-0000D8980000}"/>
    <cellStyle name="Normal 2 4 3 2 4_3. Chng in credit spreads" xfId="48693" xr:uid="{00000000-0005-0000-0000-0000D9980000}"/>
    <cellStyle name="Normal 2 4 3 2 5" xfId="25633" xr:uid="{00000000-0005-0000-0000-0000DA980000}"/>
    <cellStyle name="Normal 2 4 3 2 5 2" xfId="25634" xr:uid="{00000000-0005-0000-0000-0000DB980000}"/>
    <cellStyle name="Normal 2 4 3 2 5 3" xfId="25635" xr:uid="{00000000-0005-0000-0000-0000DC980000}"/>
    <cellStyle name="Normal 2 4 3 2 5 4" xfId="48694" xr:uid="{00000000-0005-0000-0000-0000DD980000}"/>
    <cellStyle name="Normal 2 4 3 2 5_AVA DVA EL" xfId="25636" xr:uid="{00000000-0005-0000-0000-0000DE980000}"/>
    <cellStyle name="Normal 2 4 3 2 6" xfId="25637" xr:uid="{00000000-0005-0000-0000-0000DF980000}"/>
    <cellStyle name="Normal 2 4 3 2 6 2" xfId="25638" xr:uid="{00000000-0005-0000-0000-0000E0980000}"/>
    <cellStyle name="Normal 2 4 3 2 6 3" xfId="25639" xr:uid="{00000000-0005-0000-0000-0000E1980000}"/>
    <cellStyle name="Normal 2 4 3 2 6_AVA DVA EL" xfId="25640" xr:uid="{00000000-0005-0000-0000-0000E2980000}"/>
    <cellStyle name="Normal 2 4 3 2 7" xfId="25641" xr:uid="{00000000-0005-0000-0000-0000E3980000}"/>
    <cellStyle name="Normal 2 4 3 2 7 2" xfId="25642" xr:uid="{00000000-0005-0000-0000-0000E4980000}"/>
    <cellStyle name="Normal 2 4 3 2 7 3" xfId="25643" xr:uid="{00000000-0005-0000-0000-0000E5980000}"/>
    <cellStyle name="Normal 2 4 3 2 7_AVA DVA EL" xfId="25644" xr:uid="{00000000-0005-0000-0000-0000E6980000}"/>
    <cellStyle name="Normal 2 4 3 2 8" xfId="25645" xr:uid="{00000000-0005-0000-0000-0000E7980000}"/>
    <cellStyle name="Normal 2 4 3 2 8 2" xfId="25646" xr:uid="{00000000-0005-0000-0000-0000E8980000}"/>
    <cellStyle name="Normal 2 4 3 2 8 3" xfId="25647" xr:uid="{00000000-0005-0000-0000-0000E9980000}"/>
    <cellStyle name="Normal 2 4 3 2 8_AVA DVA EL" xfId="25648" xr:uid="{00000000-0005-0000-0000-0000EA980000}"/>
    <cellStyle name="Normal 2 4 3 2 9" xfId="25649" xr:uid="{00000000-0005-0000-0000-0000EB980000}"/>
    <cellStyle name="Normal 2 4 3 2 9 2" xfId="25650" xr:uid="{00000000-0005-0000-0000-0000EC980000}"/>
    <cellStyle name="Normal 2 4 3 2 9 3" xfId="25651" xr:uid="{00000000-0005-0000-0000-0000ED980000}"/>
    <cellStyle name="Normal 2 4 3 2 9_AVA DVA EL" xfId="25652" xr:uid="{00000000-0005-0000-0000-0000EE980000}"/>
    <cellStyle name="Normal 2 4 3 2_3. Chng in credit spreads" xfId="48695" xr:uid="{00000000-0005-0000-0000-0000EF980000}"/>
    <cellStyle name="Normal 2 4 3 3" xfId="8254" xr:uid="{00000000-0005-0000-0000-0000F0980000}"/>
    <cellStyle name="Normal 2 4 3 3 2" xfId="8255" xr:uid="{00000000-0005-0000-0000-0000F1980000}"/>
    <cellStyle name="Normal 2 4 3 3 2 2" xfId="25653" xr:uid="{00000000-0005-0000-0000-0000F2980000}"/>
    <cellStyle name="Normal 2 4 3 3 2 2 2" xfId="25654" xr:uid="{00000000-0005-0000-0000-0000F3980000}"/>
    <cellStyle name="Normal 2 4 3 3 2 2 3" xfId="25655" xr:uid="{00000000-0005-0000-0000-0000F4980000}"/>
    <cellStyle name="Normal 2 4 3 3 2 2_AVA DVA EL" xfId="25656" xr:uid="{00000000-0005-0000-0000-0000F5980000}"/>
    <cellStyle name="Normal 2 4 3 3 2 3" xfId="48696" xr:uid="{00000000-0005-0000-0000-0000F6980000}"/>
    <cellStyle name="Normal 2 4 3 3 2_AVA DVA EL" xfId="48697" xr:uid="{00000000-0005-0000-0000-0000F7980000}"/>
    <cellStyle name="Normal 2 4 3 3 3" xfId="8256" xr:uid="{00000000-0005-0000-0000-0000F8980000}"/>
    <cellStyle name="Normal 2 4 3 3 3 2" xfId="25657" xr:uid="{00000000-0005-0000-0000-0000F9980000}"/>
    <cellStyle name="Normal 2 4 3 3 3 2 2" xfId="25658" xr:uid="{00000000-0005-0000-0000-0000FA980000}"/>
    <cellStyle name="Normal 2 4 3 3 3 2 3" xfId="25659" xr:uid="{00000000-0005-0000-0000-0000FB980000}"/>
    <cellStyle name="Normal 2 4 3 3 3 2_AVA DVA EL" xfId="25660" xr:uid="{00000000-0005-0000-0000-0000FC980000}"/>
    <cellStyle name="Normal 2 4 3 3 3_AVA DVA EL" xfId="48698" xr:uid="{00000000-0005-0000-0000-0000FD980000}"/>
    <cellStyle name="Normal 2 4 3 3 4" xfId="25661" xr:uid="{00000000-0005-0000-0000-0000FE980000}"/>
    <cellStyle name="Normal 2 4 3 3 4 2" xfId="25662" xr:uid="{00000000-0005-0000-0000-0000FF980000}"/>
    <cellStyle name="Normal 2 4 3 3 4 3" xfId="25663" xr:uid="{00000000-0005-0000-0000-000000990000}"/>
    <cellStyle name="Normal 2 4 3 3 4_AVA DVA EL" xfId="25664" xr:uid="{00000000-0005-0000-0000-000001990000}"/>
    <cellStyle name="Normal 2 4 3 3 5" xfId="48699" xr:uid="{00000000-0005-0000-0000-000002990000}"/>
    <cellStyle name="Normal 2 4 3 3_3. Chng in credit spreads" xfId="48700" xr:uid="{00000000-0005-0000-0000-000003990000}"/>
    <cellStyle name="Normal 2 4 3 4" xfId="8257" xr:uid="{00000000-0005-0000-0000-000004990000}"/>
    <cellStyle name="Normal 2 4 3 4 2" xfId="8258" xr:uid="{00000000-0005-0000-0000-000005990000}"/>
    <cellStyle name="Normal 2 4 3 4 2 2" xfId="48701" xr:uid="{00000000-0005-0000-0000-000006990000}"/>
    <cellStyle name="Normal 2 4 3 4 3" xfId="8259" xr:uid="{00000000-0005-0000-0000-000007990000}"/>
    <cellStyle name="Normal 2 4 3 4 4" xfId="25665" xr:uid="{00000000-0005-0000-0000-000008990000}"/>
    <cellStyle name="Normal 2 4 3 4 4 2" xfId="25666" xr:uid="{00000000-0005-0000-0000-000009990000}"/>
    <cellStyle name="Normal 2 4 3 4 4 3" xfId="25667" xr:uid="{00000000-0005-0000-0000-00000A990000}"/>
    <cellStyle name="Normal 2 4 3 4 4_AVA DVA EL" xfId="25668" xr:uid="{00000000-0005-0000-0000-00000B990000}"/>
    <cellStyle name="Normal 2 4 3 4 5" xfId="48702" xr:uid="{00000000-0005-0000-0000-00000C990000}"/>
    <cellStyle name="Normal 2 4 3 4_3. Chng in credit spreads" xfId="48703" xr:uid="{00000000-0005-0000-0000-00000D990000}"/>
    <cellStyle name="Normal 2 4 3 5" xfId="8260" xr:uid="{00000000-0005-0000-0000-00000E990000}"/>
    <cellStyle name="Normal 2 4 3 5 2" xfId="25669" xr:uid="{00000000-0005-0000-0000-00000F990000}"/>
    <cellStyle name="Normal 2 4 3 5 2 2" xfId="25670" xr:uid="{00000000-0005-0000-0000-000010990000}"/>
    <cellStyle name="Normal 2 4 3 5 2 3" xfId="25671" xr:uid="{00000000-0005-0000-0000-000011990000}"/>
    <cellStyle name="Normal 2 4 3 5 2 4" xfId="48704" xr:uid="{00000000-0005-0000-0000-000012990000}"/>
    <cellStyle name="Normal 2 4 3 5 2_AVA DVA EL" xfId="25672" xr:uid="{00000000-0005-0000-0000-000013990000}"/>
    <cellStyle name="Normal 2 4 3 5 3" xfId="48705" xr:uid="{00000000-0005-0000-0000-000014990000}"/>
    <cellStyle name="Normal 2 4 3 5_3. Chng in credit spreads" xfId="48706" xr:uid="{00000000-0005-0000-0000-000015990000}"/>
    <cellStyle name="Normal 2 4 3 6" xfId="8261" xr:uid="{00000000-0005-0000-0000-000016990000}"/>
    <cellStyle name="Normal 2 4 3 6 2" xfId="25673" xr:uid="{00000000-0005-0000-0000-000017990000}"/>
    <cellStyle name="Normal 2 4 3 6 2 2" xfId="25674" xr:uid="{00000000-0005-0000-0000-000018990000}"/>
    <cellStyle name="Normal 2 4 3 6 2 3" xfId="25675" xr:uid="{00000000-0005-0000-0000-000019990000}"/>
    <cellStyle name="Normal 2 4 3 6 2_AVA DVA EL" xfId="25676" xr:uid="{00000000-0005-0000-0000-00001A990000}"/>
    <cellStyle name="Normal 2 4 3 6 3" xfId="48707" xr:uid="{00000000-0005-0000-0000-00001B990000}"/>
    <cellStyle name="Normal 2 4 3 6_AVA DVA EL" xfId="48708" xr:uid="{00000000-0005-0000-0000-00001C990000}"/>
    <cellStyle name="Normal 2 4 3 7" xfId="25677" xr:uid="{00000000-0005-0000-0000-00001D990000}"/>
    <cellStyle name="Normal 2 4 3 7 2" xfId="25678" xr:uid="{00000000-0005-0000-0000-00001E990000}"/>
    <cellStyle name="Normal 2 4 3 7 3" xfId="25679" xr:uid="{00000000-0005-0000-0000-00001F990000}"/>
    <cellStyle name="Normal 2 4 3 7_AVA DVA EL" xfId="25680" xr:uid="{00000000-0005-0000-0000-000020990000}"/>
    <cellStyle name="Normal 2 4 3 8" xfId="25681" xr:uid="{00000000-0005-0000-0000-000021990000}"/>
    <cellStyle name="Normal 2 4 3 8 2" xfId="25682" xr:uid="{00000000-0005-0000-0000-000022990000}"/>
    <cellStyle name="Normal 2 4 3 8 3" xfId="25683" xr:uid="{00000000-0005-0000-0000-000023990000}"/>
    <cellStyle name="Normal 2 4 3 8_AVA DVA EL" xfId="25684" xr:uid="{00000000-0005-0000-0000-000024990000}"/>
    <cellStyle name="Normal 2 4 3 9" xfId="25685" xr:uid="{00000000-0005-0000-0000-000025990000}"/>
    <cellStyle name="Normal 2 4 3 9 2" xfId="25686" xr:uid="{00000000-0005-0000-0000-000026990000}"/>
    <cellStyle name="Normal 2 4 3 9 3" xfId="25687" xr:uid="{00000000-0005-0000-0000-000027990000}"/>
    <cellStyle name="Normal 2 4 3 9_AVA DVA EL" xfId="25688" xr:uid="{00000000-0005-0000-0000-000028990000}"/>
    <cellStyle name="Normal 2 4 3_3. Chng in credit spreads" xfId="48709" xr:uid="{00000000-0005-0000-0000-000029990000}"/>
    <cellStyle name="Normal 2 4 4" xfId="8262" xr:uid="{00000000-0005-0000-0000-00002A990000}"/>
    <cellStyle name="Normal 2 4 4 10" xfId="25689" xr:uid="{00000000-0005-0000-0000-00002B990000}"/>
    <cellStyle name="Normal 2 4 4 10 2" xfId="25690" xr:uid="{00000000-0005-0000-0000-00002C990000}"/>
    <cellStyle name="Normal 2 4 4 10 3" xfId="25691" xr:uid="{00000000-0005-0000-0000-00002D990000}"/>
    <cellStyle name="Normal 2 4 4 10_AVA DVA EL" xfId="25692" xr:uid="{00000000-0005-0000-0000-00002E990000}"/>
    <cellStyle name="Normal 2 4 4 11" xfId="25693" xr:uid="{00000000-0005-0000-0000-00002F990000}"/>
    <cellStyle name="Normal 2 4 4 11 2" xfId="25694" xr:uid="{00000000-0005-0000-0000-000030990000}"/>
    <cellStyle name="Normal 2 4 4 11 3" xfId="25695" xr:uid="{00000000-0005-0000-0000-000031990000}"/>
    <cellStyle name="Normal 2 4 4 11_AVA DVA EL" xfId="25696" xr:uid="{00000000-0005-0000-0000-000032990000}"/>
    <cellStyle name="Normal 2 4 4 12" xfId="48710" xr:uid="{00000000-0005-0000-0000-000033990000}"/>
    <cellStyle name="Normal 2 4 4 2" xfId="8263" xr:uid="{00000000-0005-0000-0000-000034990000}"/>
    <cellStyle name="Normal 2 4 4 2 10" xfId="25697" xr:uid="{00000000-0005-0000-0000-000035990000}"/>
    <cellStyle name="Normal 2 4 4 2 10 2" xfId="25698" xr:uid="{00000000-0005-0000-0000-000036990000}"/>
    <cellStyle name="Normal 2 4 4 2 10 3" xfId="25699" xr:uid="{00000000-0005-0000-0000-000037990000}"/>
    <cellStyle name="Normal 2 4 4 2 10_AVA DVA EL" xfId="25700" xr:uid="{00000000-0005-0000-0000-000038990000}"/>
    <cellStyle name="Normal 2 4 4 2 11" xfId="48711" xr:uid="{00000000-0005-0000-0000-000039990000}"/>
    <cellStyle name="Normal 2 4 4 2 2" xfId="25701" xr:uid="{00000000-0005-0000-0000-00003A990000}"/>
    <cellStyle name="Normal 2 4 4 2 2 2" xfId="25702" xr:uid="{00000000-0005-0000-0000-00003B990000}"/>
    <cellStyle name="Normal 2 4 4 2 2 2 2" xfId="25703" xr:uid="{00000000-0005-0000-0000-00003C990000}"/>
    <cellStyle name="Normal 2 4 4 2 2 2 3" xfId="25704" xr:uid="{00000000-0005-0000-0000-00003D990000}"/>
    <cellStyle name="Normal 2 4 4 2 2 2_AVA DVA EL" xfId="25705" xr:uid="{00000000-0005-0000-0000-00003E990000}"/>
    <cellStyle name="Normal 2 4 4 2 2 3" xfId="25706" xr:uid="{00000000-0005-0000-0000-00003F990000}"/>
    <cellStyle name="Normal 2 4 4 2 2 3 2" xfId="25707" xr:uid="{00000000-0005-0000-0000-000040990000}"/>
    <cellStyle name="Normal 2 4 4 2 2 3 3" xfId="25708" xr:uid="{00000000-0005-0000-0000-000041990000}"/>
    <cellStyle name="Normal 2 4 4 2 2 3_AVA DVA EL" xfId="25709" xr:uid="{00000000-0005-0000-0000-000042990000}"/>
    <cellStyle name="Normal 2 4 4 2 2 4" xfId="25710" xr:uid="{00000000-0005-0000-0000-000043990000}"/>
    <cellStyle name="Normal 2 4 4 2 2 5" xfId="25711" xr:uid="{00000000-0005-0000-0000-000044990000}"/>
    <cellStyle name="Normal 2 4 4 2 2 6" xfId="48712" xr:uid="{00000000-0005-0000-0000-000045990000}"/>
    <cellStyle name="Normal 2 4 4 2 2_AVA DVA EL" xfId="25712" xr:uid="{00000000-0005-0000-0000-000046990000}"/>
    <cellStyle name="Normal 2 4 4 2 3" xfId="25713" xr:uid="{00000000-0005-0000-0000-000047990000}"/>
    <cellStyle name="Normal 2 4 4 2 3 2" xfId="25714" xr:uid="{00000000-0005-0000-0000-000048990000}"/>
    <cellStyle name="Normal 2 4 4 2 3 3" xfId="25715" xr:uid="{00000000-0005-0000-0000-000049990000}"/>
    <cellStyle name="Normal 2 4 4 2 3_AVA DVA EL" xfId="25716" xr:uid="{00000000-0005-0000-0000-00004A990000}"/>
    <cellStyle name="Normal 2 4 4 2 4" xfId="25717" xr:uid="{00000000-0005-0000-0000-00004B990000}"/>
    <cellStyle name="Normal 2 4 4 2 4 2" xfId="25718" xr:uid="{00000000-0005-0000-0000-00004C990000}"/>
    <cellStyle name="Normal 2 4 4 2 4 3" xfId="25719" xr:uid="{00000000-0005-0000-0000-00004D990000}"/>
    <cellStyle name="Normal 2 4 4 2 4_AVA DVA EL" xfId="25720" xr:uid="{00000000-0005-0000-0000-00004E990000}"/>
    <cellStyle name="Normal 2 4 4 2 5" xfId="25721" xr:uid="{00000000-0005-0000-0000-00004F990000}"/>
    <cellStyle name="Normal 2 4 4 2 5 2" xfId="25722" xr:uid="{00000000-0005-0000-0000-000050990000}"/>
    <cellStyle name="Normal 2 4 4 2 5 3" xfId="25723" xr:uid="{00000000-0005-0000-0000-000051990000}"/>
    <cellStyle name="Normal 2 4 4 2 5_AVA DVA EL" xfId="25724" xr:uid="{00000000-0005-0000-0000-000052990000}"/>
    <cellStyle name="Normal 2 4 4 2 6" xfId="25725" xr:uid="{00000000-0005-0000-0000-000053990000}"/>
    <cellStyle name="Normal 2 4 4 2 6 2" xfId="25726" xr:uid="{00000000-0005-0000-0000-000054990000}"/>
    <cellStyle name="Normal 2 4 4 2 6 3" xfId="25727" xr:uid="{00000000-0005-0000-0000-000055990000}"/>
    <cellStyle name="Normal 2 4 4 2 6_AVA DVA EL" xfId="25728" xr:uid="{00000000-0005-0000-0000-000056990000}"/>
    <cellStyle name="Normal 2 4 4 2 7" xfId="25729" xr:uid="{00000000-0005-0000-0000-000057990000}"/>
    <cellStyle name="Normal 2 4 4 2 7 2" xfId="25730" xr:uid="{00000000-0005-0000-0000-000058990000}"/>
    <cellStyle name="Normal 2 4 4 2 7 3" xfId="25731" xr:uid="{00000000-0005-0000-0000-000059990000}"/>
    <cellStyle name="Normal 2 4 4 2 7_AVA DVA EL" xfId="25732" xr:uid="{00000000-0005-0000-0000-00005A990000}"/>
    <cellStyle name="Normal 2 4 4 2 8" xfId="25733" xr:uid="{00000000-0005-0000-0000-00005B990000}"/>
    <cellStyle name="Normal 2 4 4 2 8 2" xfId="25734" xr:uid="{00000000-0005-0000-0000-00005C990000}"/>
    <cellStyle name="Normal 2 4 4 2 8 3" xfId="25735" xr:uid="{00000000-0005-0000-0000-00005D990000}"/>
    <cellStyle name="Normal 2 4 4 2 8_AVA DVA EL" xfId="25736" xr:uid="{00000000-0005-0000-0000-00005E990000}"/>
    <cellStyle name="Normal 2 4 4 2 9" xfId="25737" xr:uid="{00000000-0005-0000-0000-00005F990000}"/>
    <cellStyle name="Normal 2 4 4 2 9 2" xfId="25738" xr:uid="{00000000-0005-0000-0000-000060990000}"/>
    <cellStyle name="Normal 2 4 4 2 9 3" xfId="25739" xr:uid="{00000000-0005-0000-0000-000061990000}"/>
    <cellStyle name="Normal 2 4 4 2 9_AVA DVA EL" xfId="25740" xr:uid="{00000000-0005-0000-0000-000062990000}"/>
    <cellStyle name="Normal 2 4 4 2_3. Chng in credit spreads" xfId="48713" xr:uid="{00000000-0005-0000-0000-000063990000}"/>
    <cellStyle name="Normal 2 4 4 3" xfId="8264" xr:uid="{00000000-0005-0000-0000-000064990000}"/>
    <cellStyle name="Normal 2 4 4 3 2" xfId="25741" xr:uid="{00000000-0005-0000-0000-000065990000}"/>
    <cellStyle name="Normal 2 4 4 3 2 2" xfId="25742" xr:uid="{00000000-0005-0000-0000-000066990000}"/>
    <cellStyle name="Normal 2 4 4 3 2 3" xfId="25743" xr:uid="{00000000-0005-0000-0000-000067990000}"/>
    <cellStyle name="Normal 2 4 4 3 2 4" xfId="48714" xr:uid="{00000000-0005-0000-0000-000068990000}"/>
    <cellStyle name="Normal 2 4 4 3 2_AVA DVA EL" xfId="25744" xr:uid="{00000000-0005-0000-0000-000069990000}"/>
    <cellStyle name="Normal 2 4 4 3 3" xfId="25745" xr:uid="{00000000-0005-0000-0000-00006A990000}"/>
    <cellStyle name="Normal 2 4 4 3 3 2" xfId="25746" xr:uid="{00000000-0005-0000-0000-00006B990000}"/>
    <cellStyle name="Normal 2 4 4 3 3 3" xfId="25747" xr:uid="{00000000-0005-0000-0000-00006C990000}"/>
    <cellStyle name="Normal 2 4 4 3 3_AVA DVA EL" xfId="25748" xr:uid="{00000000-0005-0000-0000-00006D990000}"/>
    <cellStyle name="Normal 2 4 4 3 4" xfId="25749" xr:uid="{00000000-0005-0000-0000-00006E990000}"/>
    <cellStyle name="Normal 2 4 4 3 4 2" xfId="25750" xr:uid="{00000000-0005-0000-0000-00006F990000}"/>
    <cellStyle name="Normal 2 4 4 3 4 3" xfId="25751" xr:uid="{00000000-0005-0000-0000-000070990000}"/>
    <cellStyle name="Normal 2 4 4 3 4_AVA DVA EL" xfId="25752" xr:uid="{00000000-0005-0000-0000-000071990000}"/>
    <cellStyle name="Normal 2 4 4 3 5" xfId="48715" xr:uid="{00000000-0005-0000-0000-000072990000}"/>
    <cellStyle name="Normal 2 4 4 3_3. Chng in credit spreads" xfId="48716" xr:uid="{00000000-0005-0000-0000-000073990000}"/>
    <cellStyle name="Normal 2 4 4 4" xfId="25753" xr:uid="{00000000-0005-0000-0000-000074990000}"/>
    <cellStyle name="Normal 2 4 4 4 2" xfId="25754" xr:uid="{00000000-0005-0000-0000-000075990000}"/>
    <cellStyle name="Normal 2 4 4 4 2 2" xfId="48717" xr:uid="{00000000-0005-0000-0000-000076990000}"/>
    <cellStyle name="Normal 2 4 4 4 3" xfId="25755" xr:uid="{00000000-0005-0000-0000-000077990000}"/>
    <cellStyle name="Normal 2 4 4 4 4" xfId="48718" xr:uid="{00000000-0005-0000-0000-000078990000}"/>
    <cellStyle name="Normal 2 4 4 4_3. Chng in credit spreads" xfId="48719" xr:uid="{00000000-0005-0000-0000-000079990000}"/>
    <cellStyle name="Normal 2 4 4 5" xfId="25756" xr:uid="{00000000-0005-0000-0000-00007A990000}"/>
    <cellStyle name="Normal 2 4 4 5 2" xfId="25757" xr:uid="{00000000-0005-0000-0000-00007B990000}"/>
    <cellStyle name="Normal 2 4 4 5 3" xfId="25758" xr:uid="{00000000-0005-0000-0000-00007C990000}"/>
    <cellStyle name="Normal 2 4 4 5 4" xfId="48720" xr:uid="{00000000-0005-0000-0000-00007D990000}"/>
    <cellStyle name="Normal 2 4 4 5_AVA DVA EL" xfId="25759" xr:uid="{00000000-0005-0000-0000-00007E990000}"/>
    <cellStyle name="Normal 2 4 4 6" xfId="25760" xr:uid="{00000000-0005-0000-0000-00007F990000}"/>
    <cellStyle name="Normal 2 4 4 6 2" xfId="25761" xr:uid="{00000000-0005-0000-0000-000080990000}"/>
    <cellStyle name="Normal 2 4 4 6 3" xfId="25762" xr:uid="{00000000-0005-0000-0000-000081990000}"/>
    <cellStyle name="Normal 2 4 4 6_AVA DVA EL" xfId="25763" xr:uid="{00000000-0005-0000-0000-000082990000}"/>
    <cellStyle name="Normal 2 4 4 7" xfId="25764" xr:uid="{00000000-0005-0000-0000-000083990000}"/>
    <cellStyle name="Normal 2 4 4 7 2" xfId="25765" xr:uid="{00000000-0005-0000-0000-000084990000}"/>
    <cellStyle name="Normal 2 4 4 7 3" xfId="25766" xr:uid="{00000000-0005-0000-0000-000085990000}"/>
    <cellStyle name="Normal 2 4 4 7_AVA DVA EL" xfId="25767" xr:uid="{00000000-0005-0000-0000-000086990000}"/>
    <cellStyle name="Normal 2 4 4 8" xfId="25768" xr:uid="{00000000-0005-0000-0000-000087990000}"/>
    <cellStyle name="Normal 2 4 4 8 2" xfId="25769" xr:uid="{00000000-0005-0000-0000-000088990000}"/>
    <cellStyle name="Normal 2 4 4 8 3" xfId="25770" xr:uid="{00000000-0005-0000-0000-000089990000}"/>
    <cellStyle name="Normal 2 4 4 8_AVA DVA EL" xfId="25771" xr:uid="{00000000-0005-0000-0000-00008A990000}"/>
    <cellStyle name="Normal 2 4 4 9" xfId="25772" xr:uid="{00000000-0005-0000-0000-00008B990000}"/>
    <cellStyle name="Normal 2 4 4 9 2" xfId="25773" xr:uid="{00000000-0005-0000-0000-00008C990000}"/>
    <cellStyle name="Normal 2 4 4 9 3" xfId="25774" xr:uid="{00000000-0005-0000-0000-00008D990000}"/>
    <cellStyle name="Normal 2 4 4 9_AVA DVA EL" xfId="25775" xr:uid="{00000000-0005-0000-0000-00008E990000}"/>
    <cellStyle name="Normal 2 4 4_3. Chng in credit spreads" xfId="48721" xr:uid="{00000000-0005-0000-0000-00008F990000}"/>
    <cellStyle name="Normal 2 4 5" xfId="8265" xr:uid="{00000000-0005-0000-0000-000090990000}"/>
    <cellStyle name="Normal 2 4 5 10" xfId="25776" xr:uid="{00000000-0005-0000-0000-000091990000}"/>
    <cellStyle name="Normal 2 4 5 10 2" xfId="25777" xr:uid="{00000000-0005-0000-0000-000092990000}"/>
    <cellStyle name="Normal 2 4 5 10 3" xfId="25778" xr:uid="{00000000-0005-0000-0000-000093990000}"/>
    <cellStyle name="Normal 2 4 5 10_AVA DVA EL" xfId="25779" xr:uid="{00000000-0005-0000-0000-000094990000}"/>
    <cellStyle name="Normal 2 4 5 11" xfId="25780" xr:uid="{00000000-0005-0000-0000-000095990000}"/>
    <cellStyle name="Normal 2 4 5 11 2" xfId="25781" xr:uid="{00000000-0005-0000-0000-000096990000}"/>
    <cellStyle name="Normal 2 4 5 11 3" xfId="25782" xr:uid="{00000000-0005-0000-0000-000097990000}"/>
    <cellStyle name="Normal 2 4 5 11_AVA DVA EL" xfId="25783" xr:uid="{00000000-0005-0000-0000-000098990000}"/>
    <cellStyle name="Normal 2 4 5 12" xfId="48722" xr:uid="{00000000-0005-0000-0000-000099990000}"/>
    <cellStyle name="Normal 2 4 5 2" xfId="8266" xr:uid="{00000000-0005-0000-0000-00009A990000}"/>
    <cellStyle name="Normal 2 4 5 2 10" xfId="25784" xr:uid="{00000000-0005-0000-0000-00009B990000}"/>
    <cellStyle name="Normal 2 4 5 2 10 2" xfId="25785" xr:uid="{00000000-0005-0000-0000-00009C990000}"/>
    <cellStyle name="Normal 2 4 5 2 10 3" xfId="25786" xr:uid="{00000000-0005-0000-0000-00009D990000}"/>
    <cellStyle name="Normal 2 4 5 2 10_AVA DVA EL" xfId="25787" xr:uid="{00000000-0005-0000-0000-00009E990000}"/>
    <cellStyle name="Normal 2 4 5 2 11" xfId="48723" xr:uid="{00000000-0005-0000-0000-00009F990000}"/>
    <cellStyle name="Normal 2 4 5 2 2" xfId="25788" xr:uid="{00000000-0005-0000-0000-0000A0990000}"/>
    <cellStyle name="Normal 2 4 5 2 2 2" xfId="25789" xr:uid="{00000000-0005-0000-0000-0000A1990000}"/>
    <cellStyle name="Normal 2 4 5 2 2 2 2" xfId="25790" xr:uid="{00000000-0005-0000-0000-0000A2990000}"/>
    <cellStyle name="Normal 2 4 5 2 2 2 3" xfId="25791" xr:uid="{00000000-0005-0000-0000-0000A3990000}"/>
    <cellStyle name="Normal 2 4 5 2 2 2_AVA DVA EL" xfId="25792" xr:uid="{00000000-0005-0000-0000-0000A4990000}"/>
    <cellStyle name="Normal 2 4 5 2 2 3" xfId="25793" xr:uid="{00000000-0005-0000-0000-0000A5990000}"/>
    <cellStyle name="Normal 2 4 5 2 2 3 2" xfId="25794" xr:uid="{00000000-0005-0000-0000-0000A6990000}"/>
    <cellStyle name="Normal 2 4 5 2 2 3 3" xfId="25795" xr:uid="{00000000-0005-0000-0000-0000A7990000}"/>
    <cellStyle name="Normal 2 4 5 2 2 3_AVA DVA EL" xfId="25796" xr:uid="{00000000-0005-0000-0000-0000A8990000}"/>
    <cellStyle name="Normal 2 4 5 2 2 4" xfId="25797" xr:uid="{00000000-0005-0000-0000-0000A9990000}"/>
    <cellStyle name="Normal 2 4 5 2 2 5" xfId="25798" xr:uid="{00000000-0005-0000-0000-0000AA990000}"/>
    <cellStyle name="Normal 2 4 5 2 2_AVA DVA EL" xfId="25799" xr:uid="{00000000-0005-0000-0000-0000AB990000}"/>
    <cellStyle name="Normal 2 4 5 2 3" xfId="25800" xr:uid="{00000000-0005-0000-0000-0000AC990000}"/>
    <cellStyle name="Normal 2 4 5 2 3 2" xfId="25801" xr:uid="{00000000-0005-0000-0000-0000AD990000}"/>
    <cellStyle name="Normal 2 4 5 2 3 3" xfId="25802" xr:uid="{00000000-0005-0000-0000-0000AE990000}"/>
    <cellStyle name="Normal 2 4 5 2 3_AVA DVA EL" xfId="25803" xr:uid="{00000000-0005-0000-0000-0000AF990000}"/>
    <cellStyle name="Normal 2 4 5 2 4" xfId="25804" xr:uid="{00000000-0005-0000-0000-0000B0990000}"/>
    <cellStyle name="Normal 2 4 5 2 4 2" xfId="25805" xr:uid="{00000000-0005-0000-0000-0000B1990000}"/>
    <cellStyle name="Normal 2 4 5 2 4 3" xfId="25806" xr:uid="{00000000-0005-0000-0000-0000B2990000}"/>
    <cellStyle name="Normal 2 4 5 2 4_AVA DVA EL" xfId="25807" xr:uid="{00000000-0005-0000-0000-0000B3990000}"/>
    <cellStyle name="Normal 2 4 5 2 5" xfId="25808" xr:uid="{00000000-0005-0000-0000-0000B4990000}"/>
    <cellStyle name="Normal 2 4 5 2 5 2" xfId="25809" xr:uid="{00000000-0005-0000-0000-0000B5990000}"/>
    <cellStyle name="Normal 2 4 5 2 5 3" xfId="25810" xr:uid="{00000000-0005-0000-0000-0000B6990000}"/>
    <cellStyle name="Normal 2 4 5 2 5_AVA DVA EL" xfId="25811" xr:uid="{00000000-0005-0000-0000-0000B7990000}"/>
    <cellStyle name="Normal 2 4 5 2 6" xfId="25812" xr:uid="{00000000-0005-0000-0000-0000B8990000}"/>
    <cellStyle name="Normal 2 4 5 2 6 2" xfId="25813" xr:uid="{00000000-0005-0000-0000-0000B9990000}"/>
    <cellStyle name="Normal 2 4 5 2 6 3" xfId="25814" xr:uid="{00000000-0005-0000-0000-0000BA990000}"/>
    <cellStyle name="Normal 2 4 5 2 6_AVA DVA EL" xfId="25815" xr:uid="{00000000-0005-0000-0000-0000BB990000}"/>
    <cellStyle name="Normal 2 4 5 2 7" xfId="25816" xr:uid="{00000000-0005-0000-0000-0000BC990000}"/>
    <cellStyle name="Normal 2 4 5 2 7 2" xfId="25817" xr:uid="{00000000-0005-0000-0000-0000BD990000}"/>
    <cellStyle name="Normal 2 4 5 2 7 3" xfId="25818" xr:uid="{00000000-0005-0000-0000-0000BE990000}"/>
    <cellStyle name="Normal 2 4 5 2 7_AVA DVA EL" xfId="25819" xr:uid="{00000000-0005-0000-0000-0000BF990000}"/>
    <cellStyle name="Normal 2 4 5 2 8" xfId="25820" xr:uid="{00000000-0005-0000-0000-0000C0990000}"/>
    <cellStyle name="Normal 2 4 5 2 8 2" xfId="25821" xr:uid="{00000000-0005-0000-0000-0000C1990000}"/>
    <cellStyle name="Normal 2 4 5 2 8 3" xfId="25822" xr:uid="{00000000-0005-0000-0000-0000C2990000}"/>
    <cellStyle name="Normal 2 4 5 2 8_AVA DVA EL" xfId="25823" xr:uid="{00000000-0005-0000-0000-0000C3990000}"/>
    <cellStyle name="Normal 2 4 5 2 9" xfId="25824" xr:uid="{00000000-0005-0000-0000-0000C4990000}"/>
    <cellStyle name="Normal 2 4 5 2 9 2" xfId="25825" xr:uid="{00000000-0005-0000-0000-0000C5990000}"/>
    <cellStyle name="Normal 2 4 5 2 9 3" xfId="25826" xr:uid="{00000000-0005-0000-0000-0000C6990000}"/>
    <cellStyle name="Normal 2 4 5 2 9_AVA DVA EL" xfId="25827" xr:uid="{00000000-0005-0000-0000-0000C7990000}"/>
    <cellStyle name="Normal 2 4 5 2_AVA DVA EL" xfId="48724" xr:uid="{00000000-0005-0000-0000-0000C8990000}"/>
    <cellStyle name="Normal 2 4 5 3" xfId="8267" xr:uid="{00000000-0005-0000-0000-0000C9990000}"/>
    <cellStyle name="Normal 2 4 5 3 2" xfId="25828" xr:uid="{00000000-0005-0000-0000-0000CA990000}"/>
    <cellStyle name="Normal 2 4 5 3 2 2" xfId="25829" xr:uid="{00000000-0005-0000-0000-0000CB990000}"/>
    <cellStyle name="Normal 2 4 5 3 2 3" xfId="25830" xr:uid="{00000000-0005-0000-0000-0000CC990000}"/>
    <cellStyle name="Normal 2 4 5 3 2_AVA DVA EL" xfId="25831" xr:uid="{00000000-0005-0000-0000-0000CD990000}"/>
    <cellStyle name="Normal 2 4 5 3 3" xfId="25832" xr:uid="{00000000-0005-0000-0000-0000CE990000}"/>
    <cellStyle name="Normal 2 4 5 3 3 2" xfId="25833" xr:uid="{00000000-0005-0000-0000-0000CF990000}"/>
    <cellStyle name="Normal 2 4 5 3 3 3" xfId="25834" xr:uid="{00000000-0005-0000-0000-0000D0990000}"/>
    <cellStyle name="Normal 2 4 5 3 3_AVA DVA EL" xfId="25835" xr:uid="{00000000-0005-0000-0000-0000D1990000}"/>
    <cellStyle name="Normal 2 4 5 3 4" xfId="25836" xr:uid="{00000000-0005-0000-0000-0000D2990000}"/>
    <cellStyle name="Normal 2 4 5 3 4 2" xfId="25837" xr:uid="{00000000-0005-0000-0000-0000D3990000}"/>
    <cellStyle name="Normal 2 4 5 3 4 3" xfId="25838" xr:uid="{00000000-0005-0000-0000-0000D4990000}"/>
    <cellStyle name="Normal 2 4 5 3 4_AVA DVA EL" xfId="25839" xr:uid="{00000000-0005-0000-0000-0000D5990000}"/>
    <cellStyle name="Normal 2 4 5 3_AVA DVA EL" xfId="48725" xr:uid="{00000000-0005-0000-0000-0000D6990000}"/>
    <cellStyle name="Normal 2 4 5 4" xfId="25840" xr:uid="{00000000-0005-0000-0000-0000D7990000}"/>
    <cellStyle name="Normal 2 4 5 4 2" xfId="25841" xr:uid="{00000000-0005-0000-0000-0000D8990000}"/>
    <cellStyle name="Normal 2 4 5 4 3" xfId="25842" xr:uid="{00000000-0005-0000-0000-0000D9990000}"/>
    <cellStyle name="Normal 2 4 5 4_AVA DVA EL" xfId="25843" xr:uid="{00000000-0005-0000-0000-0000DA990000}"/>
    <cellStyle name="Normal 2 4 5 5" xfId="25844" xr:uid="{00000000-0005-0000-0000-0000DB990000}"/>
    <cellStyle name="Normal 2 4 5 5 2" xfId="25845" xr:uid="{00000000-0005-0000-0000-0000DC990000}"/>
    <cellStyle name="Normal 2 4 5 5 3" xfId="25846" xr:uid="{00000000-0005-0000-0000-0000DD990000}"/>
    <cellStyle name="Normal 2 4 5 5_AVA DVA EL" xfId="25847" xr:uid="{00000000-0005-0000-0000-0000DE990000}"/>
    <cellStyle name="Normal 2 4 5 6" xfId="25848" xr:uid="{00000000-0005-0000-0000-0000DF990000}"/>
    <cellStyle name="Normal 2 4 5 6 2" xfId="25849" xr:uid="{00000000-0005-0000-0000-0000E0990000}"/>
    <cellStyle name="Normal 2 4 5 6 3" xfId="25850" xr:uid="{00000000-0005-0000-0000-0000E1990000}"/>
    <cellStyle name="Normal 2 4 5 6_AVA DVA EL" xfId="25851" xr:uid="{00000000-0005-0000-0000-0000E2990000}"/>
    <cellStyle name="Normal 2 4 5 7" xfId="25852" xr:uid="{00000000-0005-0000-0000-0000E3990000}"/>
    <cellStyle name="Normal 2 4 5 7 2" xfId="25853" xr:uid="{00000000-0005-0000-0000-0000E4990000}"/>
    <cellStyle name="Normal 2 4 5 7 3" xfId="25854" xr:uid="{00000000-0005-0000-0000-0000E5990000}"/>
    <cellStyle name="Normal 2 4 5 7_AVA DVA EL" xfId="25855" xr:uid="{00000000-0005-0000-0000-0000E6990000}"/>
    <cellStyle name="Normal 2 4 5 8" xfId="25856" xr:uid="{00000000-0005-0000-0000-0000E7990000}"/>
    <cellStyle name="Normal 2 4 5 8 2" xfId="25857" xr:uid="{00000000-0005-0000-0000-0000E8990000}"/>
    <cellStyle name="Normal 2 4 5 8 3" xfId="25858" xr:uid="{00000000-0005-0000-0000-0000E9990000}"/>
    <cellStyle name="Normal 2 4 5 8_AVA DVA EL" xfId="25859" xr:uid="{00000000-0005-0000-0000-0000EA990000}"/>
    <cellStyle name="Normal 2 4 5 9" xfId="25860" xr:uid="{00000000-0005-0000-0000-0000EB990000}"/>
    <cellStyle name="Normal 2 4 5 9 2" xfId="25861" xr:uid="{00000000-0005-0000-0000-0000EC990000}"/>
    <cellStyle name="Normal 2 4 5 9 3" xfId="25862" xr:uid="{00000000-0005-0000-0000-0000ED990000}"/>
    <cellStyle name="Normal 2 4 5 9_AVA DVA EL" xfId="25863" xr:uid="{00000000-0005-0000-0000-0000EE990000}"/>
    <cellStyle name="Normal 2 4 5_3. Chng in credit spreads" xfId="48726" xr:uid="{00000000-0005-0000-0000-0000EF990000}"/>
    <cellStyle name="Normal 2 4 6" xfId="8268" xr:uid="{00000000-0005-0000-0000-0000F0990000}"/>
    <cellStyle name="Normal 2 4 6 10" xfId="25864" xr:uid="{00000000-0005-0000-0000-0000F1990000}"/>
    <cellStyle name="Normal 2 4 6 10 2" xfId="25865" xr:uid="{00000000-0005-0000-0000-0000F2990000}"/>
    <cellStyle name="Normal 2 4 6 10 3" xfId="25866" xr:uid="{00000000-0005-0000-0000-0000F3990000}"/>
    <cellStyle name="Normal 2 4 6 10_AVA DVA EL" xfId="25867" xr:uid="{00000000-0005-0000-0000-0000F4990000}"/>
    <cellStyle name="Normal 2 4 6 11" xfId="48727" xr:uid="{00000000-0005-0000-0000-0000F5990000}"/>
    <cellStyle name="Normal 2 4 6 2" xfId="8269" xr:uid="{00000000-0005-0000-0000-0000F6990000}"/>
    <cellStyle name="Normal 2 4 6 2 2" xfId="25868" xr:uid="{00000000-0005-0000-0000-0000F7990000}"/>
    <cellStyle name="Normal 2 4 6 2 2 2" xfId="25869" xr:uid="{00000000-0005-0000-0000-0000F8990000}"/>
    <cellStyle name="Normal 2 4 6 2 2 3" xfId="25870" xr:uid="{00000000-0005-0000-0000-0000F9990000}"/>
    <cellStyle name="Normal 2 4 6 2 2_AVA DVA EL" xfId="25871" xr:uid="{00000000-0005-0000-0000-0000FA990000}"/>
    <cellStyle name="Normal 2 4 6 2 3" xfId="25872" xr:uid="{00000000-0005-0000-0000-0000FB990000}"/>
    <cellStyle name="Normal 2 4 6 2 3 2" xfId="25873" xr:uid="{00000000-0005-0000-0000-0000FC990000}"/>
    <cellStyle name="Normal 2 4 6 2 3 3" xfId="25874" xr:uid="{00000000-0005-0000-0000-0000FD990000}"/>
    <cellStyle name="Normal 2 4 6 2 3_AVA DVA EL" xfId="25875" xr:uid="{00000000-0005-0000-0000-0000FE990000}"/>
    <cellStyle name="Normal 2 4 6 2 4" xfId="25876" xr:uid="{00000000-0005-0000-0000-0000FF990000}"/>
    <cellStyle name="Normal 2 4 6 2 4 2" xfId="25877" xr:uid="{00000000-0005-0000-0000-0000009A0000}"/>
    <cellStyle name="Normal 2 4 6 2 4 3" xfId="25878" xr:uid="{00000000-0005-0000-0000-0000019A0000}"/>
    <cellStyle name="Normal 2 4 6 2 4_AVA DVA EL" xfId="25879" xr:uid="{00000000-0005-0000-0000-0000029A0000}"/>
    <cellStyle name="Normal 2 4 6 2 5" xfId="48728" xr:uid="{00000000-0005-0000-0000-0000039A0000}"/>
    <cellStyle name="Normal 2 4 6 2_AVA DVA EL" xfId="48729" xr:uid="{00000000-0005-0000-0000-0000049A0000}"/>
    <cellStyle name="Normal 2 4 6 3" xfId="8270" xr:uid="{00000000-0005-0000-0000-0000059A0000}"/>
    <cellStyle name="Normal 2 4 6 3 2" xfId="25880" xr:uid="{00000000-0005-0000-0000-0000069A0000}"/>
    <cellStyle name="Normal 2 4 6 3 2 2" xfId="25881" xr:uid="{00000000-0005-0000-0000-0000079A0000}"/>
    <cellStyle name="Normal 2 4 6 3 2 3" xfId="25882" xr:uid="{00000000-0005-0000-0000-0000089A0000}"/>
    <cellStyle name="Normal 2 4 6 3 2_AVA DVA EL" xfId="25883" xr:uid="{00000000-0005-0000-0000-0000099A0000}"/>
    <cellStyle name="Normal 2 4 6 3_AVA DVA EL" xfId="48730" xr:uid="{00000000-0005-0000-0000-00000A9A0000}"/>
    <cellStyle name="Normal 2 4 6 4" xfId="25884" xr:uid="{00000000-0005-0000-0000-00000B9A0000}"/>
    <cellStyle name="Normal 2 4 6 4 2" xfId="25885" xr:uid="{00000000-0005-0000-0000-00000C9A0000}"/>
    <cellStyle name="Normal 2 4 6 4 3" xfId="25886" xr:uid="{00000000-0005-0000-0000-00000D9A0000}"/>
    <cellStyle name="Normal 2 4 6 4_AVA DVA EL" xfId="25887" xr:uid="{00000000-0005-0000-0000-00000E9A0000}"/>
    <cellStyle name="Normal 2 4 6 5" xfId="25888" xr:uid="{00000000-0005-0000-0000-00000F9A0000}"/>
    <cellStyle name="Normal 2 4 6 5 2" xfId="25889" xr:uid="{00000000-0005-0000-0000-0000109A0000}"/>
    <cellStyle name="Normal 2 4 6 5 3" xfId="25890" xr:uid="{00000000-0005-0000-0000-0000119A0000}"/>
    <cellStyle name="Normal 2 4 6 5_AVA DVA EL" xfId="25891" xr:uid="{00000000-0005-0000-0000-0000129A0000}"/>
    <cellStyle name="Normal 2 4 6 6" xfId="25892" xr:uid="{00000000-0005-0000-0000-0000139A0000}"/>
    <cellStyle name="Normal 2 4 6 6 2" xfId="25893" xr:uid="{00000000-0005-0000-0000-0000149A0000}"/>
    <cellStyle name="Normal 2 4 6 6 3" xfId="25894" xr:uid="{00000000-0005-0000-0000-0000159A0000}"/>
    <cellStyle name="Normal 2 4 6 6_AVA DVA EL" xfId="25895" xr:uid="{00000000-0005-0000-0000-0000169A0000}"/>
    <cellStyle name="Normal 2 4 6 7" xfId="25896" xr:uid="{00000000-0005-0000-0000-0000179A0000}"/>
    <cellStyle name="Normal 2 4 6 7 2" xfId="25897" xr:uid="{00000000-0005-0000-0000-0000189A0000}"/>
    <cellStyle name="Normal 2 4 6 7 3" xfId="25898" xr:uid="{00000000-0005-0000-0000-0000199A0000}"/>
    <cellStyle name="Normal 2 4 6 7_AVA DVA EL" xfId="25899" xr:uid="{00000000-0005-0000-0000-00001A9A0000}"/>
    <cellStyle name="Normal 2 4 6 8" xfId="25900" xr:uid="{00000000-0005-0000-0000-00001B9A0000}"/>
    <cellStyle name="Normal 2 4 6 8 2" xfId="25901" xr:uid="{00000000-0005-0000-0000-00001C9A0000}"/>
    <cellStyle name="Normal 2 4 6 8 3" xfId="25902" xr:uid="{00000000-0005-0000-0000-00001D9A0000}"/>
    <cellStyle name="Normal 2 4 6 8_AVA DVA EL" xfId="25903" xr:uid="{00000000-0005-0000-0000-00001E9A0000}"/>
    <cellStyle name="Normal 2 4 6 9" xfId="25904" xr:uid="{00000000-0005-0000-0000-00001F9A0000}"/>
    <cellStyle name="Normal 2 4 6 9 2" xfId="25905" xr:uid="{00000000-0005-0000-0000-0000209A0000}"/>
    <cellStyle name="Normal 2 4 6 9 3" xfId="25906" xr:uid="{00000000-0005-0000-0000-0000219A0000}"/>
    <cellStyle name="Normal 2 4 6 9_AVA DVA EL" xfId="25907" xr:uid="{00000000-0005-0000-0000-0000229A0000}"/>
    <cellStyle name="Normal 2 4 6_3. Chng in credit spreads" xfId="48731" xr:uid="{00000000-0005-0000-0000-0000239A0000}"/>
    <cellStyle name="Normal 2 4 7" xfId="8271" xr:uid="{00000000-0005-0000-0000-0000249A0000}"/>
    <cellStyle name="Normal 2 4 7 2" xfId="25908" xr:uid="{00000000-0005-0000-0000-0000259A0000}"/>
    <cellStyle name="Normal 2 4 7 2 2" xfId="25909" xr:uid="{00000000-0005-0000-0000-0000269A0000}"/>
    <cellStyle name="Normal 2 4 7 2 3" xfId="25910" xr:uid="{00000000-0005-0000-0000-0000279A0000}"/>
    <cellStyle name="Normal 2 4 7 2 4" xfId="48732" xr:uid="{00000000-0005-0000-0000-0000289A0000}"/>
    <cellStyle name="Normal 2 4 7 2_AVA DVA EL" xfId="25911" xr:uid="{00000000-0005-0000-0000-0000299A0000}"/>
    <cellStyle name="Normal 2 4 7 3" xfId="25912" xr:uid="{00000000-0005-0000-0000-00002A9A0000}"/>
    <cellStyle name="Normal 2 4 7 3 2" xfId="25913" xr:uid="{00000000-0005-0000-0000-00002B9A0000}"/>
    <cellStyle name="Normal 2 4 7 3 3" xfId="25914" xr:uid="{00000000-0005-0000-0000-00002C9A0000}"/>
    <cellStyle name="Normal 2 4 7 3_AVA DVA EL" xfId="25915" xr:uid="{00000000-0005-0000-0000-00002D9A0000}"/>
    <cellStyle name="Normal 2 4 7 4" xfId="25916" xr:uid="{00000000-0005-0000-0000-00002E9A0000}"/>
    <cellStyle name="Normal 2 4 7 4 2" xfId="25917" xr:uid="{00000000-0005-0000-0000-00002F9A0000}"/>
    <cellStyle name="Normal 2 4 7 4 3" xfId="25918" xr:uid="{00000000-0005-0000-0000-0000309A0000}"/>
    <cellStyle name="Normal 2 4 7 4_AVA DVA EL" xfId="25919" xr:uid="{00000000-0005-0000-0000-0000319A0000}"/>
    <cellStyle name="Normal 2 4 7 5" xfId="48733" xr:uid="{00000000-0005-0000-0000-0000329A0000}"/>
    <cellStyle name="Normal 2 4 7_3. Chng in credit spreads" xfId="48734" xr:uid="{00000000-0005-0000-0000-0000339A0000}"/>
    <cellStyle name="Normal 2 4 8" xfId="8272" xr:uid="{00000000-0005-0000-0000-0000349A0000}"/>
    <cellStyle name="Normal 2 4 8 2" xfId="25920" xr:uid="{00000000-0005-0000-0000-0000359A0000}"/>
    <cellStyle name="Normal 2 4 8 2 2" xfId="25921" xr:uid="{00000000-0005-0000-0000-0000369A0000}"/>
    <cellStyle name="Normal 2 4 8 2 3" xfId="25922" xr:uid="{00000000-0005-0000-0000-0000379A0000}"/>
    <cellStyle name="Normal 2 4 8 2 4" xfId="48735" xr:uid="{00000000-0005-0000-0000-0000389A0000}"/>
    <cellStyle name="Normal 2 4 8 2_AVA DVA EL" xfId="25923" xr:uid="{00000000-0005-0000-0000-0000399A0000}"/>
    <cellStyle name="Normal 2 4 8 3" xfId="25924" xr:uid="{00000000-0005-0000-0000-00003A9A0000}"/>
    <cellStyle name="Normal 2 4 8 3 2" xfId="25925" xr:uid="{00000000-0005-0000-0000-00003B9A0000}"/>
    <cellStyle name="Normal 2 4 8 3 3" xfId="25926" xr:uid="{00000000-0005-0000-0000-00003C9A0000}"/>
    <cellStyle name="Normal 2 4 8 3_AVA DVA EL" xfId="25927" xr:uid="{00000000-0005-0000-0000-00003D9A0000}"/>
    <cellStyle name="Normal 2 4 8 4" xfId="25928" xr:uid="{00000000-0005-0000-0000-00003E9A0000}"/>
    <cellStyle name="Normal 2 4 8 4 2" xfId="25929" xr:uid="{00000000-0005-0000-0000-00003F9A0000}"/>
    <cellStyle name="Normal 2 4 8 4 3" xfId="25930" xr:uid="{00000000-0005-0000-0000-0000409A0000}"/>
    <cellStyle name="Normal 2 4 8 4_AVA DVA EL" xfId="25931" xr:uid="{00000000-0005-0000-0000-0000419A0000}"/>
    <cellStyle name="Normal 2 4 8 5" xfId="48736" xr:uid="{00000000-0005-0000-0000-0000429A0000}"/>
    <cellStyle name="Normal 2 4 8_3. Chng in credit spreads" xfId="48737" xr:uid="{00000000-0005-0000-0000-0000439A0000}"/>
    <cellStyle name="Normal 2 4 9" xfId="8273" xr:uid="{00000000-0005-0000-0000-0000449A0000}"/>
    <cellStyle name="Normal 2 4 9 2" xfId="25932" xr:uid="{00000000-0005-0000-0000-0000459A0000}"/>
    <cellStyle name="Normal 2 4 9 2 2" xfId="25933" xr:uid="{00000000-0005-0000-0000-0000469A0000}"/>
    <cellStyle name="Normal 2 4 9 2 3" xfId="25934" xr:uid="{00000000-0005-0000-0000-0000479A0000}"/>
    <cellStyle name="Normal 2 4 9 2_AVA DVA EL" xfId="25935" xr:uid="{00000000-0005-0000-0000-0000489A0000}"/>
    <cellStyle name="Normal 2 4 9 3" xfId="25936" xr:uid="{00000000-0005-0000-0000-0000499A0000}"/>
    <cellStyle name="Normal 2 4 9_AVA DVA EL" xfId="25937" xr:uid="{00000000-0005-0000-0000-00004A9A0000}"/>
    <cellStyle name="Normal 2 4_4Q16" xfId="25938" xr:uid="{00000000-0005-0000-0000-00004B9A0000}"/>
    <cellStyle name="Normal 2 40" xfId="8274" xr:uid="{00000000-0005-0000-0000-00004C9A0000}"/>
    <cellStyle name="Normal 2 40 2" xfId="8275" xr:uid="{00000000-0005-0000-0000-00004D9A0000}"/>
    <cellStyle name="Normal 2 40 2 2" xfId="25939" xr:uid="{00000000-0005-0000-0000-00004E9A0000}"/>
    <cellStyle name="Normal 2 40 2_AVA DVA EL" xfId="25940" xr:uid="{00000000-0005-0000-0000-00004F9A0000}"/>
    <cellStyle name="Normal 2 40 3" xfId="25941" xr:uid="{00000000-0005-0000-0000-0000509A0000}"/>
    <cellStyle name="Normal 2 40_AVA DVA EL" xfId="25942" xr:uid="{00000000-0005-0000-0000-0000519A0000}"/>
    <cellStyle name="Normal 2 41" xfId="8276" xr:uid="{00000000-0005-0000-0000-0000529A0000}"/>
    <cellStyle name="Normal 2 41 2" xfId="25943" xr:uid="{00000000-0005-0000-0000-0000539A0000}"/>
    <cellStyle name="Normal 2 41_AVA DVA EL" xfId="25944" xr:uid="{00000000-0005-0000-0000-0000549A0000}"/>
    <cellStyle name="Normal 2 42" xfId="8277" xr:uid="{00000000-0005-0000-0000-0000559A0000}"/>
    <cellStyle name="Normal 2 42 2" xfId="25945" xr:uid="{00000000-0005-0000-0000-0000569A0000}"/>
    <cellStyle name="Normal 2 42_AVA DVA EL" xfId="25946" xr:uid="{00000000-0005-0000-0000-0000579A0000}"/>
    <cellStyle name="Normal 2 43" xfId="8278" xr:uid="{00000000-0005-0000-0000-0000589A0000}"/>
    <cellStyle name="Normal 2 43 2" xfId="25947" xr:uid="{00000000-0005-0000-0000-0000599A0000}"/>
    <cellStyle name="Normal 2 43_AVA DVA EL" xfId="25948" xr:uid="{00000000-0005-0000-0000-00005A9A0000}"/>
    <cellStyle name="Normal 2 44" xfId="8279" xr:uid="{00000000-0005-0000-0000-00005B9A0000}"/>
    <cellStyle name="Normal 2 44 2" xfId="25949" xr:uid="{00000000-0005-0000-0000-00005C9A0000}"/>
    <cellStyle name="Normal 2 44_AVA DVA EL" xfId="25950" xr:uid="{00000000-0005-0000-0000-00005D9A0000}"/>
    <cellStyle name="Normal 2 45" xfId="8280" xr:uid="{00000000-0005-0000-0000-00005E9A0000}"/>
    <cellStyle name="Normal 2 45 2" xfId="25951" xr:uid="{00000000-0005-0000-0000-00005F9A0000}"/>
    <cellStyle name="Normal 2 45_AVA DVA EL" xfId="25952" xr:uid="{00000000-0005-0000-0000-0000609A0000}"/>
    <cellStyle name="Normal 2 46" xfId="8281" xr:uid="{00000000-0005-0000-0000-0000619A0000}"/>
    <cellStyle name="Normal 2 46 2" xfId="8282" xr:uid="{00000000-0005-0000-0000-0000629A0000}"/>
    <cellStyle name="Normal 2 46 2 2" xfId="8283" xr:uid="{00000000-0005-0000-0000-0000639A0000}"/>
    <cellStyle name="Normal 2 46 2_A01" xfId="12512" xr:uid="{00000000-0005-0000-0000-0000649A0000}"/>
    <cellStyle name="Normal 2 46 3" xfId="8284" xr:uid="{00000000-0005-0000-0000-0000659A0000}"/>
    <cellStyle name="Normal 2 46 3 2" xfId="8285" xr:uid="{00000000-0005-0000-0000-0000669A0000}"/>
    <cellStyle name="Normal 2 46 3_A01" xfId="12513" xr:uid="{00000000-0005-0000-0000-0000679A0000}"/>
    <cellStyle name="Normal 2 46 4" xfId="8286" xr:uid="{00000000-0005-0000-0000-0000689A0000}"/>
    <cellStyle name="Normal 2 46 5" xfId="35206" xr:uid="{00000000-0005-0000-0000-0000699A0000}"/>
    <cellStyle name="Normal 2 46_4Q16" xfId="25953" xr:uid="{00000000-0005-0000-0000-00006A9A0000}"/>
    <cellStyle name="Normal 2 47" xfId="8287" xr:uid="{00000000-0005-0000-0000-00006B9A0000}"/>
    <cellStyle name="Normal 2 47 2" xfId="8288" xr:uid="{00000000-0005-0000-0000-00006C9A0000}"/>
    <cellStyle name="Normal 2 47 3" xfId="25954" xr:uid="{00000000-0005-0000-0000-00006D9A0000}"/>
    <cellStyle name="Normal 2 47_AVA DVA EL" xfId="25955" xr:uid="{00000000-0005-0000-0000-00006E9A0000}"/>
    <cellStyle name="Normal 2 48" xfId="8289" xr:uid="{00000000-0005-0000-0000-00006F9A0000}"/>
    <cellStyle name="Normal 2 48 2" xfId="25956" xr:uid="{00000000-0005-0000-0000-0000709A0000}"/>
    <cellStyle name="Normal 2 48 3" xfId="25957" xr:uid="{00000000-0005-0000-0000-0000719A0000}"/>
    <cellStyle name="Normal 2 48_AVA DVA EL" xfId="25958" xr:uid="{00000000-0005-0000-0000-0000729A0000}"/>
    <cellStyle name="Normal 2 49" xfId="8290" xr:uid="{00000000-0005-0000-0000-0000739A0000}"/>
    <cellStyle name="Normal 2 49 2" xfId="25959" xr:uid="{00000000-0005-0000-0000-0000749A0000}"/>
    <cellStyle name="Normal 2 49 3" xfId="25960" xr:uid="{00000000-0005-0000-0000-0000759A0000}"/>
    <cellStyle name="Normal 2 49_AVA DVA EL" xfId="25961" xr:uid="{00000000-0005-0000-0000-0000769A0000}"/>
    <cellStyle name="Normal 2 5" xfId="8291" xr:uid="{00000000-0005-0000-0000-0000779A0000}"/>
    <cellStyle name="Normal 2 5 10" xfId="25962" xr:uid="{00000000-0005-0000-0000-0000789A0000}"/>
    <cellStyle name="Normal 2 5 10 2" xfId="25963" xr:uid="{00000000-0005-0000-0000-0000799A0000}"/>
    <cellStyle name="Normal 2 5 10 3" xfId="25964" xr:uid="{00000000-0005-0000-0000-00007A9A0000}"/>
    <cellStyle name="Normal 2 5 10 4" xfId="34710" xr:uid="{00000000-0005-0000-0000-00007B9A0000}"/>
    <cellStyle name="Normal 2 5 10_AVA DVA EL" xfId="25965" xr:uid="{00000000-0005-0000-0000-00007C9A0000}"/>
    <cellStyle name="Normal 2 5 11" xfId="25966" xr:uid="{00000000-0005-0000-0000-00007D9A0000}"/>
    <cellStyle name="Normal 2 5 11 2" xfId="25967" xr:uid="{00000000-0005-0000-0000-00007E9A0000}"/>
    <cellStyle name="Normal 2 5 11 3" xfId="25968" xr:uid="{00000000-0005-0000-0000-00007F9A0000}"/>
    <cellStyle name="Normal 2 5 11_AVA DVA EL" xfId="25969" xr:uid="{00000000-0005-0000-0000-0000809A0000}"/>
    <cellStyle name="Normal 2 5 12" xfId="25970" xr:uid="{00000000-0005-0000-0000-0000819A0000}"/>
    <cellStyle name="Normal 2 5 12 2" xfId="25971" xr:uid="{00000000-0005-0000-0000-0000829A0000}"/>
    <cellStyle name="Normal 2 5 12 3" xfId="25972" xr:uid="{00000000-0005-0000-0000-0000839A0000}"/>
    <cellStyle name="Normal 2 5 12_AVA DVA EL" xfId="25973" xr:uid="{00000000-0005-0000-0000-0000849A0000}"/>
    <cellStyle name="Normal 2 5 13" xfId="25974" xr:uid="{00000000-0005-0000-0000-0000859A0000}"/>
    <cellStyle name="Normal 2 5 13 2" xfId="25975" xr:uid="{00000000-0005-0000-0000-0000869A0000}"/>
    <cellStyle name="Normal 2 5 13 3" xfId="25976" xr:uid="{00000000-0005-0000-0000-0000879A0000}"/>
    <cellStyle name="Normal 2 5 13_AVA DVA EL" xfId="25977" xr:uid="{00000000-0005-0000-0000-0000889A0000}"/>
    <cellStyle name="Normal 2 5 14" xfId="25978" xr:uid="{00000000-0005-0000-0000-0000899A0000}"/>
    <cellStyle name="Normal 2 5 14 2" xfId="25979" xr:uid="{00000000-0005-0000-0000-00008A9A0000}"/>
    <cellStyle name="Normal 2 5 14 3" xfId="25980" xr:uid="{00000000-0005-0000-0000-00008B9A0000}"/>
    <cellStyle name="Normal 2 5 14_AVA DVA EL" xfId="25981" xr:uid="{00000000-0005-0000-0000-00008C9A0000}"/>
    <cellStyle name="Normal 2 5 15" xfId="25982" xr:uid="{00000000-0005-0000-0000-00008D9A0000}"/>
    <cellStyle name="Normal 2 5 15 2" xfId="25983" xr:uid="{00000000-0005-0000-0000-00008E9A0000}"/>
    <cellStyle name="Normal 2 5 15 3" xfId="25984" xr:uid="{00000000-0005-0000-0000-00008F9A0000}"/>
    <cellStyle name="Normal 2 5 15_AVA DVA EL" xfId="25985" xr:uid="{00000000-0005-0000-0000-0000909A0000}"/>
    <cellStyle name="Normal 2 5 16" xfId="35266" xr:uid="{00000000-0005-0000-0000-0000919A0000}"/>
    <cellStyle name="Normal 2 5 2" xfId="8292" xr:uid="{00000000-0005-0000-0000-0000929A0000}"/>
    <cellStyle name="Normal 2 5 2 10" xfId="25986" xr:uid="{00000000-0005-0000-0000-0000939A0000}"/>
    <cellStyle name="Normal 2 5 2 10 2" xfId="25987" xr:uid="{00000000-0005-0000-0000-0000949A0000}"/>
    <cellStyle name="Normal 2 5 2 10 3" xfId="25988" xr:uid="{00000000-0005-0000-0000-0000959A0000}"/>
    <cellStyle name="Normal 2 5 2 10_AVA DVA EL" xfId="25989" xr:uid="{00000000-0005-0000-0000-0000969A0000}"/>
    <cellStyle name="Normal 2 5 2 11" xfId="25990" xr:uid="{00000000-0005-0000-0000-0000979A0000}"/>
    <cellStyle name="Normal 2 5 2 11 2" xfId="25991" xr:uid="{00000000-0005-0000-0000-0000989A0000}"/>
    <cellStyle name="Normal 2 5 2 11 3" xfId="25992" xr:uid="{00000000-0005-0000-0000-0000999A0000}"/>
    <cellStyle name="Normal 2 5 2 11_AVA DVA EL" xfId="25993" xr:uid="{00000000-0005-0000-0000-00009A9A0000}"/>
    <cellStyle name="Normal 2 5 2 12" xfId="25994" xr:uid="{00000000-0005-0000-0000-00009B9A0000}"/>
    <cellStyle name="Normal 2 5 2 12 2" xfId="25995" xr:uid="{00000000-0005-0000-0000-00009C9A0000}"/>
    <cellStyle name="Normal 2 5 2 12 3" xfId="25996" xr:uid="{00000000-0005-0000-0000-00009D9A0000}"/>
    <cellStyle name="Normal 2 5 2 12_AVA DVA EL" xfId="25997" xr:uid="{00000000-0005-0000-0000-00009E9A0000}"/>
    <cellStyle name="Normal 2 5 2 13" xfId="48738" xr:uid="{00000000-0005-0000-0000-00009F9A0000}"/>
    <cellStyle name="Normal 2 5 2 2" xfId="8293" xr:uid="{00000000-0005-0000-0000-0000A09A0000}"/>
    <cellStyle name="Normal 2 5 2 2 10" xfId="25998" xr:uid="{00000000-0005-0000-0000-0000A19A0000}"/>
    <cellStyle name="Normal 2 5 2 2 10 2" xfId="25999" xr:uid="{00000000-0005-0000-0000-0000A29A0000}"/>
    <cellStyle name="Normal 2 5 2 2 10 3" xfId="26000" xr:uid="{00000000-0005-0000-0000-0000A39A0000}"/>
    <cellStyle name="Normal 2 5 2 2 10_AVA DVA EL" xfId="26001" xr:uid="{00000000-0005-0000-0000-0000A49A0000}"/>
    <cellStyle name="Normal 2 5 2 2 11" xfId="26002" xr:uid="{00000000-0005-0000-0000-0000A59A0000}"/>
    <cellStyle name="Normal 2 5 2 2 11 2" xfId="26003" xr:uid="{00000000-0005-0000-0000-0000A69A0000}"/>
    <cellStyle name="Normal 2 5 2 2 11 3" xfId="26004" xr:uid="{00000000-0005-0000-0000-0000A79A0000}"/>
    <cellStyle name="Normal 2 5 2 2 11_AVA DVA EL" xfId="26005" xr:uid="{00000000-0005-0000-0000-0000A89A0000}"/>
    <cellStyle name="Normal 2 5 2 2 12" xfId="48739" xr:uid="{00000000-0005-0000-0000-0000A99A0000}"/>
    <cellStyle name="Normal 2 5 2 2 2" xfId="8294" xr:uid="{00000000-0005-0000-0000-0000AA9A0000}"/>
    <cellStyle name="Normal 2 5 2 2 2 10" xfId="26006" xr:uid="{00000000-0005-0000-0000-0000AB9A0000}"/>
    <cellStyle name="Normal 2 5 2 2 2 10 2" xfId="26007" xr:uid="{00000000-0005-0000-0000-0000AC9A0000}"/>
    <cellStyle name="Normal 2 5 2 2 2 10 3" xfId="26008" xr:uid="{00000000-0005-0000-0000-0000AD9A0000}"/>
    <cellStyle name="Normal 2 5 2 2 2 10_AVA DVA EL" xfId="26009" xr:uid="{00000000-0005-0000-0000-0000AE9A0000}"/>
    <cellStyle name="Normal 2 5 2 2 2 11" xfId="48740" xr:uid="{00000000-0005-0000-0000-0000AF9A0000}"/>
    <cellStyle name="Normal 2 5 2 2 2 2" xfId="26010" xr:uid="{00000000-0005-0000-0000-0000B09A0000}"/>
    <cellStyle name="Normal 2 5 2 2 2 2 2" xfId="26011" xr:uid="{00000000-0005-0000-0000-0000B19A0000}"/>
    <cellStyle name="Normal 2 5 2 2 2 2 2 2" xfId="26012" xr:uid="{00000000-0005-0000-0000-0000B29A0000}"/>
    <cellStyle name="Normal 2 5 2 2 2 2 2 3" xfId="26013" xr:uid="{00000000-0005-0000-0000-0000B39A0000}"/>
    <cellStyle name="Normal 2 5 2 2 2 2 2_AVA DVA EL" xfId="26014" xr:uid="{00000000-0005-0000-0000-0000B49A0000}"/>
    <cellStyle name="Normal 2 5 2 2 2 2 3" xfId="26015" xr:uid="{00000000-0005-0000-0000-0000B59A0000}"/>
    <cellStyle name="Normal 2 5 2 2 2 2 3 2" xfId="26016" xr:uid="{00000000-0005-0000-0000-0000B69A0000}"/>
    <cellStyle name="Normal 2 5 2 2 2 2 3 3" xfId="26017" xr:uid="{00000000-0005-0000-0000-0000B79A0000}"/>
    <cellStyle name="Normal 2 5 2 2 2 2 3_AVA DVA EL" xfId="26018" xr:uid="{00000000-0005-0000-0000-0000B89A0000}"/>
    <cellStyle name="Normal 2 5 2 2 2 2 4" xfId="26019" xr:uid="{00000000-0005-0000-0000-0000B99A0000}"/>
    <cellStyle name="Normal 2 5 2 2 2 2 5" xfId="26020" xr:uid="{00000000-0005-0000-0000-0000BA9A0000}"/>
    <cellStyle name="Normal 2 5 2 2 2 2_AVA DVA EL" xfId="26021" xr:uid="{00000000-0005-0000-0000-0000BB9A0000}"/>
    <cellStyle name="Normal 2 5 2 2 2 3" xfId="26022" xr:uid="{00000000-0005-0000-0000-0000BC9A0000}"/>
    <cellStyle name="Normal 2 5 2 2 2 3 2" xfId="26023" xr:uid="{00000000-0005-0000-0000-0000BD9A0000}"/>
    <cellStyle name="Normal 2 5 2 2 2 3 3" xfId="26024" xr:uid="{00000000-0005-0000-0000-0000BE9A0000}"/>
    <cellStyle name="Normal 2 5 2 2 2 3_AVA DVA EL" xfId="26025" xr:uid="{00000000-0005-0000-0000-0000BF9A0000}"/>
    <cellStyle name="Normal 2 5 2 2 2 4" xfId="26026" xr:uid="{00000000-0005-0000-0000-0000C09A0000}"/>
    <cellStyle name="Normal 2 5 2 2 2 4 2" xfId="26027" xr:uid="{00000000-0005-0000-0000-0000C19A0000}"/>
    <cellStyle name="Normal 2 5 2 2 2 4 3" xfId="26028" xr:uid="{00000000-0005-0000-0000-0000C29A0000}"/>
    <cellStyle name="Normal 2 5 2 2 2 4_AVA DVA EL" xfId="26029" xr:uid="{00000000-0005-0000-0000-0000C39A0000}"/>
    <cellStyle name="Normal 2 5 2 2 2 5" xfId="26030" xr:uid="{00000000-0005-0000-0000-0000C49A0000}"/>
    <cellStyle name="Normal 2 5 2 2 2 5 2" xfId="26031" xr:uid="{00000000-0005-0000-0000-0000C59A0000}"/>
    <cellStyle name="Normal 2 5 2 2 2 5 3" xfId="26032" xr:uid="{00000000-0005-0000-0000-0000C69A0000}"/>
    <cellStyle name="Normal 2 5 2 2 2 5_AVA DVA EL" xfId="26033" xr:uid="{00000000-0005-0000-0000-0000C79A0000}"/>
    <cellStyle name="Normal 2 5 2 2 2 6" xfId="26034" xr:uid="{00000000-0005-0000-0000-0000C89A0000}"/>
    <cellStyle name="Normal 2 5 2 2 2 6 2" xfId="26035" xr:uid="{00000000-0005-0000-0000-0000C99A0000}"/>
    <cellStyle name="Normal 2 5 2 2 2 6 3" xfId="26036" xr:uid="{00000000-0005-0000-0000-0000CA9A0000}"/>
    <cellStyle name="Normal 2 5 2 2 2 6_AVA DVA EL" xfId="26037" xr:uid="{00000000-0005-0000-0000-0000CB9A0000}"/>
    <cellStyle name="Normal 2 5 2 2 2 7" xfId="26038" xr:uid="{00000000-0005-0000-0000-0000CC9A0000}"/>
    <cellStyle name="Normal 2 5 2 2 2 7 2" xfId="26039" xr:uid="{00000000-0005-0000-0000-0000CD9A0000}"/>
    <cellStyle name="Normal 2 5 2 2 2 7 3" xfId="26040" xr:uid="{00000000-0005-0000-0000-0000CE9A0000}"/>
    <cellStyle name="Normal 2 5 2 2 2 7_AVA DVA EL" xfId="26041" xr:uid="{00000000-0005-0000-0000-0000CF9A0000}"/>
    <cellStyle name="Normal 2 5 2 2 2 8" xfId="26042" xr:uid="{00000000-0005-0000-0000-0000D09A0000}"/>
    <cellStyle name="Normal 2 5 2 2 2 8 2" xfId="26043" xr:uid="{00000000-0005-0000-0000-0000D19A0000}"/>
    <cellStyle name="Normal 2 5 2 2 2 8 3" xfId="26044" xr:uid="{00000000-0005-0000-0000-0000D29A0000}"/>
    <cellStyle name="Normal 2 5 2 2 2 8_AVA DVA EL" xfId="26045" xr:uid="{00000000-0005-0000-0000-0000D39A0000}"/>
    <cellStyle name="Normal 2 5 2 2 2 9" xfId="26046" xr:uid="{00000000-0005-0000-0000-0000D49A0000}"/>
    <cellStyle name="Normal 2 5 2 2 2 9 2" xfId="26047" xr:uid="{00000000-0005-0000-0000-0000D59A0000}"/>
    <cellStyle name="Normal 2 5 2 2 2 9 3" xfId="26048" xr:uid="{00000000-0005-0000-0000-0000D69A0000}"/>
    <cellStyle name="Normal 2 5 2 2 2 9_AVA DVA EL" xfId="26049" xr:uid="{00000000-0005-0000-0000-0000D79A0000}"/>
    <cellStyle name="Normal 2 5 2 2 2_AVA DVA EL" xfId="48741" xr:uid="{00000000-0005-0000-0000-0000D89A0000}"/>
    <cellStyle name="Normal 2 5 2 2 3" xfId="8295" xr:uid="{00000000-0005-0000-0000-0000D99A0000}"/>
    <cellStyle name="Normal 2 5 2 2 3 2" xfId="26050" xr:uid="{00000000-0005-0000-0000-0000DA9A0000}"/>
    <cellStyle name="Normal 2 5 2 2 3 2 2" xfId="26051" xr:uid="{00000000-0005-0000-0000-0000DB9A0000}"/>
    <cellStyle name="Normal 2 5 2 2 3 2 3" xfId="26052" xr:uid="{00000000-0005-0000-0000-0000DC9A0000}"/>
    <cellStyle name="Normal 2 5 2 2 3 2_AVA DVA EL" xfId="26053" xr:uid="{00000000-0005-0000-0000-0000DD9A0000}"/>
    <cellStyle name="Normal 2 5 2 2 3 3" xfId="26054" xr:uid="{00000000-0005-0000-0000-0000DE9A0000}"/>
    <cellStyle name="Normal 2 5 2 2 3 3 2" xfId="26055" xr:uid="{00000000-0005-0000-0000-0000DF9A0000}"/>
    <cellStyle name="Normal 2 5 2 2 3 3 3" xfId="26056" xr:uid="{00000000-0005-0000-0000-0000E09A0000}"/>
    <cellStyle name="Normal 2 5 2 2 3 3_AVA DVA EL" xfId="26057" xr:uid="{00000000-0005-0000-0000-0000E19A0000}"/>
    <cellStyle name="Normal 2 5 2 2 3 4" xfId="26058" xr:uid="{00000000-0005-0000-0000-0000E29A0000}"/>
    <cellStyle name="Normal 2 5 2 2 3 4 2" xfId="26059" xr:uid="{00000000-0005-0000-0000-0000E39A0000}"/>
    <cellStyle name="Normal 2 5 2 2 3 4 3" xfId="26060" xr:uid="{00000000-0005-0000-0000-0000E49A0000}"/>
    <cellStyle name="Normal 2 5 2 2 3 4_AVA DVA EL" xfId="26061" xr:uid="{00000000-0005-0000-0000-0000E59A0000}"/>
    <cellStyle name="Normal 2 5 2 2 3_AVA DVA EL" xfId="48742" xr:uid="{00000000-0005-0000-0000-0000E69A0000}"/>
    <cellStyle name="Normal 2 5 2 2 4" xfId="26062" xr:uid="{00000000-0005-0000-0000-0000E79A0000}"/>
    <cellStyle name="Normal 2 5 2 2 4 2" xfId="26063" xr:uid="{00000000-0005-0000-0000-0000E89A0000}"/>
    <cellStyle name="Normal 2 5 2 2 4 3" xfId="26064" xr:uid="{00000000-0005-0000-0000-0000E99A0000}"/>
    <cellStyle name="Normal 2 5 2 2 4_AVA DVA EL" xfId="26065" xr:uid="{00000000-0005-0000-0000-0000EA9A0000}"/>
    <cellStyle name="Normal 2 5 2 2 5" xfId="26066" xr:uid="{00000000-0005-0000-0000-0000EB9A0000}"/>
    <cellStyle name="Normal 2 5 2 2 5 2" xfId="26067" xr:uid="{00000000-0005-0000-0000-0000EC9A0000}"/>
    <cellStyle name="Normal 2 5 2 2 5 3" xfId="26068" xr:uid="{00000000-0005-0000-0000-0000ED9A0000}"/>
    <cellStyle name="Normal 2 5 2 2 5_AVA DVA EL" xfId="26069" xr:uid="{00000000-0005-0000-0000-0000EE9A0000}"/>
    <cellStyle name="Normal 2 5 2 2 6" xfId="26070" xr:uid="{00000000-0005-0000-0000-0000EF9A0000}"/>
    <cellStyle name="Normal 2 5 2 2 6 2" xfId="26071" xr:uid="{00000000-0005-0000-0000-0000F09A0000}"/>
    <cellStyle name="Normal 2 5 2 2 6 3" xfId="26072" xr:uid="{00000000-0005-0000-0000-0000F19A0000}"/>
    <cellStyle name="Normal 2 5 2 2 6_AVA DVA EL" xfId="26073" xr:uid="{00000000-0005-0000-0000-0000F29A0000}"/>
    <cellStyle name="Normal 2 5 2 2 7" xfId="26074" xr:uid="{00000000-0005-0000-0000-0000F39A0000}"/>
    <cellStyle name="Normal 2 5 2 2 7 2" xfId="26075" xr:uid="{00000000-0005-0000-0000-0000F49A0000}"/>
    <cellStyle name="Normal 2 5 2 2 7 3" xfId="26076" xr:uid="{00000000-0005-0000-0000-0000F59A0000}"/>
    <cellStyle name="Normal 2 5 2 2 7_AVA DVA EL" xfId="26077" xr:uid="{00000000-0005-0000-0000-0000F69A0000}"/>
    <cellStyle name="Normal 2 5 2 2 8" xfId="26078" xr:uid="{00000000-0005-0000-0000-0000F79A0000}"/>
    <cellStyle name="Normal 2 5 2 2 8 2" xfId="26079" xr:uid="{00000000-0005-0000-0000-0000F89A0000}"/>
    <cellStyle name="Normal 2 5 2 2 8 3" xfId="26080" xr:uid="{00000000-0005-0000-0000-0000F99A0000}"/>
    <cellStyle name="Normal 2 5 2 2 8_AVA DVA EL" xfId="26081" xr:uid="{00000000-0005-0000-0000-0000FA9A0000}"/>
    <cellStyle name="Normal 2 5 2 2 9" xfId="26082" xr:uid="{00000000-0005-0000-0000-0000FB9A0000}"/>
    <cellStyle name="Normal 2 5 2 2 9 2" xfId="26083" xr:uid="{00000000-0005-0000-0000-0000FC9A0000}"/>
    <cellStyle name="Normal 2 5 2 2 9 3" xfId="26084" xr:uid="{00000000-0005-0000-0000-0000FD9A0000}"/>
    <cellStyle name="Normal 2 5 2 2 9_AVA DVA EL" xfId="26085" xr:uid="{00000000-0005-0000-0000-0000FE9A0000}"/>
    <cellStyle name="Normal 2 5 2 2_3. Chng in credit spreads" xfId="48743" xr:uid="{00000000-0005-0000-0000-0000FF9A0000}"/>
    <cellStyle name="Normal 2 5 2 3" xfId="8296" xr:uid="{00000000-0005-0000-0000-0000009B0000}"/>
    <cellStyle name="Normal 2 5 2 3 10" xfId="26086" xr:uid="{00000000-0005-0000-0000-0000019B0000}"/>
    <cellStyle name="Normal 2 5 2 3 10 2" xfId="26087" xr:uid="{00000000-0005-0000-0000-0000029B0000}"/>
    <cellStyle name="Normal 2 5 2 3 10 3" xfId="26088" xr:uid="{00000000-0005-0000-0000-0000039B0000}"/>
    <cellStyle name="Normal 2 5 2 3 10_AVA DVA EL" xfId="26089" xr:uid="{00000000-0005-0000-0000-0000049B0000}"/>
    <cellStyle name="Normal 2 5 2 3 11" xfId="48744" xr:uid="{00000000-0005-0000-0000-0000059B0000}"/>
    <cellStyle name="Normal 2 5 2 3 2" xfId="8297" xr:uid="{00000000-0005-0000-0000-0000069B0000}"/>
    <cellStyle name="Normal 2 5 2 3 2 2" xfId="26090" xr:uid="{00000000-0005-0000-0000-0000079B0000}"/>
    <cellStyle name="Normal 2 5 2 3 2 2 2" xfId="26091" xr:uid="{00000000-0005-0000-0000-0000089B0000}"/>
    <cellStyle name="Normal 2 5 2 3 2 2 3" xfId="26092" xr:uid="{00000000-0005-0000-0000-0000099B0000}"/>
    <cellStyle name="Normal 2 5 2 3 2 2_AVA DVA EL" xfId="26093" xr:uid="{00000000-0005-0000-0000-00000A9B0000}"/>
    <cellStyle name="Normal 2 5 2 3 2 3" xfId="26094" xr:uid="{00000000-0005-0000-0000-00000B9B0000}"/>
    <cellStyle name="Normal 2 5 2 3 2 3 2" xfId="26095" xr:uid="{00000000-0005-0000-0000-00000C9B0000}"/>
    <cellStyle name="Normal 2 5 2 3 2 3 3" xfId="26096" xr:uid="{00000000-0005-0000-0000-00000D9B0000}"/>
    <cellStyle name="Normal 2 5 2 3 2 3_AVA DVA EL" xfId="26097" xr:uid="{00000000-0005-0000-0000-00000E9B0000}"/>
    <cellStyle name="Normal 2 5 2 3 2 4" xfId="26098" xr:uid="{00000000-0005-0000-0000-00000F9B0000}"/>
    <cellStyle name="Normal 2 5 2 3 2 4 2" xfId="26099" xr:uid="{00000000-0005-0000-0000-0000109B0000}"/>
    <cellStyle name="Normal 2 5 2 3 2 4 3" xfId="26100" xr:uid="{00000000-0005-0000-0000-0000119B0000}"/>
    <cellStyle name="Normal 2 5 2 3 2 4_AVA DVA EL" xfId="26101" xr:uid="{00000000-0005-0000-0000-0000129B0000}"/>
    <cellStyle name="Normal 2 5 2 3 2 5" xfId="48745" xr:uid="{00000000-0005-0000-0000-0000139B0000}"/>
    <cellStyle name="Normal 2 5 2 3 2_AVA DVA EL" xfId="48746" xr:uid="{00000000-0005-0000-0000-0000149B0000}"/>
    <cellStyle name="Normal 2 5 2 3 3" xfId="8298" xr:uid="{00000000-0005-0000-0000-0000159B0000}"/>
    <cellStyle name="Normal 2 5 2 3 3 2" xfId="26102" xr:uid="{00000000-0005-0000-0000-0000169B0000}"/>
    <cellStyle name="Normal 2 5 2 3 3 2 2" xfId="26103" xr:uid="{00000000-0005-0000-0000-0000179B0000}"/>
    <cellStyle name="Normal 2 5 2 3 3 2 3" xfId="26104" xr:uid="{00000000-0005-0000-0000-0000189B0000}"/>
    <cellStyle name="Normal 2 5 2 3 3 2_AVA DVA EL" xfId="26105" xr:uid="{00000000-0005-0000-0000-0000199B0000}"/>
    <cellStyle name="Normal 2 5 2 3 3_AVA DVA EL" xfId="48747" xr:uid="{00000000-0005-0000-0000-00001A9B0000}"/>
    <cellStyle name="Normal 2 5 2 3 4" xfId="26106" xr:uid="{00000000-0005-0000-0000-00001B9B0000}"/>
    <cellStyle name="Normal 2 5 2 3 4 2" xfId="26107" xr:uid="{00000000-0005-0000-0000-00001C9B0000}"/>
    <cellStyle name="Normal 2 5 2 3 4 3" xfId="26108" xr:uid="{00000000-0005-0000-0000-00001D9B0000}"/>
    <cellStyle name="Normal 2 5 2 3 4_AVA DVA EL" xfId="26109" xr:uid="{00000000-0005-0000-0000-00001E9B0000}"/>
    <cellStyle name="Normal 2 5 2 3 5" xfId="26110" xr:uid="{00000000-0005-0000-0000-00001F9B0000}"/>
    <cellStyle name="Normal 2 5 2 3 5 2" xfId="26111" xr:uid="{00000000-0005-0000-0000-0000209B0000}"/>
    <cellStyle name="Normal 2 5 2 3 5 3" xfId="26112" xr:uid="{00000000-0005-0000-0000-0000219B0000}"/>
    <cellStyle name="Normal 2 5 2 3 5_AVA DVA EL" xfId="26113" xr:uid="{00000000-0005-0000-0000-0000229B0000}"/>
    <cellStyle name="Normal 2 5 2 3 6" xfId="26114" xr:uid="{00000000-0005-0000-0000-0000239B0000}"/>
    <cellStyle name="Normal 2 5 2 3 6 2" xfId="26115" xr:uid="{00000000-0005-0000-0000-0000249B0000}"/>
    <cellStyle name="Normal 2 5 2 3 6 3" xfId="26116" xr:uid="{00000000-0005-0000-0000-0000259B0000}"/>
    <cellStyle name="Normal 2 5 2 3 6_AVA DVA EL" xfId="26117" xr:uid="{00000000-0005-0000-0000-0000269B0000}"/>
    <cellStyle name="Normal 2 5 2 3 7" xfId="26118" xr:uid="{00000000-0005-0000-0000-0000279B0000}"/>
    <cellStyle name="Normal 2 5 2 3 7 2" xfId="26119" xr:uid="{00000000-0005-0000-0000-0000289B0000}"/>
    <cellStyle name="Normal 2 5 2 3 7 3" xfId="26120" xr:uid="{00000000-0005-0000-0000-0000299B0000}"/>
    <cellStyle name="Normal 2 5 2 3 7_AVA DVA EL" xfId="26121" xr:uid="{00000000-0005-0000-0000-00002A9B0000}"/>
    <cellStyle name="Normal 2 5 2 3 8" xfId="26122" xr:uid="{00000000-0005-0000-0000-00002B9B0000}"/>
    <cellStyle name="Normal 2 5 2 3 8 2" xfId="26123" xr:uid="{00000000-0005-0000-0000-00002C9B0000}"/>
    <cellStyle name="Normal 2 5 2 3 8 3" xfId="26124" xr:uid="{00000000-0005-0000-0000-00002D9B0000}"/>
    <cellStyle name="Normal 2 5 2 3 8_AVA DVA EL" xfId="26125" xr:uid="{00000000-0005-0000-0000-00002E9B0000}"/>
    <cellStyle name="Normal 2 5 2 3 9" xfId="26126" xr:uid="{00000000-0005-0000-0000-00002F9B0000}"/>
    <cellStyle name="Normal 2 5 2 3 9 2" xfId="26127" xr:uid="{00000000-0005-0000-0000-0000309B0000}"/>
    <cellStyle name="Normal 2 5 2 3 9 3" xfId="26128" xr:uid="{00000000-0005-0000-0000-0000319B0000}"/>
    <cellStyle name="Normal 2 5 2 3 9_AVA DVA EL" xfId="26129" xr:uid="{00000000-0005-0000-0000-0000329B0000}"/>
    <cellStyle name="Normal 2 5 2 3_3. Chng in credit spreads" xfId="48748" xr:uid="{00000000-0005-0000-0000-0000339B0000}"/>
    <cellStyle name="Normal 2 5 2 4" xfId="8299" xr:uid="{00000000-0005-0000-0000-0000349B0000}"/>
    <cellStyle name="Normal 2 5 2 4 2" xfId="8300" xr:uid="{00000000-0005-0000-0000-0000359B0000}"/>
    <cellStyle name="Normal 2 5 2 4 2 2" xfId="26130" xr:uid="{00000000-0005-0000-0000-0000369B0000}"/>
    <cellStyle name="Normal 2 5 2 4 2 2 2" xfId="26131" xr:uid="{00000000-0005-0000-0000-0000379B0000}"/>
    <cellStyle name="Normal 2 5 2 4 2 2 3" xfId="26132" xr:uid="{00000000-0005-0000-0000-0000389B0000}"/>
    <cellStyle name="Normal 2 5 2 4 2 2_AVA DVA EL" xfId="26133" xr:uid="{00000000-0005-0000-0000-0000399B0000}"/>
    <cellStyle name="Normal 2 5 2 4 2 3" xfId="48749" xr:uid="{00000000-0005-0000-0000-00003A9B0000}"/>
    <cellStyle name="Normal 2 5 2 4 2_AVA DVA EL" xfId="48750" xr:uid="{00000000-0005-0000-0000-00003B9B0000}"/>
    <cellStyle name="Normal 2 5 2 4 3" xfId="8301" xr:uid="{00000000-0005-0000-0000-00003C9B0000}"/>
    <cellStyle name="Normal 2 5 2 4 3 2" xfId="26134" xr:uid="{00000000-0005-0000-0000-00003D9B0000}"/>
    <cellStyle name="Normal 2 5 2 4 3 2 2" xfId="26135" xr:uid="{00000000-0005-0000-0000-00003E9B0000}"/>
    <cellStyle name="Normal 2 5 2 4 3 2 3" xfId="26136" xr:uid="{00000000-0005-0000-0000-00003F9B0000}"/>
    <cellStyle name="Normal 2 5 2 4 3 2_AVA DVA EL" xfId="26137" xr:uid="{00000000-0005-0000-0000-0000409B0000}"/>
    <cellStyle name="Normal 2 5 2 4 3_AVA DVA EL" xfId="48751" xr:uid="{00000000-0005-0000-0000-0000419B0000}"/>
    <cellStyle name="Normal 2 5 2 4 4" xfId="26138" xr:uid="{00000000-0005-0000-0000-0000429B0000}"/>
    <cellStyle name="Normal 2 5 2 4 4 2" xfId="26139" xr:uid="{00000000-0005-0000-0000-0000439B0000}"/>
    <cellStyle name="Normal 2 5 2 4 4 3" xfId="26140" xr:uid="{00000000-0005-0000-0000-0000449B0000}"/>
    <cellStyle name="Normal 2 5 2 4 4_AVA DVA EL" xfId="26141" xr:uid="{00000000-0005-0000-0000-0000459B0000}"/>
    <cellStyle name="Normal 2 5 2 4 5" xfId="48752" xr:uid="{00000000-0005-0000-0000-0000469B0000}"/>
    <cellStyle name="Normal 2 5 2 4_3. Chng in credit spreads" xfId="48753" xr:uid="{00000000-0005-0000-0000-0000479B0000}"/>
    <cellStyle name="Normal 2 5 2 5" xfId="8302" xr:uid="{00000000-0005-0000-0000-0000489B0000}"/>
    <cellStyle name="Normal 2 5 2 5 2" xfId="26142" xr:uid="{00000000-0005-0000-0000-0000499B0000}"/>
    <cellStyle name="Normal 2 5 2 5 2 2" xfId="26143" xr:uid="{00000000-0005-0000-0000-00004A9B0000}"/>
    <cellStyle name="Normal 2 5 2 5 2 3" xfId="26144" xr:uid="{00000000-0005-0000-0000-00004B9B0000}"/>
    <cellStyle name="Normal 2 5 2 5 2_AVA DVA EL" xfId="26145" xr:uid="{00000000-0005-0000-0000-00004C9B0000}"/>
    <cellStyle name="Normal 2 5 2 5 3" xfId="48754" xr:uid="{00000000-0005-0000-0000-00004D9B0000}"/>
    <cellStyle name="Normal 2 5 2 5_AVA DVA EL" xfId="48755" xr:uid="{00000000-0005-0000-0000-00004E9B0000}"/>
    <cellStyle name="Normal 2 5 2 6" xfId="8303" xr:uid="{00000000-0005-0000-0000-00004F9B0000}"/>
    <cellStyle name="Normal 2 5 2 6 2" xfId="26146" xr:uid="{00000000-0005-0000-0000-0000509B0000}"/>
    <cellStyle name="Normal 2 5 2 6 2 2" xfId="26147" xr:uid="{00000000-0005-0000-0000-0000519B0000}"/>
    <cellStyle name="Normal 2 5 2 6 2 3" xfId="26148" xr:uid="{00000000-0005-0000-0000-0000529B0000}"/>
    <cellStyle name="Normal 2 5 2 6 2_AVA DVA EL" xfId="26149" xr:uid="{00000000-0005-0000-0000-0000539B0000}"/>
    <cellStyle name="Normal 2 5 2 6_AVA DVA EL" xfId="48756" xr:uid="{00000000-0005-0000-0000-0000549B0000}"/>
    <cellStyle name="Normal 2 5 2 7" xfId="26150" xr:uid="{00000000-0005-0000-0000-0000559B0000}"/>
    <cellStyle name="Normal 2 5 2 7 2" xfId="26151" xr:uid="{00000000-0005-0000-0000-0000569B0000}"/>
    <cellStyle name="Normal 2 5 2 7 3" xfId="26152" xr:uid="{00000000-0005-0000-0000-0000579B0000}"/>
    <cellStyle name="Normal 2 5 2 7_AVA DVA EL" xfId="26153" xr:uid="{00000000-0005-0000-0000-0000589B0000}"/>
    <cellStyle name="Normal 2 5 2 8" xfId="26154" xr:uid="{00000000-0005-0000-0000-0000599B0000}"/>
    <cellStyle name="Normal 2 5 2 8 2" xfId="26155" xr:uid="{00000000-0005-0000-0000-00005A9B0000}"/>
    <cellStyle name="Normal 2 5 2 8 3" xfId="26156" xr:uid="{00000000-0005-0000-0000-00005B9B0000}"/>
    <cellStyle name="Normal 2 5 2 8_AVA DVA EL" xfId="26157" xr:uid="{00000000-0005-0000-0000-00005C9B0000}"/>
    <cellStyle name="Normal 2 5 2 9" xfId="26158" xr:uid="{00000000-0005-0000-0000-00005D9B0000}"/>
    <cellStyle name="Normal 2 5 2 9 2" xfId="26159" xr:uid="{00000000-0005-0000-0000-00005E9B0000}"/>
    <cellStyle name="Normal 2 5 2 9 3" xfId="26160" xr:uid="{00000000-0005-0000-0000-00005F9B0000}"/>
    <cellStyle name="Normal 2 5 2 9_AVA DVA EL" xfId="26161" xr:uid="{00000000-0005-0000-0000-0000609B0000}"/>
    <cellStyle name="Normal 2 5 2_3. Chng in credit spreads" xfId="48757" xr:uid="{00000000-0005-0000-0000-0000619B0000}"/>
    <cellStyle name="Normal 2 5 3" xfId="8304" xr:uid="{00000000-0005-0000-0000-0000629B0000}"/>
    <cellStyle name="Normal 2 5 3 10" xfId="26162" xr:uid="{00000000-0005-0000-0000-0000639B0000}"/>
    <cellStyle name="Normal 2 5 3 10 2" xfId="26163" xr:uid="{00000000-0005-0000-0000-0000649B0000}"/>
    <cellStyle name="Normal 2 5 3 10 3" xfId="26164" xr:uid="{00000000-0005-0000-0000-0000659B0000}"/>
    <cellStyle name="Normal 2 5 3 10_AVA DVA EL" xfId="26165" xr:uid="{00000000-0005-0000-0000-0000669B0000}"/>
    <cellStyle name="Normal 2 5 3 11" xfId="26166" xr:uid="{00000000-0005-0000-0000-0000679B0000}"/>
    <cellStyle name="Normal 2 5 3 11 2" xfId="26167" xr:uid="{00000000-0005-0000-0000-0000689B0000}"/>
    <cellStyle name="Normal 2 5 3 11 3" xfId="26168" xr:uid="{00000000-0005-0000-0000-0000699B0000}"/>
    <cellStyle name="Normal 2 5 3 11_AVA DVA EL" xfId="26169" xr:uid="{00000000-0005-0000-0000-00006A9B0000}"/>
    <cellStyle name="Normal 2 5 3 12" xfId="48758" xr:uid="{00000000-0005-0000-0000-00006B9B0000}"/>
    <cellStyle name="Normal 2 5 3 2" xfId="8305" xr:uid="{00000000-0005-0000-0000-00006C9B0000}"/>
    <cellStyle name="Normal 2 5 3 2 10" xfId="26170" xr:uid="{00000000-0005-0000-0000-00006D9B0000}"/>
    <cellStyle name="Normal 2 5 3 2 10 2" xfId="26171" xr:uid="{00000000-0005-0000-0000-00006E9B0000}"/>
    <cellStyle name="Normal 2 5 3 2 10 3" xfId="26172" xr:uid="{00000000-0005-0000-0000-00006F9B0000}"/>
    <cellStyle name="Normal 2 5 3 2 10_AVA DVA EL" xfId="26173" xr:uid="{00000000-0005-0000-0000-0000709B0000}"/>
    <cellStyle name="Normal 2 5 3 2 11" xfId="48759" xr:uid="{00000000-0005-0000-0000-0000719B0000}"/>
    <cellStyle name="Normal 2 5 3 2 2" xfId="8306" xr:uid="{00000000-0005-0000-0000-0000729B0000}"/>
    <cellStyle name="Normal 2 5 3 2 2 2" xfId="26174" xr:uid="{00000000-0005-0000-0000-0000739B0000}"/>
    <cellStyle name="Normal 2 5 3 2 2 2 2" xfId="26175" xr:uid="{00000000-0005-0000-0000-0000749B0000}"/>
    <cellStyle name="Normal 2 5 3 2 2 2 3" xfId="26176" xr:uid="{00000000-0005-0000-0000-0000759B0000}"/>
    <cellStyle name="Normal 2 5 3 2 2 2_AVA DVA EL" xfId="26177" xr:uid="{00000000-0005-0000-0000-0000769B0000}"/>
    <cellStyle name="Normal 2 5 3 2 2 3" xfId="26178" xr:uid="{00000000-0005-0000-0000-0000779B0000}"/>
    <cellStyle name="Normal 2 5 3 2 2 3 2" xfId="26179" xr:uid="{00000000-0005-0000-0000-0000789B0000}"/>
    <cellStyle name="Normal 2 5 3 2 2 3 3" xfId="26180" xr:uid="{00000000-0005-0000-0000-0000799B0000}"/>
    <cellStyle name="Normal 2 5 3 2 2 3_AVA DVA EL" xfId="26181" xr:uid="{00000000-0005-0000-0000-00007A9B0000}"/>
    <cellStyle name="Normal 2 5 3 2 2 4" xfId="26182" xr:uid="{00000000-0005-0000-0000-00007B9B0000}"/>
    <cellStyle name="Normal 2 5 3 2 2 4 2" xfId="26183" xr:uid="{00000000-0005-0000-0000-00007C9B0000}"/>
    <cellStyle name="Normal 2 5 3 2 2 4 3" xfId="26184" xr:uid="{00000000-0005-0000-0000-00007D9B0000}"/>
    <cellStyle name="Normal 2 5 3 2 2 4_AVA DVA EL" xfId="26185" xr:uid="{00000000-0005-0000-0000-00007E9B0000}"/>
    <cellStyle name="Normal 2 5 3 2 2_AVA DVA EL" xfId="48760" xr:uid="{00000000-0005-0000-0000-00007F9B0000}"/>
    <cellStyle name="Normal 2 5 3 2 3" xfId="8307" xr:uid="{00000000-0005-0000-0000-0000809B0000}"/>
    <cellStyle name="Normal 2 5 3 2 3 2" xfId="26186" xr:uid="{00000000-0005-0000-0000-0000819B0000}"/>
    <cellStyle name="Normal 2 5 3 2 3 2 2" xfId="26187" xr:uid="{00000000-0005-0000-0000-0000829B0000}"/>
    <cellStyle name="Normal 2 5 3 2 3 2 3" xfId="26188" xr:uid="{00000000-0005-0000-0000-0000839B0000}"/>
    <cellStyle name="Normal 2 5 3 2 3 2_AVA DVA EL" xfId="26189" xr:uid="{00000000-0005-0000-0000-0000849B0000}"/>
    <cellStyle name="Normal 2 5 3 2 3_AVA DVA EL" xfId="48761" xr:uid="{00000000-0005-0000-0000-0000859B0000}"/>
    <cellStyle name="Normal 2 5 3 2 4" xfId="26190" xr:uid="{00000000-0005-0000-0000-0000869B0000}"/>
    <cellStyle name="Normal 2 5 3 2 4 2" xfId="26191" xr:uid="{00000000-0005-0000-0000-0000879B0000}"/>
    <cellStyle name="Normal 2 5 3 2 4 3" xfId="26192" xr:uid="{00000000-0005-0000-0000-0000889B0000}"/>
    <cellStyle name="Normal 2 5 3 2 4_AVA DVA EL" xfId="26193" xr:uid="{00000000-0005-0000-0000-0000899B0000}"/>
    <cellStyle name="Normal 2 5 3 2 5" xfId="26194" xr:uid="{00000000-0005-0000-0000-00008A9B0000}"/>
    <cellStyle name="Normal 2 5 3 2 5 2" xfId="26195" xr:uid="{00000000-0005-0000-0000-00008B9B0000}"/>
    <cellStyle name="Normal 2 5 3 2 5 3" xfId="26196" xr:uid="{00000000-0005-0000-0000-00008C9B0000}"/>
    <cellStyle name="Normal 2 5 3 2 5_AVA DVA EL" xfId="26197" xr:uid="{00000000-0005-0000-0000-00008D9B0000}"/>
    <cellStyle name="Normal 2 5 3 2 6" xfId="26198" xr:uid="{00000000-0005-0000-0000-00008E9B0000}"/>
    <cellStyle name="Normal 2 5 3 2 6 2" xfId="26199" xr:uid="{00000000-0005-0000-0000-00008F9B0000}"/>
    <cellStyle name="Normal 2 5 3 2 6 3" xfId="26200" xr:uid="{00000000-0005-0000-0000-0000909B0000}"/>
    <cellStyle name="Normal 2 5 3 2 6_AVA DVA EL" xfId="26201" xr:uid="{00000000-0005-0000-0000-0000919B0000}"/>
    <cellStyle name="Normal 2 5 3 2 7" xfId="26202" xr:uid="{00000000-0005-0000-0000-0000929B0000}"/>
    <cellStyle name="Normal 2 5 3 2 7 2" xfId="26203" xr:uid="{00000000-0005-0000-0000-0000939B0000}"/>
    <cellStyle name="Normal 2 5 3 2 7 3" xfId="26204" xr:uid="{00000000-0005-0000-0000-0000949B0000}"/>
    <cellStyle name="Normal 2 5 3 2 7_AVA DVA EL" xfId="26205" xr:uid="{00000000-0005-0000-0000-0000959B0000}"/>
    <cellStyle name="Normal 2 5 3 2 8" xfId="26206" xr:uid="{00000000-0005-0000-0000-0000969B0000}"/>
    <cellStyle name="Normal 2 5 3 2 8 2" xfId="26207" xr:uid="{00000000-0005-0000-0000-0000979B0000}"/>
    <cellStyle name="Normal 2 5 3 2 8 3" xfId="26208" xr:uid="{00000000-0005-0000-0000-0000989B0000}"/>
    <cellStyle name="Normal 2 5 3 2 8_AVA DVA EL" xfId="26209" xr:uid="{00000000-0005-0000-0000-0000999B0000}"/>
    <cellStyle name="Normal 2 5 3 2 9" xfId="26210" xr:uid="{00000000-0005-0000-0000-00009A9B0000}"/>
    <cellStyle name="Normal 2 5 3 2 9 2" xfId="26211" xr:uid="{00000000-0005-0000-0000-00009B9B0000}"/>
    <cellStyle name="Normal 2 5 3 2 9 3" xfId="26212" xr:uid="{00000000-0005-0000-0000-00009C9B0000}"/>
    <cellStyle name="Normal 2 5 3 2 9_AVA DVA EL" xfId="26213" xr:uid="{00000000-0005-0000-0000-00009D9B0000}"/>
    <cellStyle name="Normal 2 5 3 2_AVA DVA EL" xfId="48762" xr:uid="{00000000-0005-0000-0000-00009E9B0000}"/>
    <cellStyle name="Normal 2 5 3 3" xfId="8308" xr:uid="{00000000-0005-0000-0000-00009F9B0000}"/>
    <cellStyle name="Normal 2 5 3 3 2" xfId="8309" xr:uid="{00000000-0005-0000-0000-0000A09B0000}"/>
    <cellStyle name="Normal 2 5 3 3 2 2" xfId="26214" xr:uid="{00000000-0005-0000-0000-0000A19B0000}"/>
    <cellStyle name="Normal 2 5 3 3 2 2 2" xfId="26215" xr:uid="{00000000-0005-0000-0000-0000A29B0000}"/>
    <cellStyle name="Normal 2 5 3 3 2 2 3" xfId="26216" xr:uid="{00000000-0005-0000-0000-0000A39B0000}"/>
    <cellStyle name="Normal 2 5 3 3 2 2_AVA DVA EL" xfId="26217" xr:uid="{00000000-0005-0000-0000-0000A49B0000}"/>
    <cellStyle name="Normal 2 5 3 3 2_AVA DVA EL" xfId="48763" xr:uid="{00000000-0005-0000-0000-0000A59B0000}"/>
    <cellStyle name="Normal 2 5 3 3 3" xfId="8310" xr:uid="{00000000-0005-0000-0000-0000A69B0000}"/>
    <cellStyle name="Normal 2 5 3 3 3 2" xfId="26218" xr:uid="{00000000-0005-0000-0000-0000A79B0000}"/>
    <cellStyle name="Normal 2 5 3 3 3 2 2" xfId="26219" xr:uid="{00000000-0005-0000-0000-0000A89B0000}"/>
    <cellStyle name="Normal 2 5 3 3 3 2 3" xfId="26220" xr:uid="{00000000-0005-0000-0000-0000A99B0000}"/>
    <cellStyle name="Normal 2 5 3 3 3 2_AVA DVA EL" xfId="26221" xr:uid="{00000000-0005-0000-0000-0000AA9B0000}"/>
    <cellStyle name="Normal 2 5 3 3 3_AVA DVA EL" xfId="48764" xr:uid="{00000000-0005-0000-0000-0000AB9B0000}"/>
    <cellStyle name="Normal 2 5 3 3 4" xfId="26222" xr:uid="{00000000-0005-0000-0000-0000AC9B0000}"/>
    <cellStyle name="Normal 2 5 3 3 4 2" xfId="26223" xr:uid="{00000000-0005-0000-0000-0000AD9B0000}"/>
    <cellStyle name="Normal 2 5 3 3 4 3" xfId="26224" xr:uid="{00000000-0005-0000-0000-0000AE9B0000}"/>
    <cellStyle name="Normal 2 5 3 3 4_AVA DVA EL" xfId="26225" xr:uid="{00000000-0005-0000-0000-0000AF9B0000}"/>
    <cellStyle name="Normal 2 5 3 3_AVA DVA EL" xfId="48765" xr:uid="{00000000-0005-0000-0000-0000B09B0000}"/>
    <cellStyle name="Normal 2 5 3 4" xfId="8311" xr:uid="{00000000-0005-0000-0000-0000B19B0000}"/>
    <cellStyle name="Normal 2 5 3 4 2" xfId="8312" xr:uid="{00000000-0005-0000-0000-0000B29B0000}"/>
    <cellStyle name="Normal 2 5 3 4 3" xfId="8313" xr:uid="{00000000-0005-0000-0000-0000B39B0000}"/>
    <cellStyle name="Normal 2 5 3 4 4" xfId="26226" xr:uid="{00000000-0005-0000-0000-0000B49B0000}"/>
    <cellStyle name="Normal 2 5 3 4 4 2" xfId="26227" xr:uid="{00000000-0005-0000-0000-0000B59B0000}"/>
    <cellStyle name="Normal 2 5 3 4 4 3" xfId="26228" xr:uid="{00000000-0005-0000-0000-0000B69B0000}"/>
    <cellStyle name="Normal 2 5 3 4 4_AVA DVA EL" xfId="26229" xr:uid="{00000000-0005-0000-0000-0000B79B0000}"/>
    <cellStyle name="Normal 2 5 3 4_AVA DVA EL" xfId="48766" xr:uid="{00000000-0005-0000-0000-0000B89B0000}"/>
    <cellStyle name="Normal 2 5 3 5" xfId="8314" xr:uid="{00000000-0005-0000-0000-0000B99B0000}"/>
    <cellStyle name="Normal 2 5 3 5 2" xfId="26230" xr:uid="{00000000-0005-0000-0000-0000BA9B0000}"/>
    <cellStyle name="Normal 2 5 3 5 2 2" xfId="26231" xr:uid="{00000000-0005-0000-0000-0000BB9B0000}"/>
    <cellStyle name="Normal 2 5 3 5 2 3" xfId="26232" xr:uid="{00000000-0005-0000-0000-0000BC9B0000}"/>
    <cellStyle name="Normal 2 5 3 5 2_AVA DVA EL" xfId="26233" xr:uid="{00000000-0005-0000-0000-0000BD9B0000}"/>
    <cellStyle name="Normal 2 5 3 5_AVA DVA EL" xfId="48767" xr:uid="{00000000-0005-0000-0000-0000BE9B0000}"/>
    <cellStyle name="Normal 2 5 3 6" xfId="8315" xr:uid="{00000000-0005-0000-0000-0000BF9B0000}"/>
    <cellStyle name="Normal 2 5 3 6 2" xfId="26234" xr:uid="{00000000-0005-0000-0000-0000C09B0000}"/>
    <cellStyle name="Normal 2 5 3 6 2 2" xfId="26235" xr:uid="{00000000-0005-0000-0000-0000C19B0000}"/>
    <cellStyle name="Normal 2 5 3 6 2 3" xfId="26236" xr:uid="{00000000-0005-0000-0000-0000C29B0000}"/>
    <cellStyle name="Normal 2 5 3 6 2_AVA DVA EL" xfId="26237" xr:uid="{00000000-0005-0000-0000-0000C39B0000}"/>
    <cellStyle name="Normal 2 5 3 6_AVA DVA EL" xfId="48768" xr:uid="{00000000-0005-0000-0000-0000C49B0000}"/>
    <cellStyle name="Normal 2 5 3 7" xfId="26238" xr:uid="{00000000-0005-0000-0000-0000C59B0000}"/>
    <cellStyle name="Normal 2 5 3 7 2" xfId="26239" xr:uid="{00000000-0005-0000-0000-0000C69B0000}"/>
    <cellStyle name="Normal 2 5 3 7 3" xfId="26240" xr:uid="{00000000-0005-0000-0000-0000C79B0000}"/>
    <cellStyle name="Normal 2 5 3 7_AVA DVA EL" xfId="26241" xr:uid="{00000000-0005-0000-0000-0000C89B0000}"/>
    <cellStyle name="Normal 2 5 3 8" xfId="26242" xr:uid="{00000000-0005-0000-0000-0000C99B0000}"/>
    <cellStyle name="Normal 2 5 3 8 2" xfId="26243" xr:uid="{00000000-0005-0000-0000-0000CA9B0000}"/>
    <cellStyle name="Normal 2 5 3 8 3" xfId="26244" xr:uid="{00000000-0005-0000-0000-0000CB9B0000}"/>
    <cellStyle name="Normal 2 5 3 8_AVA DVA EL" xfId="26245" xr:uid="{00000000-0005-0000-0000-0000CC9B0000}"/>
    <cellStyle name="Normal 2 5 3 9" xfId="26246" xr:uid="{00000000-0005-0000-0000-0000CD9B0000}"/>
    <cellStyle name="Normal 2 5 3 9 2" xfId="26247" xr:uid="{00000000-0005-0000-0000-0000CE9B0000}"/>
    <cellStyle name="Normal 2 5 3 9 3" xfId="26248" xr:uid="{00000000-0005-0000-0000-0000CF9B0000}"/>
    <cellStyle name="Normal 2 5 3 9_AVA DVA EL" xfId="26249" xr:uid="{00000000-0005-0000-0000-0000D09B0000}"/>
    <cellStyle name="Normal 2 5 3_3. Chng in credit spreads" xfId="48769" xr:uid="{00000000-0005-0000-0000-0000D19B0000}"/>
    <cellStyle name="Normal 2 5 4" xfId="8316" xr:uid="{00000000-0005-0000-0000-0000D29B0000}"/>
    <cellStyle name="Normal 2 5 4 10" xfId="26250" xr:uid="{00000000-0005-0000-0000-0000D39B0000}"/>
    <cellStyle name="Normal 2 5 4 10 2" xfId="26251" xr:uid="{00000000-0005-0000-0000-0000D49B0000}"/>
    <cellStyle name="Normal 2 5 4 10 3" xfId="26252" xr:uid="{00000000-0005-0000-0000-0000D59B0000}"/>
    <cellStyle name="Normal 2 5 4 10_AVA DVA EL" xfId="26253" xr:uid="{00000000-0005-0000-0000-0000D69B0000}"/>
    <cellStyle name="Normal 2 5 4 11" xfId="26254" xr:uid="{00000000-0005-0000-0000-0000D79B0000}"/>
    <cellStyle name="Normal 2 5 4 11 2" xfId="26255" xr:uid="{00000000-0005-0000-0000-0000D89B0000}"/>
    <cellStyle name="Normal 2 5 4 11 3" xfId="26256" xr:uid="{00000000-0005-0000-0000-0000D99B0000}"/>
    <cellStyle name="Normal 2 5 4 11_AVA DVA EL" xfId="26257" xr:uid="{00000000-0005-0000-0000-0000DA9B0000}"/>
    <cellStyle name="Normal 2 5 4 12" xfId="48770" xr:uid="{00000000-0005-0000-0000-0000DB9B0000}"/>
    <cellStyle name="Normal 2 5 4 2" xfId="8317" xr:uid="{00000000-0005-0000-0000-0000DC9B0000}"/>
    <cellStyle name="Normal 2 5 4 2 10" xfId="26258" xr:uid="{00000000-0005-0000-0000-0000DD9B0000}"/>
    <cellStyle name="Normal 2 5 4 2 10 2" xfId="26259" xr:uid="{00000000-0005-0000-0000-0000DE9B0000}"/>
    <cellStyle name="Normal 2 5 4 2 10 3" xfId="26260" xr:uid="{00000000-0005-0000-0000-0000DF9B0000}"/>
    <cellStyle name="Normal 2 5 4 2 10_AVA DVA EL" xfId="26261" xr:uid="{00000000-0005-0000-0000-0000E09B0000}"/>
    <cellStyle name="Normal 2 5 4 2 11" xfId="48771" xr:uid="{00000000-0005-0000-0000-0000E19B0000}"/>
    <cellStyle name="Normal 2 5 4 2 2" xfId="26262" xr:uid="{00000000-0005-0000-0000-0000E29B0000}"/>
    <cellStyle name="Normal 2 5 4 2 2 2" xfId="26263" xr:uid="{00000000-0005-0000-0000-0000E39B0000}"/>
    <cellStyle name="Normal 2 5 4 2 2 2 2" xfId="26264" xr:uid="{00000000-0005-0000-0000-0000E49B0000}"/>
    <cellStyle name="Normal 2 5 4 2 2 2 3" xfId="26265" xr:uid="{00000000-0005-0000-0000-0000E59B0000}"/>
    <cellStyle name="Normal 2 5 4 2 2 2_AVA DVA EL" xfId="26266" xr:uid="{00000000-0005-0000-0000-0000E69B0000}"/>
    <cellStyle name="Normal 2 5 4 2 2 3" xfId="26267" xr:uid="{00000000-0005-0000-0000-0000E79B0000}"/>
    <cellStyle name="Normal 2 5 4 2 2 3 2" xfId="26268" xr:uid="{00000000-0005-0000-0000-0000E89B0000}"/>
    <cellStyle name="Normal 2 5 4 2 2 3 3" xfId="26269" xr:uid="{00000000-0005-0000-0000-0000E99B0000}"/>
    <cellStyle name="Normal 2 5 4 2 2 3_AVA DVA EL" xfId="26270" xr:uid="{00000000-0005-0000-0000-0000EA9B0000}"/>
    <cellStyle name="Normal 2 5 4 2 2 4" xfId="26271" xr:uid="{00000000-0005-0000-0000-0000EB9B0000}"/>
    <cellStyle name="Normal 2 5 4 2 2 5" xfId="26272" xr:uid="{00000000-0005-0000-0000-0000EC9B0000}"/>
    <cellStyle name="Normal 2 5 4 2 2_AVA DVA EL" xfId="26273" xr:uid="{00000000-0005-0000-0000-0000ED9B0000}"/>
    <cellStyle name="Normal 2 5 4 2 3" xfId="26274" xr:uid="{00000000-0005-0000-0000-0000EE9B0000}"/>
    <cellStyle name="Normal 2 5 4 2 3 2" xfId="26275" xr:uid="{00000000-0005-0000-0000-0000EF9B0000}"/>
    <cellStyle name="Normal 2 5 4 2 3 3" xfId="26276" xr:uid="{00000000-0005-0000-0000-0000F09B0000}"/>
    <cellStyle name="Normal 2 5 4 2 3_AVA DVA EL" xfId="26277" xr:uid="{00000000-0005-0000-0000-0000F19B0000}"/>
    <cellStyle name="Normal 2 5 4 2 4" xfId="26278" xr:uid="{00000000-0005-0000-0000-0000F29B0000}"/>
    <cellStyle name="Normal 2 5 4 2 4 2" xfId="26279" xr:uid="{00000000-0005-0000-0000-0000F39B0000}"/>
    <cellStyle name="Normal 2 5 4 2 4 3" xfId="26280" xr:uid="{00000000-0005-0000-0000-0000F49B0000}"/>
    <cellStyle name="Normal 2 5 4 2 4_AVA DVA EL" xfId="26281" xr:uid="{00000000-0005-0000-0000-0000F59B0000}"/>
    <cellStyle name="Normal 2 5 4 2 5" xfId="26282" xr:uid="{00000000-0005-0000-0000-0000F69B0000}"/>
    <cellStyle name="Normal 2 5 4 2 5 2" xfId="26283" xr:uid="{00000000-0005-0000-0000-0000F79B0000}"/>
    <cellStyle name="Normal 2 5 4 2 5 3" xfId="26284" xr:uid="{00000000-0005-0000-0000-0000F89B0000}"/>
    <cellStyle name="Normal 2 5 4 2 5_AVA DVA EL" xfId="26285" xr:uid="{00000000-0005-0000-0000-0000F99B0000}"/>
    <cellStyle name="Normal 2 5 4 2 6" xfId="26286" xr:uid="{00000000-0005-0000-0000-0000FA9B0000}"/>
    <cellStyle name="Normal 2 5 4 2 6 2" xfId="26287" xr:uid="{00000000-0005-0000-0000-0000FB9B0000}"/>
    <cellStyle name="Normal 2 5 4 2 6 3" xfId="26288" xr:uid="{00000000-0005-0000-0000-0000FC9B0000}"/>
    <cellStyle name="Normal 2 5 4 2 6_AVA DVA EL" xfId="26289" xr:uid="{00000000-0005-0000-0000-0000FD9B0000}"/>
    <cellStyle name="Normal 2 5 4 2 7" xfId="26290" xr:uid="{00000000-0005-0000-0000-0000FE9B0000}"/>
    <cellStyle name="Normal 2 5 4 2 7 2" xfId="26291" xr:uid="{00000000-0005-0000-0000-0000FF9B0000}"/>
    <cellStyle name="Normal 2 5 4 2 7 3" xfId="26292" xr:uid="{00000000-0005-0000-0000-0000009C0000}"/>
    <cellStyle name="Normal 2 5 4 2 7_AVA DVA EL" xfId="26293" xr:uid="{00000000-0005-0000-0000-0000019C0000}"/>
    <cellStyle name="Normal 2 5 4 2 8" xfId="26294" xr:uid="{00000000-0005-0000-0000-0000029C0000}"/>
    <cellStyle name="Normal 2 5 4 2 8 2" xfId="26295" xr:uid="{00000000-0005-0000-0000-0000039C0000}"/>
    <cellStyle name="Normal 2 5 4 2 8 3" xfId="26296" xr:uid="{00000000-0005-0000-0000-0000049C0000}"/>
    <cellStyle name="Normal 2 5 4 2 8_AVA DVA EL" xfId="26297" xr:uid="{00000000-0005-0000-0000-0000059C0000}"/>
    <cellStyle name="Normal 2 5 4 2 9" xfId="26298" xr:uid="{00000000-0005-0000-0000-0000069C0000}"/>
    <cellStyle name="Normal 2 5 4 2 9 2" xfId="26299" xr:uid="{00000000-0005-0000-0000-0000079C0000}"/>
    <cellStyle name="Normal 2 5 4 2 9 3" xfId="26300" xr:uid="{00000000-0005-0000-0000-0000089C0000}"/>
    <cellStyle name="Normal 2 5 4 2 9_AVA DVA EL" xfId="26301" xr:uid="{00000000-0005-0000-0000-0000099C0000}"/>
    <cellStyle name="Normal 2 5 4 2_AVA DVA EL" xfId="48772" xr:uid="{00000000-0005-0000-0000-00000A9C0000}"/>
    <cellStyle name="Normal 2 5 4 3" xfId="8318" xr:uid="{00000000-0005-0000-0000-00000B9C0000}"/>
    <cellStyle name="Normal 2 5 4 3 2" xfId="26302" xr:uid="{00000000-0005-0000-0000-00000C9C0000}"/>
    <cellStyle name="Normal 2 5 4 3 2 2" xfId="26303" xr:uid="{00000000-0005-0000-0000-00000D9C0000}"/>
    <cellStyle name="Normal 2 5 4 3 2 3" xfId="26304" xr:uid="{00000000-0005-0000-0000-00000E9C0000}"/>
    <cellStyle name="Normal 2 5 4 3 2_AVA DVA EL" xfId="26305" xr:uid="{00000000-0005-0000-0000-00000F9C0000}"/>
    <cellStyle name="Normal 2 5 4 3 3" xfId="26306" xr:uid="{00000000-0005-0000-0000-0000109C0000}"/>
    <cellStyle name="Normal 2 5 4 3 3 2" xfId="26307" xr:uid="{00000000-0005-0000-0000-0000119C0000}"/>
    <cellStyle name="Normal 2 5 4 3 3 3" xfId="26308" xr:uid="{00000000-0005-0000-0000-0000129C0000}"/>
    <cellStyle name="Normal 2 5 4 3 3_AVA DVA EL" xfId="26309" xr:uid="{00000000-0005-0000-0000-0000139C0000}"/>
    <cellStyle name="Normal 2 5 4 3 4" xfId="26310" xr:uid="{00000000-0005-0000-0000-0000149C0000}"/>
    <cellStyle name="Normal 2 5 4 3 4 2" xfId="26311" xr:uid="{00000000-0005-0000-0000-0000159C0000}"/>
    <cellStyle name="Normal 2 5 4 3 4 3" xfId="26312" xr:uid="{00000000-0005-0000-0000-0000169C0000}"/>
    <cellStyle name="Normal 2 5 4 3 4_AVA DVA EL" xfId="26313" xr:uid="{00000000-0005-0000-0000-0000179C0000}"/>
    <cellStyle name="Normal 2 5 4 3_AVA DVA EL" xfId="48773" xr:uid="{00000000-0005-0000-0000-0000189C0000}"/>
    <cellStyle name="Normal 2 5 4 4" xfId="26314" xr:uid="{00000000-0005-0000-0000-0000199C0000}"/>
    <cellStyle name="Normal 2 5 4 4 2" xfId="26315" xr:uid="{00000000-0005-0000-0000-00001A9C0000}"/>
    <cellStyle name="Normal 2 5 4 4 3" xfId="26316" xr:uid="{00000000-0005-0000-0000-00001B9C0000}"/>
    <cellStyle name="Normal 2 5 4 4_AVA DVA EL" xfId="26317" xr:uid="{00000000-0005-0000-0000-00001C9C0000}"/>
    <cellStyle name="Normal 2 5 4 5" xfId="26318" xr:uid="{00000000-0005-0000-0000-00001D9C0000}"/>
    <cellStyle name="Normal 2 5 4 5 2" xfId="26319" xr:uid="{00000000-0005-0000-0000-00001E9C0000}"/>
    <cellStyle name="Normal 2 5 4 5 3" xfId="26320" xr:uid="{00000000-0005-0000-0000-00001F9C0000}"/>
    <cellStyle name="Normal 2 5 4 5_AVA DVA EL" xfId="26321" xr:uid="{00000000-0005-0000-0000-0000209C0000}"/>
    <cellStyle name="Normal 2 5 4 6" xfId="26322" xr:uid="{00000000-0005-0000-0000-0000219C0000}"/>
    <cellStyle name="Normal 2 5 4 6 2" xfId="26323" xr:uid="{00000000-0005-0000-0000-0000229C0000}"/>
    <cellStyle name="Normal 2 5 4 6 3" xfId="26324" xr:uid="{00000000-0005-0000-0000-0000239C0000}"/>
    <cellStyle name="Normal 2 5 4 6_AVA DVA EL" xfId="26325" xr:uid="{00000000-0005-0000-0000-0000249C0000}"/>
    <cellStyle name="Normal 2 5 4 7" xfId="26326" xr:uid="{00000000-0005-0000-0000-0000259C0000}"/>
    <cellStyle name="Normal 2 5 4 7 2" xfId="26327" xr:uid="{00000000-0005-0000-0000-0000269C0000}"/>
    <cellStyle name="Normal 2 5 4 7 3" xfId="26328" xr:uid="{00000000-0005-0000-0000-0000279C0000}"/>
    <cellStyle name="Normal 2 5 4 7_AVA DVA EL" xfId="26329" xr:uid="{00000000-0005-0000-0000-0000289C0000}"/>
    <cellStyle name="Normal 2 5 4 8" xfId="26330" xr:uid="{00000000-0005-0000-0000-0000299C0000}"/>
    <cellStyle name="Normal 2 5 4 8 2" xfId="26331" xr:uid="{00000000-0005-0000-0000-00002A9C0000}"/>
    <cellStyle name="Normal 2 5 4 8 3" xfId="26332" xr:uid="{00000000-0005-0000-0000-00002B9C0000}"/>
    <cellStyle name="Normal 2 5 4 8_AVA DVA EL" xfId="26333" xr:uid="{00000000-0005-0000-0000-00002C9C0000}"/>
    <cellStyle name="Normal 2 5 4 9" xfId="26334" xr:uid="{00000000-0005-0000-0000-00002D9C0000}"/>
    <cellStyle name="Normal 2 5 4 9 2" xfId="26335" xr:uid="{00000000-0005-0000-0000-00002E9C0000}"/>
    <cellStyle name="Normal 2 5 4 9 3" xfId="26336" xr:uid="{00000000-0005-0000-0000-00002F9C0000}"/>
    <cellStyle name="Normal 2 5 4 9_AVA DVA EL" xfId="26337" xr:uid="{00000000-0005-0000-0000-0000309C0000}"/>
    <cellStyle name="Normal 2 5 4_3. Chng in credit spreads" xfId="48774" xr:uid="{00000000-0005-0000-0000-0000319C0000}"/>
    <cellStyle name="Normal 2 5 5" xfId="8319" xr:uid="{00000000-0005-0000-0000-0000329C0000}"/>
    <cellStyle name="Normal 2 5 5 10" xfId="26338" xr:uid="{00000000-0005-0000-0000-0000339C0000}"/>
    <cellStyle name="Normal 2 5 5 10 2" xfId="26339" xr:uid="{00000000-0005-0000-0000-0000349C0000}"/>
    <cellStyle name="Normal 2 5 5 10 3" xfId="26340" xr:uid="{00000000-0005-0000-0000-0000359C0000}"/>
    <cellStyle name="Normal 2 5 5 10_AVA DVA EL" xfId="26341" xr:uid="{00000000-0005-0000-0000-0000369C0000}"/>
    <cellStyle name="Normal 2 5 5 11" xfId="26342" xr:uid="{00000000-0005-0000-0000-0000379C0000}"/>
    <cellStyle name="Normal 2 5 5 11 2" xfId="26343" xr:uid="{00000000-0005-0000-0000-0000389C0000}"/>
    <cellStyle name="Normal 2 5 5 11 3" xfId="26344" xr:uid="{00000000-0005-0000-0000-0000399C0000}"/>
    <cellStyle name="Normal 2 5 5 11_AVA DVA EL" xfId="26345" xr:uid="{00000000-0005-0000-0000-00003A9C0000}"/>
    <cellStyle name="Normal 2 5 5 12" xfId="48775" xr:uid="{00000000-0005-0000-0000-00003B9C0000}"/>
    <cellStyle name="Normal 2 5 5 2" xfId="8320" xr:uid="{00000000-0005-0000-0000-00003C9C0000}"/>
    <cellStyle name="Normal 2 5 5 2 10" xfId="26346" xr:uid="{00000000-0005-0000-0000-00003D9C0000}"/>
    <cellStyle name="Normal 2 5 5 2 10 2" xfId="26347" xr:uid="{00000000-0005-0000-0000-00003E9C0000}"/>
    <cellStyle name="Normal 2 5 5 2 10 3" xfId="26348" xr:uid="{00000000-0005-0000-0000-00003F9C0000}"/>
    <cellStyle name="Normal 2 5 5 2 10_AVA DVA EL" xfId="26349" xr:uid="{00000000-0005-0000-0000-0000409C0000}"/>
    <cellStyle name="Normal 2 5 5 2 11" xfId="48776" xr:uid="{00000000-0005-0000-0000-0000419C0000}"/>
    <cellStyle name="Normal 2 5 5 2 2" xfId="26350" xr:uid="{00000000-0005-0000-0000-0000429C0000}"/>
    <cellStyle name="Normal 2 5 5 2 2 2" xfId="26351" xr:uid="{00000000-0005-0000-0000-0000439C0000}"/>
    <cellStyle name="Normal 2 5 5 2 2 2 2" xfId="26352" xr:uid="{00000000-0005-0000-0000-0000449C0000}"/>
    <cellStyle name="Normal 2 5 5 2 2 2 3" xfId="26353" xr:uid="{00000000-0005-0000-0000-0000459C0000}"/>
    <cellStyle name="Normal 2 5 5 2 2 2_AVA DVA EL" xfId="26354" xr:uid="{00000000-0005-0000-0000-0000469C0000}"/>
    <cellStyle name="Normal 2 5 5 2 2 3" xfId="26355" xr:uid="{00000000-0005-0000-0000-0000479C0000}"/>
    <cellStyle name="Normal 2 5 5 2 2 3 2" xfId="26356" xr:uid="{00000000-0005-0000-0000-0000489C0000}"/>
    <cellStyle name="Normal 2 5 5 2 2 3 3" xfId="26357" xr:uid="{00000000-0005-0000-0000-0000499C0000}"/>
    <cellStyle name="Normal 2 5 5 2 2 3_AVA DVA EL" xfId="26358" xr:uid="{00000000-0005-0000-0000-00004A9C0000}"/>
    <cellStyle name="Normal 2 5 5 2 2 4" xfId="26359" xr:uid="{00000000-0005-0000-0000-00004B9C0000}"/>
    <cellStyle name="Normal 2 5 5 2 2 5" xfId="26360" xr:uid="{00000000-0005-0000-0000-00004C9C0000}"/>
    <cellStyle name="Normal 2 5 5 2 2_AVA DVA EL" xfId="26361" xr:uid="{00000000-0005-0000-0000-00004D9C0000}"/>
    <cellStyle name="Normal 2 5 5 2 3" xfId="26362" xr:uid="{00000000-0005-0000-0000-00004E9C0000}"/>
    <cellStyle name="Normal 2 5 5 2 3 2" xfId="26363" xr:uid="{00000000-0005-0000-0000-00004F9C0000}"/>
    <cellStyle name="Normal 2 5 5 2 3 3" xfId="26364" xr:uid="{00000000-0005-0000-0000-0000509C0000}"/>
    <cellStyle name="Normal 2 5 5 2 3_AVA DVA EL" xfId="26365" xr:uid="{00000000-0005-0000-0000-0000519C0000}"/>
    <cellStyle name="Normal 2 5 5 2 4" xfId="26366" xr:uid="{00000000-0005-0000-0000-0000529C0000}"/>
    <cellStyle name="Normal 2 5 5 2 4 2" xfId="26367" xr:uid="{00000000-0005-0000-0000-0000539C0000}"/>
    <cellStyle name="Normal 2 5 5 2 4 3" xfId="26368" xr:uid="{00000000-0005-0000-0000-0000549C0000}"/>
    <cellStyle name="Normal 2 5 5 2 4_AVA DVA EL" xfId="26369" xr:uid="{00000000-0005-0000-0000-0000559C0000}"/>
    <cellStyle name="Normal 2 5 5 2 5" xfId="26370" xr:uid="{00000000-0005-0000-0000-0000569C0000}"/>
    <cellStyle name="Normal 2 5 5 2 5 2" xfId="26371" xr:uid="{00000000-0005-0000-0000-0000579C0000}"/>
    <cellStyle name="Normal 2 5 5 2 5 3" xfId="26372" xr:uid="{00000000-0005-0000-0000-0000589C0000}"/>
    <cellStyle name="Normal 2 5 5 2 5_AVA DVA EL" xfId="26373" xr:uid="{00000000-0005-0000-0000-0000599C0000}"/>
    <cellStyle name="Normal 2 5 5 2 6" xfId="26374" xr:uid="{00000000-0005-0000-0000-00005A9C0000}"/>
    <cellStyle name="Normal 2 5 5 2 6 2" xfId="26375" xr:uid="{00000000-0005-0000-0000-00005B9C0000}"/>
    <cellStyle name="Normal 2 5 5 2 6 3" xfId="26376" xr:uid="{00000000-0005-0000-0000-00005C9C0000}"/>
    <cellStyle name="Normal 2 5 5 2 6_AVA DVA EL" xfId="26377" xr:uid="{00000000-0005-0000-0000-00005D9C0000}"/>
    <cellStyle name="Normal 2 5 5 2 7" xfId="26378" xr:uid="{00000000-0005-0000-0000-00005E9C0000}"/>
    <cellStyle name="Normal 2 5 5 2 7 2" xfId="26379" xr:uid="{00000000-0005-0000-0000-00005F9C0000}"/>
    <cellStyle name="Normal 2 5 5 2 7 3" xfId="26380" xr:uid="{00000000-0005-0000-0000-0000609C0000}"/>
    <cellStyle name="Normal 2 5 5 2 7_AVA DVA EL" xfId="26381" xr:uid="{00000000-0005-0000-0000-0000619C0000}"/>
    <cellStyle name="Normal 2 5 5 2 8" xfId="26382" xr:uid="{00000000-0005-0000-0000-0000629C0000}"/>
    <cellStyle name="Normal 2 5 5 2 8 2" xfId="26383" xr:uid="{00000000-0005-0000-0000-0000639C0000}"/>
    <cellStyle name="Normal 2 5 5 2 8 3" xfId="26384" xr:uid="{00000000-0005-0000-0000-0000649C0000}"/>
    <cellStyle name="Normal 2 5 5 2 8_AVA DVA EL" xfId="26385" xr:uid="{00000000-0005-0000-0000-0000659C0000}"/>
    <cellStyle name="Normal 2 5 5 2 9" xfId="26386" xr:uid="{00000000-0005-0000-0000-0000669C0000}"/>
    <cellStyle name="Normal 2 5 5 2 9 2" xfId="26387" xr:uid="{00000000-0005-0000-0000-0000679C0000}"/>
    <cellStyle name="Normal 2 5 5 2 9 3" xfId="26388" xr:uid="{00000000-0005-0000-0000-0000689C0000}"/>
    <cellStyle name="Normal 2 5 5 2 9_AVA DVA EL" xfId="26389" xr:uid="{00000000-0005-0000-0000-0000699C0000}"/>
    <cellStyle name="Normal 2 5 5 2_AVA DVA EL" xfId="48777" xr:uid="{00000000-0005-0000-0000-00006A9C0000}"/>
    <cellStyle name="Normal 2 5 5 3" xfId="8321" xr:uid="{00000000-0005-0000-0000-00006B9C0000}"/>
    <cellStyle name="Normal 2 5 5 3 2" xfId="26390" xr:uid="{00000000-0005-0000-0000-00006C9C0000}"/>
    <cellStyle name="Normal 2 5 5 3 2 2" xfId="26391" xr:uid="{00000000-0005-0000-0000-00006D9C0000}"/>
    <cellStyle name="Normal 2 5 5 3 2 3" xfId="26392" xr:uid="{00000000-0005-0000-0000-00006E9C0000}"/>
    <cellStyle name="Normal 2 5 5 3 2_AVA DVA EL" xfId="26393" xr:uid="{00000000-0005-0000-0000-00006F9C0000}"/>
    <cellStyle name="Normal 2 5 5 3 3" xfId="26394" xr:uid="{00000000-0005-0000-0000-0000709C0000}"/>
    <cellStyle name="Normal 2 5 5 3 3 2" xfId="26395" xr:uid="{00000000-0005-0000-0000-0000719C0000}"/>
    <cellStyle name="Normal 2 5 5 3 3 3" xfId="26396" xr:uid="{00000000-0005-0000-0000-0000729C0000}"/>
    <cellStyle name="Normal 2 5 5 3 3_AVA DVA EL" xfId="26397" xr:uid="{00000000-0005-0000-0000-0000739C0000}"/>
    <cellStyle name="Normal 2 5 5 3 4" xfId="26398" xr:uid="{00000000-0005-0000-0000-0000749C0000}"/>
    <cellStyle name="Normal 2 5 5 3 4 2" xfId="26399" xr:uid="{00000000-0005-0000-0000-0000759C0000}"/>
    <cellStyle name="Normal 2 5 5 3 4 3" xfId="26400" xr:uid="{00000000-0005-0000-0000-0000769C0000}"/>
    <cellStyle name="Normal 2 5 5 3 4_AVA DVA EL" xfId="26401" xr:uid="{00000000-0005-0000-0000-0000779C0000}"/>
    <cellStyle name="Normal 2 5 5 3_AVA DVA EL" xfId="48778" xr:uid="{00000000-0005-0000-0000-0000789C0000}"/>
    <cellStyle name="Normal 2 5 5 4" xfId="26402" xr:uid="{00000000-0005-0000-0000-0000799C0000}"/>
    <cellStyle name="Normal 2 5 5 4 2" xfId="26403" xr:uid="{00000000-0005-0000-0000-00007A9C0000}"/>
    <cellStyle name="Normal 2 5 5 4 3" xfId="26404" xr:uid="{00000000-0005-0000-0000-00007B9C0000}"/>
    <cellStyle name="Normal 2 5 5 4_AVA DVA EL" xfId="26405" xr:uid="{00000000-0005-0000-0000-00007C9C0000}"/>
    <cellStyle name="Normal 2 5 5 5" xfId="26406" xr:uid="{00000000-0005-0000-0000-00007D9C0000}"/>
    <cellStyle name="Normal 2 5 5 5 2" xfId="26407" xr:uid="{00000000-0005-0000-0000-00007E9C0000}"/>
    <cellStyle name="Normal 2 5 5 5 3" xfId="26408" xr:uid="{00000000-0005-0000-0000-00007F9C0000}"/>
    <cellStyle name="Normal 2 5 5 5_AVA DVA EL" xfId="26409" xr:uid="{00000000-0005-0000-0000-0000809C0000}"/>
    <cellStyle name="Normal 2 5 5 6" xfId="26410" xr:uid="{00000000-0005-0000-0000-0000819C0000}"/>
    <cellStyle name="Normal 2 5 5 6 2" xfId="26411" xr:uid="{00000000-0005-0000-0000-0000829C0000}"/>
    <cellStyle name="Normal 2 5 5 6 3" xfId="26412" xr:uid="{00000000-0005-0000-0000-0000839C0000}"/>
    <cellStyle name="Normal 2 5 5 6_AVA DVA EL" xfId="26413" xr:uid="{00000000-0005-0000-0000-0000849C0000}"/>
    <cellStyle name="Normal 2 5 5 7" xfId="26414" xr:uid="{00000000-0005-0000-0000-0000859C0000}"/>
    <cellStyle name="Normal 2 5 5 7 2" xfId="26415" xr:uid="{00000000-0005-0000-0000-0000869C0000}"/>
    <cellStyle name="Normal 2 5 5 7 3" xfId="26416" xr:uid="{00000000-0005-0000-0000-0000879C0000}"/>
    <cellStyle name="Normal 2 5 5 7_AVA DVA EL" xfId="26417" xr:uid="{00000000-0005-0000-0000-0000889C0000}"/>
    <cellStyle name="Normal 2 5 5 8" xfId="26418" xr:uid="{00000000-0005-0000-0000-0000899C0000}"/>
    <cellStyle name="Normal 2 5 5 8 2" xfId="26419" xr:uid="{00000000-0005-0000-0000-00008A9C0000}"/>
    <cellStyle name="Normal 2 5 5 8 3" xfId="26420" xr:uid="{00000000-0005-0000-0000-00008B9C0000}"/>
    <cellStyle name="Normal 2 5 5 8_AVA DVA EL" xfId="26421" xr:uid="{00000000-0005-0000-0000-00008C9C0000}"/>
    <cellStyle name="Normal 2 5 5 9" xfId="26422" xr:uid="{00000000-0005-0000-0000-00008D9C0000}"/>
    <cellStyle name="Normal 2 5 5 9 2" xfId="26423" xr:uid="{00000000-0005-0000-0000-00008E9C0000}"/>
    <cellStyle name="Normal 2 5 5 9 3" xfId="26424" xr:uid="{00000000-0005-0000-0000-00008F9C0000}"/>
    <cellStyle name="Normal 2 5 5 9_AVA DVA EL" xfId="26425" xr:uid="{00000000-0005-0000-0000-0000909C0000}"/>
    <cellStyle name="Normal 2 5 5_3. Chng in credit spreads" xfId="48779" xr:uid="{00000000-0005-0000-0000-0000919C0000}"/>
    <cellStyle name="Normal 2 5 6" xfId="8322" xr:uid="{00000000-0005-0000-0000-0000929C0000}"/>
    <cellStyle name="Normal 2 5 6 10" xfId="26426" xr:uid="{00000000-0005-0000-0000-0000939C0000}"/>
    <cellStyle name="Normal 2 5 6 10 2" xfId="26427" xr:uid="{00000000-0005-0000-0000-0000949C0000}"/>
    <cellStyle name="Normal 2 5 6 10 3" xfId="26428" xr:uid="{00000000-0005-0000-0000-0000959C0000}"/>
    <cellStyle name="Normal 2 5 6 10_AVA DVA EL" xfId="26429" xr:uid="{00000000-0005-0000-0000-0000969C0000}"/>
    <cellStyle name="Normal 2 5 6 11" xfId="48780" xr:uid="{00000000-0005-0000-0000-0000979C0000}"/>
    <cellStyle name="Normal 2 5 6 2" xfId="8323" xr:uid="{00000000-0005-0000-0000-0000989C0000}"/>
    <cellStyle name="Normal 2 5 6 2 2" xfId="26430" xr:uid="{00000000-0005-0000-0000-0000999C0000}"/>
    <cellStyle name="Normal 2 5 6 2 2 2" xfId="26431" xr:uid="{00000000-0005-0000-0000-00009A9C0000}"/>
    <cellStyle name="Normal 2 5 6 2 2 3" xfId="26432" xr:uid="{00000000-0005-0000-0000-00009B9C0000}"/>
    <cellStyle name="Normal 2 5 6 2 2_AVA DVA EL" xfId="26433" xr:uid="{00000000-0005-0000-0000-00009C9C0000}"/>
    <cellStyle name="Normal 2 5 6 2 3" xfId="26434" xr:uid="{00000000-0005-0000-0000-00009D9C0000}"/>
    <cellStyle name="Normal 2 5 6 2 3 2" xfId="26435" xr:uid="{00000000-0005-0000-0000-00009E9C0000}"/>
    <cellStyle name="Normal 2 5 6 2 3 3" xfId="26436" xr:uid="{00000000-0005-0000-0000-00009F9C0000}"/>
    <cellStyle name="Normal 2 5 6 2 3_AVA DVA EL" xfId="26437" xr:uid="{00000000-0005-0000-0000-0000A09C0000}"/>
    <cellStyle name="Normal 2 5 6 2 4" xfId="26438" xr:uid="{00000000-0005-0000-0000-0000A19C0000}"/>
    <cellStyle name="Normal 2 5 6 2 4 2" xfId="26439" xr:uid="{00000000-0005-0000-0000-0000A29C0000}"/>
    <cellStyle name="Normal 2 5 6 2 4 3" xfId="26440" xr:uid="{00000000-0005-0000-0000-0000A39C0000}"/>
    <cellStyle name="Normal 2 5 6 2 4_AVA DVA EL" xfId="26441" xr:uid="{00000000-0005-0000-0000-0000A49C0000}"/>
    <cellStyle name="Normal 2 5 6 2 5" xfId="48781" xr:uid="{00000000-0005-0000-0000-0000A59C0000}"/>
    <cellStyle name="Normal 2 5 6 2_AVA DVA EL" xfId="48782" xr:uid="{00000000-0005-0000-0000-0000A69C0000}"/>
    <cellStyle name="Normal 2 5 6 3" xfId="8324" xr:uid="{00000000-0005-0000-0000-0000A79C0000}"/>
    <cellStyle name="Normal 2 5 6 3 2" xfId="26442" xr:uid="{00000000-0005-0000-0000-0000A89C0000}"/>
    <cellStyle name="Normal 2 5 6 3 2 2" xfId="26443" xr:uid="{00000000-0005-0000-0000-0000A99C0000}"/>
    <cellStyle name="Normal 2 5 6 3 2 3" xfId="26444" xr:uid="{00000000-0005-0000-0000-0000AA9C0000}"/>
    <cellStyle name="Normal 2 5 6 3 2_AVA DVA EL" xfId="26445" xr:uid="{00000000-0005-0000-0000-0000AB9C0000}"/>
    <cellStyle name="Normal 2 5 6 3_AVA DVA EL" xfId="48783" xr:uid="{00000000-0005-0000-0000-0000AC9C0000}"/>
    <cellStyle name="Normal 2 5 6 4" xfId="26446" xr:uid="{00000000-0005-0000-0000-0000AD9C0000}"/>
    <cellStyle name="Normal 2 5 6 4 2" xfId="26447" xr:uid="{00000000-0005-0000-0000-0000AE9C0000}"/>
    <cellStyle name="Normal 2 5 6 4 3" xfId="26448" xr:uid="{00000000-0005-0000-0000-0000AF9C0000}"/>
    <cellStyle name="Normal 2 5 6 4_AVA DVA EL" xfId="26449" xr:uid="{00000000-0005-0000-0000-0000B09C0000}"/>
    <cellStyle name="Normal 2 5 6 5" xfId="26450" xr:uid="{00000000-0005-0000-0000-0000B19C0000}"/>
    <cellStyle name="Normal 2 5 6 5 2" xfId="26451" xr:uid="{00000000-0005-0000-0000-0000B29C0000}"/>
    <cellStyle name="Normal 2 5 6 5 3" xfId="26452" xr:uid="{00000000-0005-0000-0000-0000B39C0000}"/>
    <cellStyle name="Normal 2 5 6 5_AVA DVA EL" xfId="26453" xr:uid="{00000000-0005-0000-0000-0000B49C0000}"/>
    <cellStyle name="Normal 2 5 6 6" xfId="26454" xr:uid="{00000000-0005-0000-0000-0000B59C0000}"/>
    <cellStyle name="Normal 2 5 6 6 2" xfId="26455" xr:uid="{00000000-0005-0000-0000-0000B69C0000}"/>
    <cellStyle name="Normal 2 5 6 6 3" xfId="26456" xr:uid="{00000000-0005-0000-0000-0000B79C0000}"/>
    <cellStyle name="Normal 2 5 6 6_AVA DVA EL" xfId="26457" xr:uid="{00000000-0005-0000-0000-0000B89C0000}"/>
    <cellStyle name="Normal 2 5 6 7" xfId="26458" xr:uid="{00000000-0005-0000-0000-0000B99C0000}"/>
    <cellStyle name="Normal 2 5 6 7 2" xfId="26459" xr:uid="{00000000-0005-0000-0000-0000BA9C0000}"/>
    <cellStyle name="Normal 2 5 6 7 3" xfId="26460" xr:uid="{00000000-0005-0000-0000-0000BB9C0000}"/>
    <cellStyle name="Normal 2 5 6 7_AVA DVA EL" xfId="26461" xr:uid="{00000000-0005-0000-0000-0000BC9C0000}"/>
    <cellStyle name="Normal 2 5 6 8" xfId="26462" xr:uid="{00000000-0005-0000-0000-0000BD9C0000}"/>
    <cellStyle name="Normal 2 5 6 8 2" xfId="26463" xr:uid="{00000000-0005-0000-0000-0000BE9C0000}"/>
    <cellStyle name="Normal 2 5 6 8 3" xfId="26464" xr:uid="{00000000-0005-0000-0000-0000BF9C0000}"/>
    <cellStyle name="Normal 2 5 6 8_AVA DVA EL" xfId="26465" xr:uid="{00000000-0005-0000-0000-0000C09C0000}"/>
    <cellStyle name="Normal 2 5 6 9" xfId="26466" xr:uid="{00000000-0005-0000-0000-0000C19C0000}"/>
    <cellStyle name="Normal 2 5 6 9 2" xfId="26467" xr:uid="{00000000-0005-0000-0000-0000C29C0000}"/>
    <cellStyle name="Normal 2 5 6 9 3" xfId="26468" xr:uid="{00000000-0005-0000-0000-0000C39C0000}"/>
    <cellStyle name="Normal 2 5 6 9_AVA DVA EL" xfId="26469" xr:uid="{00000000-0005-0000-0000-0000C49C0000}"/>
    <cellStyle name="Normal 2 5 6_3. Chng in credit spreads" xfId="48784" xr:uid="{00000000-0005-0000-0000-0000C59C0000}"/>
    <cellStyle name="Normal 2 5 7" xfId="8325" xr:uid="{00000000-0005-0000-0000-0000C69C0000}"/>
    <cellStyle name="Normal 2 5 7 2" xfId="26470" xr:uid="{00000000-0005-0000-0000-0000C79C0000}"/>
    <cellStyle name="Normal 2 5 7 2 2" xfId="26471" xr:uid="{00000000-0005-0000-0000-0000C89C0000}"/>
    <cellStyle name="Normal 2 5 7 2 3" xfId="26472" xr:uid="{00000000-0005-0000-0000-0000C99C0000}"/>
    <cellStyle name="Normal 2 5 7 2_AVA DVA EL" xfId="26473" xr:uid="{00000000-0005-0000-0000-0000CA9C0000}"/>
    <cellStyle name="Normal 2 5 7 3" xfId="26474" xr:uid="{00000000-0005-0000-0000-0000CB9C0000}"/>
    <cellStyle name="Normal 2 5 7 3 2" xfId="26475" xr:uid="{00000000-0005-0000-0000-0000CC9C0000}"/>
    <cellStyle name="Normal 2 5 7 3 3" xfId="26476" xr:uid="{00000000-0005-0000-0000-0000CD9C0000}"/>
    <cellStyle name="Normal 2 5 7 3_AVA DVA EL" xfId="26477" xr:uid="{00000000-0005-0000-0000-0000CE9C0000}"/>
    <cellStyle name="Normal 2 5 7 4" xfId="26478" xr:uid="{00000000-0005-0000-0000-0000CF9C0000}"/>
    <cellStyle name="Normal 2 5 7 4 2" xfId="26479" xr:uid="{00000000-0005-0000-0000-0000D09C0000}"/>
    <cellStyle name="Normal 2 5 7 4 3" xfId="26480" xr:uid="{00000000-0005-0000-0000-0000D19C0000}"/>
    <cellStyle name="Normal 2 5 7 4_AVA DVA EL" xfId="26481" xr:uid="{00000000-0005-0000-0000-0000D29C0000}"/>
    <cellStyle name="Normal 2 5 7_AVA DVA EL" xfId="48785" xr:uid="{00000000-0005-0000-0000-0000D39C0000}"/>
    <cellStyle name="Normal 2 5 8" xfId="8326" xr:uid="{00000000-0005-0000-0000-0000D49C0000}"/>
    <cellStyle name="Normal 2 5 8 2" xfId="26482" xr:uid="{00000000-0005-0000-0000-0000D59C0000}"/>
    <cellStyle name="Normal 2 5 8 2 2" xfId="26483" xr:uid="{00000000-0005-0000-0000-0000D69C0000}"/>
    <cellStyle name="Normal 2 5 8 2 3" xfId="26484" xr:uid="{00000000-0005-0000-0000-0000D79C0000}"/>
    <cellStyle name="Normal 2 5 8 2_AVA DVA EL" xfId="26485" xr:uid="{00000000-0005-0000-0000-0000D89C0000}"/>
    <cellStyle name="Normal 2 5 8 3" xfId="26486" xr:uid="{00000000-0005-0000-0000-0000D99C0000}"/>
    <cellStyle name="Normal 2 5 8 3 2" xfId="26487" xr:uid="{00000000-0005-0000-0000-0000DA9C0000}"/>
    <cellStyle name="Normal 2 5 8 3 3" xfId="26488" xr:uid="{00000000-0005-0000-0000-0000DB9C0000}"/>
    <cellStyle name="Normal 2 5 8 3_AVA DVA EL" xfId="26489" xr:uid="{00000000-0005-0000-0000-0000DC9C0000}"/>
    <cellStyle name="Normal 2 5 8 4" xfId="26490" xr:uid="{00000000-0005-0000-0000-0000DD9C0000}"/>
    <cellStyle name="Normal 2 5 8 4 2" xfId="26491" xr:uid="{00000000-0005-0000-0000-0000DE9C0000}"/>
    <cellStyle name="Normal 2 5 8 4 3" xfId="26492" xr:uid="{00000000-0005-0000-0000-0000DF9C0000}"/>
    <cellStyle name="Normal 2 5 8 4_AVA DVA EL" xfId="26493" xr:uid="{00000000-0005-0000-0000-0000E09C0000}"/>
    <cellStyle name="Normal 2 5 8_AVA DVA EL" xfId="48786" xr:uid="{00000000-0005-0000-0000-0000E19C0000}"/>
    <cellStyle name="Normal 2 5 9" xfId="8327" xr:uid="{00000000-0005-0000-0000-0000E29C0000}"/>
    <cellStyle name="Normal 2 5 9 2" xfId="26494" xr:uid="{00000000-0005-0000-0000-0000E39C0000}"/>
    <cellStyle name="Normal 2 5 9 2 2" xfId="26495" xr:uid="{00000000-0005-0000-0000-0000E49C0000}"/>
    <cellStyle name="Normal 2 5 9 2 3" xfId="26496" xr:uid="{00000000-0005-0000-0000-0000E59C0000}"/>
    <cellStyle name="Normal 2 5 9 2_AVA DVA EL" xfId="26497" xr:uid="{00000000-0005-0000-0000-0000E69C0000}"/>
    <cellStyle name="Normal 2 5 9 3" xfId="26498" xr:uid="{00000000-0005-0000-0000-0000E79C0000}"/>
    <cellStyle name="Normal 2 5 9_AVA DVA EL" xfId="26499" xr:uid="{00000000-0005-0000-0000-0000E89C0000}"/>
    <cellStyle name="Normal 2 5_3. Chng in credit spreads" xfId="48787" xr:uid="{00000000-0005-0000-0000-0000E99C0000}"/>
    <cellStyle name="Normal 2 50" xfId="26500" xr:uid="{00000000-0005-0000-0000-0000EA9C0000}"/>
    <cellStyle name="Normal 2 50 2" xfId="34298" xr:uid="{00000000-0005-0000-0000-0000EB9C0000}"/>
    <cellStyle name="Normal 2 50 3" xfId="34465" xr:uid="{00000000-0005-0000-0000-0000EC9C0000}"/>
    <cellStyle name="Normal 2 51" xfId="26501" xr:uid="{00000000-0005-0000-0000-0000ED9C0000}"/>
    <cellStyle name="Normal 2 51 2" xfId="34505" xr:uid="{00000000-0005-0000-0000-0000EE9C0000}"/>
    <cellStyle name="Normal 2 52" xfId="26502" xr:uid="{00000000-0005-0000-0000-0000EF9C0000}"/>
    <cellStyle name="Normal 2 52 2" xfId="34631" xr:uid="{00000000-0005-0000-0000-0000F09C0000}"/>
    <cellStyle name="Normal 2 53" xfId="26503" xr:uid="{00000000-0005-0000-0000-0000F19C0000}"/>
    <cellStyle name="Normal 2 53 2" xfId="34642" xr:uid="{00000000-0005-0000-0000-0000F29C0000}"/>
    <cellStyle name="Normal 2 54" xfId="34376" xr:uid="{00000000-0005-0000-0000-0000F39C0000}"/>
    <cellStyle name="Normal 2 54 2" xfId="34691" xr:uid="{00000000-0005-0000-0000-0000F49C0000}"/>
    <cellStyle name="Normal 2 55" xfId="34784" xr:uid="{00000000-0005-0000-0000-0000F59C0000}"/>
    <cellStyle name="Normal 2 56" xfId="34810" xr:uid="{00000000-0005-0000-0000-0000F69C0000}"/>
    <cellStyle name="Normal 2 57" xfId="34379" xr:uid="{00000000-0005-0000-0000-0000F79C0000}"/>
    <cellStyle name="Normal 2 58" xfId="34967" xr:uid="{00000000-0005-0000-0000-0000F89C0000}"/>
    <cellStyle name="Normal 2 59" xfId="35205" xr:uid="{00000000-0005-0000-0000-0000F99C0000}"/>
    <cellStyle name="Normal 2 6" xfId="8328" xr:uid="{00000000-0005-0000-0000-0000FA9C0000}"/>
    <cellStyle name="Normal 2 6 2" xfId="8329" xr:uid="{00000000-0005-0000-0000-0000FB9C0000}"/>
    <cellStyle name="Normal 2 6 2 10" xfId="26504" xr:uid="{00000000-0005-0000-0000-0000FC9C0000}"/>
    <cellStyle name="Normal 2 6 2 10 2" xfId="26505" xr:uid="{00000000-0005-0000-0000-0000FD9C0000}"/>
    <cellStyle name="Normal 2 6 2 10 3" xfId="26506" xr:uid="{00000000-0005-0000-0000-0000FE9C0000}"/>
    <cellStyle name="Normal 2 6 2 10_AVA DVA EL" xfId="26507" xr:uid="{00000000-0005-0000-0000-0000FF9C0000}"/>
    <cellStyle name="Normal 2 6 2 11" xfId="26508" xr:uid="{00000000-0005-0000-0000-0000009D0000}"/>
    <cellStyle name="Normal 2 6 2 12" xfId="48788" xr:uid="{00000000-0005-0000-0000-0000019D0000}"/>
    <cellStyle name="Normal 2 6 2 2" xfId="8330" xr:uid="{00000000-0005-0000-0000-0000029D0000}"/>
    <cellStyle name="Normal 2 6 2 2 10" xfId="26509" xr:uid="{00000000-0005-0000-0000-0000039D0000}"/>
    <cellStyle name="Normal 2 6 2 2 10 2" xfId="26510" xr:uid="{00000000-0005-0000-0000-0000049D0000}"/>
    <cellStyle name="Normal 2 6 2 2 10 3" xfId="26511" xr:uid="{00000000-0005-0000-0000-0000059D0000}"/>
    <cellStyle name="Normal 2 6 2 2 10_AVA DVA EL" xfId="26512" xr:uid="{00000000-0005-0000-0000-0000069D0000}"/>
    <cellStyle name="Normal 2 6 2 2 11" xfId="26513" xr:uid="{00000000-0005-0000-0000-0000079D0000}"/>
    <cellStyle name="Normal 2 6 2 2 12" xfId="48789" xr:uid="{00000000-0005-0000-0000-0000089D0000}"/>
    <cellStyle name="Normal 2 6 2 2 2" xfId="26514" xr:uid="{00000000-0005-0000-0000-0000099D0000}"/>
    <cellStyle name="Normal 2 6 2 2 2 2" xfId="26515" xr:uid="{00000000-0005-0000-0000-00000A9D0000}"/>
    <cellStyle name="Normal 2 6 2 2 2 2 2" xfId="26516" xr:uid="{00000000-0005-0000-0000-00000B9D0000}"/>
    <cellStyle name="Normal 2 6 2 2 2 2 3" xfId="26517" xr:uid="{00000000-0005-0000-0000-00000C9D0000}"/>
    <cellStyle name="Normal 2 6 2 2 2 2_AVA DVA EL" xfId="26518" xr:uid="{00000000-0005-0000-0000-00000D9D0000}"/>
    <cellStyle name="Normal 2 6 2 2 2 3" xfId="26519" xr:uid="{00000000-0005-0000-0000-00000E9D0000}"/>
    <cellStyle name="Normal 2 6 2 2 2 3 2" xfId="26520" xr:uid="{00000000-0005-0000-0000-00000F9D0000}"/>
    <cellStyle name="Normal 2 6 2 2 2 3 3" xfId="26521" xr:uid="{00000000-0005-0000-0000-0000109D0000}"/>
    <cellStyle name="Normal 2 6 2 2 2 3_AVA DVA EL" xfId="26522" xr:uid="{00000000-0005-0000-0000-0000119D0000}"/>
    <cellStyle name="Normal 2 6 2 2 2 4" xfId="26523" xr:uid="{00000000-0005-0000-0000-0000129D0000}"/>
    <cellStyle name="Normal 2 6 2 2 2 5" xfId="26524" xr:uid="{00000000-0005-0000-0000-0000139D0000}"/>
    <cellStyle name="Normal 2 6 2 2 2 6" xfId="48790" xr:uid="{00000000-0005-0000-0000-0000149D0000}"/>
    <cellStyle name="Normal 2 6 2 2 2_AVA DVA EL" xfId="26525" xr:uid="{00000000-0005-0000-0000-0000159D0000}"/>
    <cellStyle name="Normal 2 6 2 2 3" xfId="26526" xr:uid="{00000000-0005-0000-0000-0000169D0000}"/>
    <cellStyle name="Normal 2 6 2 2 3 2" xfId="26527" xr:uid="{00000000-0005-0000-0000-0000179D0000}"/>
    <cellStyle name="Normal 2 6 2 2 3 3" xfId="26528" xr:uid="{00000000-0005-0000-0000-0000189D0000}"/>
    <cellStyle name="Normal 2 6 2 2 3_AVA DVA EL" xfId="26529" xr:uid="{00000000-0005-0000-0000-0000199D0000}"/>
    <cellStyle name="Normal 2 6 2 2 4" xfId="26530" xr:uid="{00000000-0005-0000-0000-00001A9D0000}"/>
    <cellStyle name="Normal 2 6 2 2 4 2" xfId="26531" xr:uid="{00000000-0005-0000-0000-00001B9D0000}"/>
    <cellStyle name="Normal 2 6 2 2 4 3" xfId="26532" xr:uid="{00000000-0005-0000-0000-00001C9D0000}"/>
    <cellStyle name="Normal 2 6 2 2 4_AVA DVA EL" xfId="26533" xr:uid="{00000000-0005-0000-0000-00001D9D0000}"/>
    <cellStyle name="Normal 2 6 2 2 5" xfId="26534" xr:uid="{00000000-0005-0000-0000-00001E9D0000}"/>
    <cellStyle name="Normal 2 6 2 2 5 2" xfId="26535" xr:uid="{00000000-0005-0000-0000-00001F9D0000}"/>
    <cellStyle name="Normal 2 6 2 2 5 3" xfId="26536" xr:uid="{00000000-0005-0000-0000-0000209D0000}"/>
    <cellStyle name="Normal 2 6 2 2 5_AVA DVA EL" xfId="26537" xr:uid="{00000000-0005-0000-0000-0000219D0000}"/>
    <cellStyle name="Normal 2 6 2 2 6" xfId="26538" xr:uid="{00000000-0005-0000-0000-0000229D0000}"/>
    <cellStyle name="Normal 2 6 2 2 6 2" xfId="26539" xr:uid="{00000000-0005-0000-0000-0000239D0000}"/>
    <cellStyle name="Normal 2 6 2 2 6 3" xfId="26540" xr:uid="{00000000-0005-0000-0000-0000249D0000}"/>
    <cellStyle name="Normal 2 6 2 2 6_AVA DVA EL" xfId="26541" xr:uid="{00000000-0005-0000-0000-0000259D0000}"/>
    <cellStyle name="Normal 2 6 2 2 7" xfId="26542" xr:uid="{00000000-0005-0000-0000-0000269D0000}"/>
    <cellStyle name="Normal 2 6 2 2 7 2" xfId="26543" xr:uid="{00000000-0005-0000-0000-0000279D0000}"/>
    <cellStyle name="Normal 2 6 2 2 7 3" xfId="26544" xr:uid="{00000000-0005-0000-0000-0000289D0000}"/>
    <cellStyle name="Normal 2 6 2 2 7_AVA DVA EL" xfId="26545" xr:uid="{00000000-0005-0000-0000-0000299D0000}"/>
    <cellStyle name="Normal 2 6 2 2 8" xfId="26546" xr:uid="{00000000-0005-0000-0000-00002A9D0000}"/>
    <cellStyle name="Normal 2 6 2 2 8 2" xfId="26547" xr:uid="{00000000-0005-0000-0000-00002B9D0000}"/>
    <cellStyle name="Normal 2 6 2 2 8 3" xfId="26548" xr:uid="{00000000-0005-0000-0000-00002C9D0000}"/>
    <cellStyle name="Normal 2 6 2 2 8_AVA DVA EL" xfId="26549" xr:uid="{00000000-0005-0000-0000-00002D9D0000}"/>
    <cellStyle name="Normal 2 6 2 2 9" xfId="26550" xr:uid="{00000000-0005-0000-0000-00002E9D0000}"/>
    <cellStyle name="Normal 2 6 2 2 9 2" xfId="26551" xr:uid="{00000000-0005-0000-0000-00002F9D0000}"/>
    <cellStyle name="Normal 2 6 2 2 9 3" xfId="26552" xr:uid="{00000000-0005-0000-0000-0000309D0000}"/>
    <cellStyle name="Normal 2 6 2 2 9_AVA DVA EL" xfId="26553" xr:uid="{00000000-0005-0000-0000-0000319D0000}"/>
    <cellStyle name="Normal 2 6 2 2_3. Chng in credit spreads" xfId="48791" xr:uid="{00000000-0005-0000-0000-0000329D0000}"/>
    <cellStyle name="Normal 2 6 2 3" xfId="26554" xr:uid="{00000000-0005-0000-0000-0000339D0000}"/>
    <cellStyle name="Normal 2 6 2 3 2" xfId="26555" xr:uid="{00000000-0005-0000-0000-0000349D0000}"/>
    <cellStyle name="Normal 2 6 2 3 2 2" xfId="26556" xr:uid="{00000000-0005-0000-0000-0000359D0000}"/>
    <cellStyle name="Normal 2 6 2 3 2 3" xfId="26557" xr:uid="{00000000-0005-0000-0000-0000369D0000}"/>
    <cellStyle name="Normal 2 6 2 3 2 4" xfId="48792" xr:uid="{00000000-0005-0000-0000-0000379D0000}"/>
    <cellStyle name="Normal 2 6 2 3 2_AVA DVA EL" xfId="26558" xr:uid="{00000000-0005-0000-0000-0000389D0000}"/>
    <cellStyle name="Normal 2 6 2 3 3" xfId="26559" xr:uid="{00000000-0005-0000-0000-0000399D0000}"/>
    <cellStyle name="Normal 2 6 2 3 3 2" xfId="26560" xr:uid="{00000000-0005-0000-0000-00003A9D0000}"/>
    <cellStyle name="Normal 2 6 2 3 3 3" xfId="26561" xr:uid="{00000000-0005-0000-0000-00003B9D0000}"/>
    <cellStyle name="Normal 2 6 2 3 3_AVA DVA EL" xfId="26562" xr:uid="{00000000-0005-0000-0000-00003C9D0000}"/>
    <cellStyle name="Normal 2 6 2 3 4" xfId="26563" xr:uid="{00000000-0005-0000-0000-00003D9D0000}"/>
    <cellStyle name="Normal 2 6 2 3 5" xfId="26564" xr:uid="{00000000-0005-0000-0000-00003E9D0000}"/>
    <cellStyle name="Normal 2 6 2 3 6" xfId="48793" xr:uid="{00000000-0005-0000-0000-00003F9D0000}"/>
    <cellStyle name="Normal 2 6 2 3_3. Chng in credit spreads" xfId="48794" xr:uid="{00000000-0005-0000-0000-0000409D0000}"/>
    <cellStyle name="Normal 2 6 2 4" xfId="26565" xr:uid="{00000000-0005-0000-0000-0000419D0000}"/>
    <cellStyle name="Normal 2 6 2 4 2" xfId="26566" xr:uid="{00000000-0005-0000-0000-0000429D0000}"/>
    <cellStyle name="Normal 2 6 2 4 2 2" xfId="48795" xr:uid="{00000000-0005-0000-0000-0000439D0000}"/>
    <cellStyle name="Normal 2 6 2 4 3" xfId="26567" xr:uid="{00000000-0005-0000-0000-0000449D0000}"/>
    <cellStyle name="Normal 2 6 2 4 4" xfId="48796" xr:uid="{00000000-0005-0000-0000-0000459D0000}"/>
    <cellStyle name="Normal 2 6 2 4_3. Chng in credit spreads" xfId="48797" xr:uid="{00000000-0005-0000-0000-0000469D0000}"/>
    <cellStyle name="Normal 2 6 2 5" xfId="26568" xr:uid="{00000000-0005-0000-0000-0000479D0000}"/>
    <cellStyle name="Normal 2 6 2 5 2" xfId="26569" xr:uid="{00000000-0005-0000-0000-0000489D0000}"/>
    <cellStyle name="Normal 2 6 2 5 3" xfId="26570" xr:uid="{00000000-0005-0000-0000-0000499D0000}"/>
    <cellStyle name="Normal 2 6 2 5 4" xfId="48798" xr:uid="{00000000-0005-0000-0000-00004A9D0000}"/>
    <cellStyle name="Normal 2 6 2 5_AVA DVA EL" xfId="26571" xr:uid="{00000000-0005-0000-0000-00004B9D0000}"/>
    <cellStyle name="Normal 2 6 2 6" xfId="26572" xr:uid="{00000000-0005-0000-0000-00004C9D0000}"/>
    <cellStyle name="Normal 2 6 2 6 2" xfId="26573" xr:uid="{00000000-0005-0000-0000-00004D9D0000}"/>
    <cellStyle name="Normal 2 6 2 6 3" xfId="26574" xr:uid="{00000000-0005-0000-0000-00004E9D0000}"/>
    <cellStyle name="Normal 2 6 2 6_AVA DVA EL" xfId="26575" xr:uid="{00000000-0005-0000-0000-00004F9D0000}"/>
    <cellStyle name="Normal 2 6 2 7" xfId="26576" xr:uid="{00000000-0005-0000-0000-0000509D0000}"/>
    <cellStyle name="Normal 2 6 2 7 2" xfId="26577" xr:uid="{00000000-0005-0000-0000-0000519D0000}"/>
    <cellStyle name="Normal 2 6 2 7 3" xfId="26578" xr:uid="{00000000-0005-0000-0000-0000529D0000}"/>
    <cellStyle name="Normal 2 6 2 7_AVA DVA EL" xfId="26579" xr:uid="{00000000-0005-0000-0000-0000539D0000}"/>
    <cellStyle name="Normal 2 6 2 8" xfId="26580" xr:uid="{00000000-0005-0000-0000-0000549D0000}"/>
    <cellStyle name="Normal 2 6 2 8 2" xfId="26581" xr:uid="{00000000-0005-0000-0000-0000559D0000}"/>
    <cellStyle name="Normal 2 6 2 8 3" xfId="26582" xr:uid="{00000000-0005-0000-0000-0000569D0000}"/>
    <cellStyle name="Normal 2 6 2 8_AVA DVA EL" xfId="26583" xr:uid="{00000000-0005-0000-0000-0000579D0000}"/>
    <cellStyle name="Normal 2 6 2 9" xfId="26584" xr:uid="{00000000-0005-0000-0000-0000589D0000}"/>
    <cellStyle name="Normal 2 6 2 9 2" xfId="26585" xr:uid="{00000000-0005-0000-0000-0000599D0000}"/>
    <cellStyle name="Normal 2 6 2 9 3" xfId="26586" xr:uid="{00000000-0005-0000-0000-00005A9D0000}"/>
    <cellStyle name="Normal 2 6 2 9_AVA DVA EL" xfId="26587" xr:uid="{00000000-0005-0000-0000-00005B9D0000}"/>
    <cellStyle name="Normal 2 6 2_3. Chng in credit spreads" xfId="48799" xr:uid="{00000000-0005-0000-0000-00005C9D0000}"/>
    <cellStyle name="Normal 2 6 3" xfId="8331" xr:uid="{00000000-0005-0000-0000-00005D9D0000}"/>
    <cellStyle name="Normal 2 6 3 10" xfId="26588" xr:uid="{00000000-0005-0000-0000-00005E9D0000}"/>
    <cellStyle name="Normal 2 6 3 10 2" xfId="26589" xr:uid="{00000000-0005-0000-0000-00005F9D0000}"/>
    <cellStyle name="Normal 2 6 3 10 3" xfId="26590" xr:uid="{00000000-0005-0000-0000-0000609D0000}"/>
    <cellStyle name="Normal 2 6 3 10_AVA DVA EL" xfId="26591" xr:uid="{00000000-0005-0000-0000-0000619D0000}"/>
    <cellStyle name="Normal 2 6 3 11" xfId="26592" xr:uid="{00000000-0005-0000-0000-0000629D0000}"/>
    <cellStyle name="Normal 2 6 3 12" xfId="48800" xr:uid="{00000000-0005-0000-0000-0000639D0000}"/>
    <cellStyle name="Normal 2 6 3 2" xfId="8332" xr:uid="{00000000-0005-0000-0000-0000649D0000}"/>
    <cellStyle name="Normal 2 6 3 2 2" xfId="26593" xr:uid="{00000000-0005-0000-0000-0000659D0000}"/>
    <cellStyle name="Normal 2 6 3 2 2 2" xfId="26594" xr:uid="{00000000-0005-0000-0000-0000669D0000}"/>
    <cellStyle name="Normal 2 6 3 2 2 3" xfId="26595" xr:uid="{00000000-0005-0000-0000-0000679D0000}"/>
    <cellStyle name="Normal 2 6 3 2 2_AVA DVA EL" xfId="26596" xr:uid="{00000000-0005-0000-0000-0000689D0000}"/>
    <cellStyle name="Normal 2 6 3 2 3" xfId="26597" xr:uid="{00000000-0005-0000-0000-0000699D0000}"/>
    <cellStyle name="Normal 2 6 3 2 3 2" xfId="26598" xr:uid="{00000000-0005-0000-0000-00006A9D0000}"/>
    <cellStyle name="Normal 2 6 3 2 3 3" xfId="26599" xr:uid="{00000000-0005-0000-0000-00006B9D0000}"/>
    <cellStyle name="Normal 2 6 3 2 3_AVA DVA EL" xfId="26600" xr:uid="{00000000-0005-0000-0000-00006C9D0000}"/>
    <cellStyle name="Normal 2 6 3 2 4" xfId="26601" xr:uid="{00000000-0005-0000-0000-00006D9D0000}"/>
    <cellStyle name="Normal 2 6 3 2 4 2" xfId="26602" xr:uid="{00000000-0005-0000-0000-00006E9D0000}"/>
    <cellStyle name="Normal 2 6 3 2 4 3" xfId="26603" xr:uid="{00000000-0005-0000-0000-00006F9D0000}"/>
    <cellStyle name="Normal 2 6 3 2 4_AVA DVA EL" xfId="26604" xr:uid="{00000000-0005-0000-0000-0000709D0000}"/>
    <cellStyle name="Normal 2 6 3 2 5" xfId="26605" xr:uid="{00000000-0005-0000-0000-0000719D0000}"/>
    <cellStyle name="Normal 2 6 3 2 6" xfId="48801" xr:uid="{00000000-0005-0000-0000-0000729D0000}"/>
    <cellStyle name="Normal 2 6 3 2_AVA DVA EL" xfId="26606" xr:uid="{00000000-0005-0000-0000-0000739D0000}"/>
    <cellStyle name="Normal 2 6 3 3" xfId="8333" xr:uid="{00000000-0005-0000-0000-0000749D0000}"/>
    <cellStyle name="Normal 2 6 3 3 2" xfId="26607" xr:uid="{00000000-0005-0000-0000-0000759D0000}"/>
    <cellStyle name="Normal 2 6 3 3 2 2" xfId="26608" xr:uid="{00000000-0005-0000-0000-0000769D0000}"/>
    <cellStyle name="Normal 2 6 3 3 2 3" xfId="26609" xr:uid="{00000000-0005-0000-0000-0000779D0000}"/>
    <cellStyle name="Normal 2 6 3 3 2_AVA DVA EL" xfId="26610" xr:uid="{00000000-0005-0000-0000-0000789D0000}"/>
    <cellStyle name="Normal 2 6 3 3 3" xfId="26611" xr:uid="{00000000-0005-0000-0000-0000799D0000}"/>
    <cellStyle name="Normal 2 6 3 3_AVA DVA EL" xfId="26612" xr:uid="{00000000-0005-0000-0000-00007A9D0000}"/>
    <cellStyle name="Normal 2 6 3 4" xfId="8334" xr:uid="{00000000-0005-0000-0000-00007B9D0000}"/>
    <cellStyle name="Normal 2 6 3 4 2" xfId="26613" xr:uid="{00000000-0005-0000-0000-00007C9D0000}"/>
    <cellStyle name="Normal 2 6 3 4 2 2" xfId="26614" xr:uid="{00000000-0005-0000-0000-00007D9D0000}"/>
    <cellStyle name="Normal 2 6 3 4 2 3" xfId="26615" xr:uid="{00000000-0005-0000-0000-00007E9D0000}"/>
    <cellStyle name="Normal 2 6 3 4 2_AVA DVA EL" xfId="26616" xr:uid="{00000000-0005-0000-0000-00007F9D0000}"/>
    <cellStyle name="Normal 2 6 3 4 3" xfId="26617" xr:uid="{00000000-0005-0000-0000-0000809D0000}"/>
    <cellStyle name="Normal 2 6 3 4_AVA DVA EL" xfId="26618" xr:uid="{00000000-0005-0000-0000-0000819D0000}"/>
    <cellStyle name="Normal 2 6 3 5" xfId="8335" xr:uid="{00000000-0005-0000-0000-0000829D0000}"/>
    <cellStyle name="Normal 2 6 3 5 2" xfId="26619" xr:uid="{00000000-0005-0000-0000-0000839D0000}"/>
    <cellStyle name="Normal 2 6 3 5 2 2" xfId="26620" xr:uid="{00000000-0005-0000-0000-0000849D0000}"/>
    <cellStyle name="Normal 2 6 3 5 2 3" xfId="26621" xr:uid="{00000000-0005-0000-0000-0000859D0000}"/>
    <cellStyle name="Normal 2 6 3 5 2_AVA DVA EL" xfId="26622" xr:uid="{00000000-0005-0000-0000-0000869D0000}"/>
    <cellStyle name="Normal 2 6 3 5 3" xfId="26623" xr:uid="{00000000-0005-0000-0000-0000879D0000}"/>
    <cellStyle name="Normal 2 6 3 5_AVA DVA EL" xfId="26624" xr:uid="{00000000-0005-0000-0000-0000889D0000}"/>
    <cellStyle name="Normal 2 6 3 6" xfId="8336" xr:uid="{00000000-0005-0000-0000-0000899D0000}"/>
    <cellStyle name="Normal 2 6 3 6 2" xfId="26625" xr:uid="{00000000-0005-0000-0000-00008A9D0000}"/>
    <cellStyle name="Normal 2 6 3 6 2 2" xfId="26626" xr:uid="{00000000-0005-0000-0000-00008B9D0000}"/>
    <cellStyle name="Normal 2 6 3 6 2 3" xfId="26627" xr:uid="{00000000-0005-0000-0000-00008C9D0000}"/>
    <cellStyle name="Normal 2 6 3 6 2_AVA DVA EL" xfId="26628" xr:uid="{00000000-0005-0000-0000-00008D9D0000}"/>
    <cellStyle name="Normal 2 6 3 6 3" xfId="26629" xr:uid="{00000000-0005-0000-0000-00008E9D0000}"/>
    <cellStyle name="Normal 2 6 3 6_AVA DVA EL" xfId="26630" xr:uid="{00000000-0005-0000-0000-00008F9D0000}"/>
    <cellStyle name="Normal 2 6 3 7" xfId="26631" xr:uid="{00000000-0005-0000-0000-0000909D0000}"/>
    <cellStyle name="Normal 2 6 3 7 2" xfId="26632" xr:uid="{00000000-0005-0000-0000-0000919D0000}"/>
    <cellStyle name="Normal 2 6 3 7 3" xfId="26633" xr:uid="{00000000-0005-0000-0000-0000929D0000}"/>
    <cellStyle name="Normal 2 6 3 7_AVA DVA EL" xfId="26634" xr:uid="{00000000-0005-0000-0000-0000939D0000}"/>
    <cellStyle name="Normal 2 6 3 8" xfId="26635" xr:uid="{00000000-0005-0000-0000-0000949D0000}"/>
    <cellStyle name="Normal 2 6 3 8 2" xfId="26636" xr:uid="{00000000-0005-0000-0000-0000959D0000}"/>
    <cellStyle name="Normal 2 6 3 8 3" xfId="26637" xr:uid="{00000000-0005-0000-0000-0000969D0000}"/>
    <cellStyle name="Normal 2 6 3 8_AVA DVA EL" xfId="26638" xr:uid="{00000000-0005-0000-0000-0000979D0000}"/>
    <cellStyle name="Normal 2 6 3 9" xfId="26639" xr:uid="{00000000-0005-0000-0000-0000989D0000}"/>
    <cellStyle name="Normal 2 6 3 9 2" xfId="26640" xr:uid="{00000000-0005-0000-0000-0000999D0000}"/>
    <cellStyle name="Normal 2 6 3 9 3" xfId="26641" xr:uid="{00000000-0005-0000-0000-00009A9D0000}"/>
    <cellStyle name="Normal 2 6 3 9_AVA DVA EL" xfId="26642" xr:uid="{00000000-0005-0000-0000-00009B9D0000}"/>
    <cellStyle name="Normal 2 6 3_3. Chng in credit spreads" xfId="48802" xr:uid="{00000000-0005-0000-0000-00009C9D0000}"/>
    <cellStyle name="Normal 2 6 4" xfId="8337" xr:uid="{00000000-0005-0000-0000-00009D9D0000}"/>
    <cellStyle name="Normal 2 6 4 2" xfId="26643" xr:uid="{00000000-0005-0000-0000-00009E9D0000}"/>
    <cellStyle name="Normal 2 6 4 2 2" xfId="48803" xr:uid="{00000000-0005-0000-0000-00009F9D0000}"/>
    <cellStyle name="Normal 2 6 4 3" xfId="48804" xr:uid="{00000000-0005-0000-0000-0000A09D0000}"/>
    <cellStyle name="Normal 2 6 4_3. Chng in credit spreads" xfId="48805" xr:uid="{00000000-0005-0000-0000-0000A19D0000}"/>
    <cellStyle name="Normal 2 6 5" xfId="26644" xr:uid="{00000000-0005-0000-0000-0000A29D0000}"/>
    <cellStyle name="Normal 2 6 5 2" xfId="26645" xr:uid="{00000000-0005-0000-0000-0000A39D0000}"/>
    <cellStyle name="Normal 2 6 5 2 2" xfId="48806" xr:uid="{00000000-0005-0000-0000-0000A49D0000}"/>
    <cellStyle name="Normal 2 6 5 3" xfId="26646" xr:uid="{00000000-0005-0000-0000-0000A59D0000}"/>
    <cellStyle name="Normal 2 6 5 4" xfId="48807" xr:uid="{00000000-0005-0000-0000-0000A69D0000}"/>
    <cellStyle name="Normal 2 6 5_3. Chng in credit spreads" xfId="48808" xr:uid="{00000000-0005-0000-0000-0000A79D0000}"/>
    <cellStyle name="Normal 2 6 6" xfId="26647" xr:uid="{00000000-0005-0000-0000-0000A89D0000}"/>
    <cellStyle name="Normal 2 6 6 2" xfId="48809" xr:uid="{00000000-0005-0000-0000-0000A99D0000}"/>
    <cellStyle name="Normal 2 6 6 2 2" xfId="48810" xr:uid="{00000000-0005-0000-0000-0000AA9D0000}"/>
    <cellStyle name="Normal 2 6 6 3" xfId="48811" xr:uid="{00000000-0005-0000-0000-0000AB9D0000}"/>
    <cellStyle name="Normal 2 6 6_3. Chng in credit spreads" xfId="48812" xr:uid="{00000000-0005-0000-0000-0000AC9D0000}"/>
    <cellStyle name="Normal 2 6 7" xfId="35267" xr:uid="{00000000-0005-0000-0000-0000AD9D0000}"/>
    <cellStyle name="Normal 2 6 7 2" xfId="48813" xr:uid="{00000000-0005-0000-0000-0000AE9D0000}"/>
    <cellStyle name="Normal 2 6 8" xfId="48814" xr:uid="{00000000-0005-0000-0000-0000AF9D0000}"/>
    <cellStyle name="Normal 2 6 9" xfId="48815" xr:uid="{00000000-0005-0000-0000-0000B09D0000}"/>
    <cellStyle name="Normal 2 6_3. Chng in credit spreads" xfId="48816" xr:uid="{00000000-0005-0000-0000-0000B19D0000}"/>
    <cellStyle name="Normal 2 7" xfId="8338" xr:uid="{00000000-0005-0000-0000-0000B29D0000}"/>
    <cellStyle name="Normal 2 7 10" xfId="26648" xr:uid="{00000000-0005-0000-0000-0000B39D0000}"/>
    <cellStyle name="Normal 2 7 10 2" xfId="26649" xr:uid="{00000000-0005-0000-0000-0000B49D0000}"/>
    <cellStyle name="Normal 2 7 10 3" xfId="26650" xr:uid="{00000000-0005-0000-0000-0000B59D0000}"/>
    <cellStyle name="Normal 2 7 10_AVA DVA EL" xfId="26651" xr:uid="{00000000-0005-0000-0000-0000B69D0000}"/>
    <cellStyle name="Normal 2 7 11" xfId="26652" xr:uid="{00000000-0005-0000-0000-0000B79D0000}"/>
    <cellStyle name="Normal 2 7 11 2" xfId="26653" xr:uid="{00000000-0005-0000-0000-0000B89D0000}"/>
    <cellStyle name="Normal 2 7 11 2 2" xfId="26654" xr:uid="{00000000-0005-0000-0000-0000B99D0000}"/>
    <cellStyle name="Normal 2 7 11 2 3" xfId="26655" xr:uid="{00000000-0005-0000-0000-0000BA9D0000}"/>
    <cellStyle name="Normal 2 7 11 2_AVA DVA EL" xfId="26656" xr:uid="{00000000-0005-0000-0000-0000BB9D0000}"/>
    <cellStyle name="Normal 2 7 11 3" xfId="26657" xr:uid="{00000000-0005-0000-0000-0000BC9D0000}"/>
    <cellStyle name="Normal 2 7 11 4" xfId="26658" xr:uid="{00000000-0005-0000-0000-0000BD9D0000}"/>
    <cellStyle name="Normal 2 7 11_AVA DVA EL" xfId="26659" xr:uid="{00000000-0005-0000-0000-0000BE9D0000}"/>
    <cellStyle name="Normal 2 7 12" xfId="26660" xr:uid="{00000000-0005-0000-0000-0000BF9D0000}"/>
    <cellStyle name="Normal 2 7 12 2" xfId="26661" xr:uid="{00000000-0005-0000-0000-0000C09D0000}"/>
    <cellStyle name="Normal 2 7 12 2 2" xfId="26662" xr:uid="{00000000-0005-0000-0000-0000C19D0000}"/>
    <cellStyle name="Normal 2 7 12 2 3" xfId="26663" xr:uid="{00000000-0005-0000-0000-0000C29D0000}"/>
    <cellStyle name="Normal 2 7 12 2_AVA DVA EL" xfId="26664" xr:uid="{00000000-0005-0000-0000-0000C39D0000}"/>
    <cellStyle name="Normal 2 7 12 3" xfId="26665" xr:uid="{00000000-0005-0000-0000-0000C49D0000}"/>
    <cellStyle name="Normal 2 7 12 4" xfId="26666" xr:uid="{00000000-0005-0000-0000-0000C59D0000}"/>
    <cellStyle name="Normal 2 7 12_AVA DVA EL" xfId="26667" xr:uid="{00000000-0005-0000-0000-0000C69D0000}"/>
    <cellStyle name="Normal 2 7 13" xfId="26668" xr:uid="{00000000-0005-0000-0000-0000C79D0000}"/>
    <cellStyle name="Normal 2 7 13 2" xfId="26669" xr:uid="{00000000-0005-0000-0000-0000C89D0000}"/>
    <cellStyle name="Normal 2 7 13 2 2" xfId="26670" xr:uid="{00000000-0005-0000-0000-0000C99D0000}"/>
    <cellStyle name="Normal 2 7 13 2 3" xfId="26671" xr:uid="{00000000-0005-0000-0000-0000CA9D0000}"/>
    <cellStyle name="Normal 2 7 13 2_AVA DVA EL" xfId="26672" xr:uid="{00000000-0005-0000-0000-0000CB9D0000}"/>
    <cellStyle name="Normal 2 7 13 3" xfId="26673" xr:uid="{00000000-0005-0000-0000-0000CC9D0000}"/>
    <cellStyle name="Normal 2 7 13 4" xfId="26674" xr:uid="{00000000-0005-0000-0000-0000CD9D0000}"/>
    <cellStyle name="Normal 2 7 13_AVA DVA EL" xfId="26675" xr:uid="{00000000-0005-0000-0000-0000CE9D0000}"/>
    <cellStyle name="Normal 2 7 14" xfId="26676" xr:uid="{00000000-0005-0000-0000-0000CF9D0000}"/>
    <cellStyle name="Normal 2 7 14 2" xfId="26677" xr:uid="{00000000-0005-0000-0000-0000D09D0000}"/>
    <cellStyle name="Normal 2 7 14 2 2" xfId="26678" xr:uid="{00000000-0005-0000-0000-0000D19D0000}"/>
    <cellStyle name="Normal 2 7 14 2 3" xfId="26679" xr:uid="{00000000-0005-0000-0000-0000D29D0000}"/>
    <cellStyle name="Normal 2 7 14 2_AVA DVA EL" xfId="26680" xr:uid="{00000000-0005-0000-0000-0000D39D0000}"/>
    <cellStyle name="Normal 2 7 14 3" xfId="26681" xr:uid="{00000000-0005-0000-0000-0000D49D0000}"/>
    <cellStyle name="Normal 2 7 14 4" xfId="26682" xr:uid="{00000000-0005-0000-0000-0000D59D0000}"/>
    <cellStyle name="Normal 2 7 14_AVA DVA EL" xfId="26683" xr:uid="{00000000-0005-0000-0000-0000D69D0000}"/>
    <cellStyle name="Normal 2 7 15" xfId="26684" xr:uid="{00000000-0005-0000-0000-0000D79D0000}"/>
    <cellStyle name="Normal 2 7 15 2" xfId="26685" xr:uid="{00000000-0005-0000-0000-0000D89D0000}"/>
    <cellStyle name="Normal 2 7 15 3" xfId="26686" xr:uid="{00000000-0005-0000-0000-0000D99D0000}"/>
    <cellStyle name="Normal 2 7 15_AVA DVA EL" xfId="26687" xr:uid="{00000000-0005-0000-0000-0000DA9D0000}"/>
    <cellStyle name="Normal 2 7 16" xfId="26688" xr:uid="{00000000-0005-0000-0000-0000DB9D0000}"/>
    <cellStyle name="Normal 2 7 16 2" xfId="26689" xr:uid="{00000000-0005-0000-0000-0000DC9D0000}"/>
    <cellStyle name="Normal 2 7 16 3" xfId="26690" xr:uid="{00000000-0005-0000-0000-0000DD9D0000}"/>
    <cellStyle name="Normal 2 7 16_AVA DVA EL" xfId="26691" xr:uid="{00000000-0005-0000-0000-0000DE9D0000}"/>
    <cellStyle name="Normal 2 7 17" xfId="26692" xr:uid="{00000000-0005-0000-0000-0000DF9D0000}"/>
    <cellStyle name="Normal 2 7 18" xfId="48817" xr:uid="{00000000-0005-0000-0000-0000E09D0000}"/>
    <cellStyle name="Normal 2 7 2" xfId="8339" xr:uid="{00000000-0005-0000-0000-0000E19D0000}"/>
    <cellStyle name="Normal 2 7 2 10" xfId="26693" xr:uid="{00000000-0005-0000-0000-0000E29D0000}"/>
    <cellStyle name="Normal 2 7 2 10 2" xfId="26694" xr:uid="{00000000-0005-0000-0000-0000E39D0000}"/>
    <cellStyle name="Normal 2 7 2 10 3" xfId="26695" xr:uid="{00000000-0005-0000-0000-0000E49D0000}"/>
    <cellStyle name="Normal 2 7 2 10_AVA DVA EL" xfId="26696" xr:uid="{00000000-0005-0000-0000-0000E59D0000}"/>
    <cellStyle name="Normal 2 7 2 11" xfId="26697" xr:uid="{00000000-0005-0000-0000-0000E69D0000}"/>
    <cellStyle name="Normal 2 7 2 12" xfId="48818" xr:uid="{00000000-0005-0000-0000-0000E79D0000}"/>
    <cellStyle name="Normal 2 7 2 2" xfId="26698" xr:uid="{00000000-0005-0000-0000-0000E89D0000}"/>
    <cellStyle name="Normal 2 7 2 2 2" xfId="26699" xr:uid="{00000000-0005-0000-0000-0000E99D0000}"/>
    <cellStyle name="Normal 2 7 2 2 2 2" xfId="26700" xr:uid="{00000000-0005-0000-0000-0000EA9D0000}"/>
    <cellStyle name="Normal 2 7 2 2 2 3" xfId="26701" xr:uid="{00000000-0005-0000-0000-0000EB9D0000}"/>
    <cellStyle name="Normal 2 7 2 2 2 4" xfId="48819" xr:uid="{00000000-0005-0000-0000-0000EC9D0000}"/>
    <cellStyle name="Normal 2 7 2 2 2_AVA DVA EL" xfId="26702" xr:uid="{00000000-0005-0000-0000-0000ED9D0000}"/>
    <cellStyle name="Normal 2 7 2 2 3" xfId="26703" xr:uid="{00000000-0005-0000-0000-0000EE9D0000}"/>
    <cellStyle name="Normal 2 7 2 2 3 2" xfId="26704" xr:uid="{00000000-0005-0000-0000-0000EF9D0000}"/>
    <cellStyle name="Normal 2 7 2 2 3 3" xfId="26705" xr:uid="{00000000-0005-0000-0000-0000F09D0000}"/>
    <cellStyle name="Normal 2 7 2 2 3_AVA DVA EL" xfId="26706" xr:uid="{00000000-0005-0000-0000-0000F19D0000}"/>
    <cellStyle name="Normal 2 7 2 2 4" xfId="26707" xr:uid="{00000000-0005-0000-0000-0000F29D0000}"/>
    <cellStyle name="Normal 2 7 2 2 5" xfId="26708" xr:uid="{00000000-0005-0000-0000-0000F39D0000}"/>
    <cellStyle name="Normal 2 7 2 2 6" xfId="48820" xr:uid="{00000000-0005-0000-0000-0000F49D0000}"/>
    <cellStyle name="Normal 2 7 2 2_3. Chng in credit spreads" xfId="48821" xr:uid="{00000000-0005-0000-0000-0000F59D0000}"/>
    <cellStyle name="Normal 2 7 2 3" xfId="26709" xr:uid="{00000000-0005-0000-0000-0000F69D0000}"/>
    <cellStyle name="Normal 2 7 2 3 2" xfId="26710" xr:uid="{00000000-0005-0000-0000-0000F79D0000}"/>
    <cellStyle name="Normal 2 7 2 3 2 2" xfId="48822" xr:uid="{00000000-0005-0000-0000-0000F89D0000}"/>
    <cellStyle name="Normal 2 7 2 3 3" xfId="26711" xr:uid="{00000000-0005-0000-0000-0000F99D0000}"/>
    <cellStyle name="Normal 2 7 2 3 4" xfId="48823" xr:uid="{00000000-0005-0000-0000-0000FA9D0000}"/>
    <cellStyle name="Normal 2 7 2 3_3. Chng in credit spreads" xfId="48824" xr:uid="{00000000-0005-0000-0000-0000FB9D0000}"/>
    <cellStyle name="Normal 2 7 2 4" xfId="26712" xr:uid="{00000000-0005-0000-0000-0000FC9D0000}"/>
    <cellStyle name="Normal 2 7 2 4 2" xfId="26713" xr:uid="{00000000-0005-0000-0000-0000FD9D0000}"/>
    <cellStyle name="Normal 2 7 2 4 2 2" xfId="48825" xr:uid="{00000000-0005-0000-0000-0000FE9D0000}"/>
    <cellStyle name="Normal 2 7 2 4 3" xfId="26714" xr:uid="{00000000-0005-0000-0000-0000FF9D0000}"/>
    <cellStyle name="Normal 2 7 2 4 4" xfId="48826" xr:uid="{00000000-0005-0000-0000-0000009E0000}"/>
    <cellStyle name="Normal 2 7 2 4_3. Chng in credit spreads" xfId="48827" xr:uid="{00000000-0005-0000-0000-0000019E0000}"/>
    <cellStyle name="Normal 2 7 2 5" xfId="26715" xr:uid="{00000000-0005-0000-0000-0000029E0000}"/>
    <cellStyle name="Normal 2 7 2 5 2" xfId="26716" xr:uid="{00000000-0005-0000-0000-0000039E0000}"/>
    <cellStyle name="Normal 2 7 2 5 3" xfId="26717" xr:uid="{00000000-0005-0000-0000-0000049E0000}"/>
    <cellStyle name="Normal 2 7 2 5 4" xfId="48828" xr:uid="{00000000-0005-0000-0000-0000059E0000}"/>
    <cellStyle name="Normal 2 7 2 5_AVA DVA EL" xfId="26718" xr:uid="{00000000-0005-0000-0000-0000069E0000}"/>
    <cellStyle name="Normal 2 7 2 6" xfId="26719" xr:uid="{00000000-0005-0000-0000-0000079E0000}"/>
    <cellStyle name="Normal 2 7 2 6 2" xfId="26720" xr:uid="{00000000-0005-0000-0000-0000089E0000}"/>
    <cellStyle name="Normal 2 7 2 6 3" xfId="26721" xr:uid="{00000000-0005-0000-0000-0000099E0000}"/>
    <cellStyle name="Normal 2 7 2 6_AVA DVA EL" xfId="26722" xr:uid="{00000000-0005-0000-0000-00000A9E0000}"/>
    <cellStyle name="Normal 2 7 2 7" xfId="26723" xr:uid="{00000000-0005-0000-0000-00000B9E0000}"/>
    <cellStyle name="Normal 2 7 2 7 2" xfId="26724" xr:uid="{00000000-0005-0000-0000-00000C9E0000}"/>
    <cellStyle name="Normal 2 7 2 7 3" xfId="26725" xr:uid="{00000000-0005-0000-0000-00000D9E0000}"/>
    <cellStyle name="Normal 2 7 2 7_AVA DVA EL" xfId="26726" xr:uid="{00000000-0005-0000-0000-00000E9E0000}"/>
    <cellStyle name="Normal 2 7 2 8" xfId="26727" xr:uid="{00000000-0005-0000-0000-00000F9E0000}"/>
    <cellStyle name="Normal 2 7 2 8 2" xfId="26728" xr:uid="{00000000-0005-0000-0000-0000109E0000}"/>
    <cellStyle name="Normal 2 7 2 8 3" xfId="26729" xr:uid="{00000000-0005-0000-0000-0000119E0000}"/>
    <cellStyle name="Normal 2 7 2 8_AVA DVA EL" xfId="26730" xr:uid="{00000000-0005-0000-0000-0000129E0000}"/>
    <cellStyle name="Normal 2 7 2 9" xfId="26731" xr:uid="{00000000-0005-0000-0000-0000139E0000}"/>
    <cellStyle name="Normal 2 7 2 9 2" xfId="26732" xr:uid="{00000000-0005-0000-0000-0000149E0000}"/>
    <cellStyle name="Normal 2 7 2 9 3" xfId="26733" xr:uid="{00000000-0005-0000-0000-0000159E0000}"/>
    <cellStyle name="Normal 2 7 2 9_AVA DVA EL" xfId="26734" xr:uid="{00000000-0005-0000-0000-0000169E0000}"/>
    <cellStyle name="Normal 2 7 2_3. Chng in credit spreads" xfId="48829" xr:uid="{00000000-0005-0000-0000-0000179E0000}"/>
    <cellStyle name="Normal 2 7 3" xfId="8340" xr:uid="{00000000-0005-0000-0000-0000189E0000}"/>
    <cellStyle name="Normal 2 7 3 2" xfId="26735" xr:uid="{00000000-0005-0000-0000-0000199E0000}"/>
    <cellStyle name="Normal 2 7 3 2 2" xfId="26736" xr:uid="{00000000-0005-0000-0000-00001A9E0000}"/>
    <cellStyle name="Normal 2 7 3 2 3" xfId="26737" xr:uid="{00000000-0005-0000-0000-00001B9E0000}"/>
    <cellStyle name="Normal 2 7 3 2 4" xfId="48830" xr:uid="{00000000-0005-0000-0000-00001C9E0000}"/>
    <cellStyle name="Normal 2 7 3 2_AVA DVA EL" xfId="26738" xr:uid="{00000000-0005-0000-0000-00001D9E0000}"/>
    <cellStyle name="Normal 2 7 3 3" xfId="26739" xr:uid="{00000000-0005-0000-0000-00001E9E0000}"/>
    <cellStyle name="Normal 2 7 3 3 2" xfId="26740" xr:uid="{00000000-0005-0000-0000-00001F9E0000}"/>
    <cellStyle name="Normal 2 7 3 3 3" xfId="26741" xr:uid="{00000000-0005-0000-0000-0000209E0000}"/>
    <cellStyle name="Normal 2 7 3 3_AVA DVA EL" xfId="26742" xr:uid="{00000000-0005-0000-0000-0000219E0000}"/>
    <cellStyle name="Normal 2 7 3 4" xfId="26743" xr:uid="{00000000-0005-0000-0000-0000229E0000}"/>
    <cellStyle name="Normal 2 7 3 4 2" xfId="26744" xr:uid="{00000000-0005-0000-0000-0000239E0000}"/>
    <cellStyle name="Normal 2 7 3 4 3" xfId="26745" xr:uid="{00000000-0005-0000-0000-0000249E0000}"/>
    <cellStyle name="Normal 2 7 3 4_AVA DVA EL" xfId="26746" xr:uid="{00000000-0005-0000-0000-0000259E0000}"/>
    <cellStyle name="Normal 2 7 3 5" xfId="26747" xr:uid="{00000000-0005-0000-0000-0000269E0000}"/>
    <cellStyle name="Normal 2 7 3 6" xfId="48831" xr:uid="{00000000-0005-0000-0000-0000279E0000}"/>
    <cellStyle name="Normal 2 7 3_3. Chng in credit spreads" xfId="48832" xr:uid="{00000000-0005-0000-0000-0000289E0000}"/>
    <cellStyle name="Normal 2 7 4" xfId="8341" xr:uid="{00000000-0005-0000-0000-0000299E0000}"/>
    <cellStyle name="Normal 2 7 4 2" xfId="26748" xr:uid="{00000000-0005-0000-0000-00002A9E0000}"/>
    <cellStyle name="Normal 2 7 4 2 2" xfId="26749" xr:uid="{00000000-0005-0000-0000-00002B9E0000}"/>
    <cellStyle name="Normal 2 7 4 2 3" xfId="26750" xr:uid="{00000000-0005-0000-0000-00002C9E0000}"/>
    <cellStyle name="Normal 2 7 4 2 4" xfId="48833" xr:uid="{00000000-0005-0000-0000-00002D9E0000}"/>
    <cellStyle name="Normal 2 7 4 2_AVA DVA EL" xfId="26751" xr:uid="{00000000-0005-0000-0000-00002E9E0000}"/>
    <cellStyle name="Normal 2 7 4 3" xfId="26752" xr:uid="{00000000-0005-0000-0000-00002F9E0000}"/>
    <cellStyle name="Normal 2 7 4 4" xfId="48834" xr:uid="{00000000-0005-0000-0000-0000309E0000}"/>
    <cellStyle name="Normal 2 7 4_3. Chng in credit spreads" xfId="48835" xr:uid="{00000000-0005-0000-0000-0000319E0000}"/>
    <cellStyle name="Normal 2 7 5" xfId="8342" xr:uid="{00000000-0005-0000-0000-0000329E0000}"/>
    <cellStyle name="Normal 2 7 5 2" xfId="26753" xr:uid="{00000000-0005-0000-0000-0000339E0000}"/>
    <cellStyle name="Normal 2 7 5 2 2" xfId="26754" xr:uid="{00000000-0005-0000-0000-0000349E0000}"/>
    <cellStyle name="Normal 2 7 5 2 3" xfId="26755" xr:uid="{00000000-0005-0000-0000-0000359E0000}"/>
    <cellStyle name="Normal 2 7 5 2 4" xfId="48836" xr:uid="{00000000-0005-0000-0000-0000369E0000}"/>
    <cellStyle name="Normal 2 7 5 2_AVA DVA EL" xfId="26756" xr:uid="{00000000-0005-0000-0000-0000379E0000}"/>
    <cellStyle name="Normal 2 7 5 3" xfId="26757" xr:uid="{00000000-0005-0000-0000-0000389E0000}"/>
    <cellStyle name="Normal 2 7 5 4" xfId="48837" xr:uid="{00000000-0005-0000-0000-0000399E0000}"/>
    <cellStyle name="Normal 2 7 5_3. Chng in credit spreads" xfId="48838" xr:uid="{00000000-0005-0000-0000-00003A9E0000}"/>
    <cellStyle name="Normal 2 7 6" xfId="8343" xr:uid="{00000000-0005-0000-0000-00003B9E0000}"/>
    <cellStyle name="Normal 2 7 6 2" xfId="26758" xr:uid="{00000000-0005-0000-0000-00003C9E0000}"/>
    <cellStyle name="Normal 2 7 6 2 2" xfId="26759" xr:uid="{00000000-0005-0000-0000-00003D9E0000}"/>
    <cellStyle name="Normal 2 7 6 2 3" xfId="26760" xr:uid="{00000000-0005-0000-0000-00003E9E0000}"/>
    <cellStyle name="Normal 2 7 6 2_AVA DVA EL" xfId="26761" xr:uid="{00000000-0005-0000-0000-00003F9E0000}"/>
    <cellStyle name="Normal 2 7 6 3" xfId="26762" xr:uid="{00000000-0005-0000-0000-0000409E0000}"/>
    <cellStyle name="Normal 2 7 6 4" xfId="48839" xr:uid="{00000000-0005-0000-0000-0000419E0000}"/>
    <cellStyle name="Normal 2 7 6_AVA DVA EL" xfId="26763" xr:uid="{00000000-0005-0000-0000-0000429E0000}"/>
    <cellStyle name="Normal 2 7 7" xfId="8344" xr:uid="{00000000-0005-0000-0000-0000439E0000}"/>
    <cellStyle name="Normal 2 7 7 2" xfId="26764" xr:uid="{00000000-0005-0000-0000-0000449E0000}"/>
    <cellStyle name="Normal 2 7 7 2 2" xfId="26765" xr:uid="{00000000-0005-0000-0000-0000459E0000}"/>
    <cellStyle name="Normal 2 7 7 2 3" xfId="26766" xr:uid="{00000000-0005-0000-0000-0000469E0000}"/>
    <cellStyle name="Normal 2 7 7 2_AVA DVA EL" xfId="26767" xr:uid="{00000000-0005-0000-0000-0000479E0000}"/>
    <cellStyle name="Normal 2 7 7 3" xfId="26768" xr:uid="{00000000-0005-0000-0000-0000489E0000}"/>
    <cellStyle name="Normal 2 7 7_AVA DVA EL" xfId="26769" xr:uid="{00000000-0005-0000-0000-0000499E0000}"/>
    <cellStyle name="Normal 2 7 8" xfId="26770" xr:uid="{00000000-0005-0000-0000-00004A9E0000}"/>
    <cellStyle name="Normal 2 7 8 2" xfId="26771" xr:uid="{00000000-0005-0000-0000-00004B9E0000}"/>
    <cellStyle name="Normal 2 7 8 3" xfId="26772" xr:uid="{00000000-0005-0000-0000-00004C9E0000}"/>
    <cellStyle name="Normal 2 7 8_AVA DVA EL" xfId="26773" xr:uid="{00000000-0005-0000-0000-00004D9E0000}"/>
    <cellStyle name="Normal 2 7 9" xfId="26774" xr:uid="{00000000-0005-0000-0000-00004E9E0000}"/>
    <cellStyle name="Normal 2 7 9 2" xfId="26775" xr:uid="{00000000-0005-0000-0000-00004F9E0000}"/>
    <cellStyle name="Normal 2 7 9 3" xfId="26776" xr:uid="{00000000-0005-0000-0000-0000509E0000}"/>
    <cellStyle name="Normal 2 7 9_AVA DVA EL" xfId="26777" xr:uid="{00000000-0005-0000-0000-0000519E0000}"/>
    <cellStyle name="Normal 2 7_3. Chng in credit spreads" xfId="48840" xr:uid="{00000000-0005-0000-0000-0000529E0000}"/>
    <cellStyle name="Normal 2 8" xfId="8345" xr:uid="{00000000-0005-0000-0000-0000539E0000}"/>
    <cellStyle name="Normal 2 8 10" xfId="26778" xr:uid="{00000000-0005-0000-0000-0000549E0000}"/>
    <cellStyle name="Normal 2 8 10 2" xfId="26779" xr:uid="{00000000-0005-0000-0000-0000559E0000}"/>
    <cellStyle name="Normal 2 8 10 3" xfId="26780" xr:uid="{00000000-0005-0000-0000-0000569E0000}"/>
    <cellStyle name="Normal 2 8 10_AVA DVA EL" xfId="26781" xr:uid="{00000000-0005-0000-0000-0000579E0000}"/>
    <cellStyle name="Normal 2 8 11" xfId="26782" xr:uid="{00000000-0005-0000-0000-0000589E0000}"/>
    <cellStyle name="Normal 2 8 12" xfId="48841" xr:uid="{00000000-0005-0000-0000-0000599E0000}"/>
    <cellStyle name="Normal 2 8 2" xfId="8346" xr:uid="{00000000-0005-0000-0000-00005A9E0000}"/>
    <cellStyle name="Normal 2 8 2 10" xfId="26783" xr:uid="{00000000-0005-0000-0000-00005B9E0000}"/>
    <cellStyle name="Normal 2 8 2 10 2" xfId="26784" xr:uid="{00000000-0005-0000-0000-00005C9E0000}"/>
    <cellStyle name="Normal 2 8 2 10 3" xfId="26785" xr:uid="{00000000-0005-0000-0000-00005D9E0000}"/>
    <cellStyle name="Normal 2 8 2 10_AVA DVA EL" xfId="26786" xr:uid="{00000000-0005-0000-0000-00005E9E0000}"/>
    <cellStyle name="Normal 2 8 2 11" xfId="26787" xr:uid="{00000000-0005-0000-0000-00005F9E0000}"/>
    <cellStyle name="Normal 2 8 2 12" xfId="48842" xr:uid="{00000000-0005-0000-0000-0000609E0000}"/>
    <cellStyle name="Normal 2 8 2 2" xfId="26788" xr:uid="{00000000-0005-0000-0000-0000619E0000}"/>
    <cellStyle name="Normal 2 8 2 2 2" xfId="26789" xr:uid="{00000000-0005-0000-0000-0000629E0000}"/>
    <cellStyle name="Normal 2 8 2 2 2 2" xfId="26790" xr:uid="{00000000-0005-0000-0000-0000639E0000}"/>
    <cellStyle name="Normal 2 8 2 2 2 3" xfId="26791" xr:uid="{00000000-0005-0000-0000-0000649E0000}"/>
    <cellStyle name="Normal 2 8 2 2 2 4" xfId="48843" xr:uid="{00000000-0005-0000-0000-0000659E0000}"/>
    <cellStyle name="Normal 2 8 2 2 2_AVA DVA EL" xfId="26792" xr:uid="{00000000-0005-0000-0000-0000669E0000}"/>
    <cellStyle name="Normal 2 8 2 2 3" xfId="26793" xr:uid="{00000000-0005-0000-0000-0000679E0000}"/>
    <cellStyle name="Normal 2 8 2 2 3 2" xfId="26794" xr:uid="{00000000-0005-0000-0000-0000689E0000}"/>
    <cellStyle name="Normal 2 8 2 2 3 3" xfId="26795" xr:uid="{00000000-0005-0000-0000-0000699E0000}"/>
    <cellStyle name="Normal 2 8 2 2 3_AVA DVA EL" xfId="26796" xr:uid="{00000000-0005-0000-0000-00006A9E0000}"/>
    <cellStyle name="Normal 2 8 2 2 4" xfId="26797" xr:uid="{00000000-0005-0000-0000-00006B9E0000}"/>
    <cellStyle name="Normal 2 8 2 2 5" xfId="26798" xr:uid="{00000000-0005-0000-0000-00006C9E0000}"/>
    <cellStyle name="Normal 2 8 2 2 6" xfId="48844" xr:uid="{00000000-0005-0000-0000-00006D9E0000}"/>
    <cellStyle name="Normal 2 8 2 2_3. Chng in credit spreads" xfId="48845" xr:uid="{00000000-0005-0000-0000-00006E9E0000}"/>
    <cellStyle name="Normal 2 8 2 3" xfId="26799" xr:uid="{00000000-0005-0000-0000-00006F9E0000}"/>
    <cellStyle name="Normal 2 8 2 3 2" xfId="26800" xr:uid="{00000000-0005-0000-0000-0000709E0000}"/>
    <cellStyle name="Normal 2 8 2 3 2 2" xfId="48846" xr:uid="{00000000-0005-0000-0000-0000719E0000}"/>
    <cellStyle name="Normal 2 8 2 3 3" xfId="26801" xr:uid="{00000000-0005-0000-0000-0000729E0000}"/>
    <cellStyle name="Normal 2 8 2 3 4" xfId="48847" xr:uid="{00000000-0005-0000-0000-0000739E0000}"/>
    <cellStyle name="Normal 2 8 2 3_3. Chng in credit spreads" xfId="48848" xr:uid="{00000000-0005-0000-0000-0000749E0000}"/>
    <cellStyle name="Normal 2 8 2 4" xfId="26802" xr:uid="{00000000-0005-0000-0000-0000759E0000}"/>
    <cellStyle name="Normal 2 8 2 4 2" xfId="26803" xr:uid="{00000000-0005-0000-0000-0000769E0000}"/>
    <cellStyle name="Normal 2 8 2 4 3" xfId="26804" xr:uid="{00000000-0005-0000-0000-0000779E0000}"/>
    <cellStyle name="Normal 2 8 2 4 4" xfId="48849" xr:uid="{00000000-0005-0000-0000-0000789E0000}"/>
    <cellStyle name="Normal 2 8 2 4_AVA DVA EL" xfId="26805" xr:uid="{00000000-0005-0000-0000-0000799E0000}"/>
    <cellStyle name="Normal 2 8 2 5" xfId="26806" xr:uid="{00000000-0005-0000-0000-00007A9E0000}"/>
    <cellStyle name="Normal 2 8 2 5 2" xfId="26807" xr:uid="{00000000-0005-0000-0000-00007B9E0000}"/>
    <cellStyle name="Normal 2 8 2 5 3" xfId="26808" xr:uid="{00000000-0005-0000-0000-00007C9E0000}"/>
    <cellStyle name="Normal 2 8 2 5_AVA DVA EL" xfId="26809" xr:uid="{00000000-0005-0000-0000-00007D9E0000}"/>
    <cellStyle name="Normal 2 8 2 6" xfId="26810" xr:uid="{00000000-0005-0000-0000-00007E9E0000}"/>
    <cellStyle name="Normal 2 8 2 6 2" xfId="26811" xr:uid="{00000000-0005-0000-0000-00007F9E0000}"/>
    <cellStyle name="Normal 2 8 2 6 3" xfId="26812" xr:uid="{00000000-0005-0000-0000-0000809E0000}"/>
    <cellStyle name="Normal 2 8 2 6_AVA DVA EL" xfId="26813" xr:uid="{00000000-0005-0000-0000-0000819E0000}"/>
    <cellStyle name="Normal 2 8 2 7" xfId="26814" xr:uid="{00000000-0005-0000-0000-0000829E0000}"/>
    <cellStyle name="Normal 2 8 2 7 2" xfId="26815" xr:uid="{00000000-0005-0000-0000-0000839E0000}"/>
    <cellStyle name="Normal 2 8 2 7 3" xfId="26816" xr:uid="{00000000-0005-0000-0000-0000849E0000}"/>
    <cellStyle name="Normal 2 8 2 7_AVA DVA EL" xfId="26817" xr:uid="{00000000-0005-0000-0000-0000859E0000}"/>
    <cellStyle name="Normal 2 8 2 8" xfId="26818" xr:uid="{00000000-0005-0000-0000-0000869E0000}"/>
    <cellStyle name="Normal 2 8 2 8 2" xfId="26819" xr:uid="{00000000-0005-0000-0000-0000879E0000}"/>
    <cellStyle name="Normal 2 8 2 8 3" xfId="26820" xr:uid="{00000000-0005-0000-0000-0000889E0000}"/>
    <cellStyle name="Normal 2 8 2 8_AVA DVA EL" xfId="26821" xr:uid="{00000000-0005-0000-0000-0000899E0000}"/>
    <cellStyle name="Normal 2 8 2 9" xfId="26822" xr:uid="{00000000-0005-0000-0000-00008A9E0000}"/>
    <cellStyle name="Normal 2 8 2 9 2" xfId="26823" xr:uid="{00000000-0005-0000-0000-00008B9E0000}"/>
    <cellStyle name="Normal 2 8 2 9 3" xfId="26824" xr:uid="{00000000-0005-0000-0000-00008C9E0000}"/>
    <cellStyle name="Normal 2 8 2 9_AVA DVA EL" xfId="26825" xr:uid="{00000000-0005-0000-0000-00008D9E0000}"/>
    <cellStyle name="Normal 2 8 2_3. Chng in credit spreads" xfId="48850" xr:uid="{00000000-0005-0000-0000-00008E9E0000}"/>
    <cellStyle name="Normal 2 8 3" xfId="8347" xr:uid="{00000000-0005-0000-0000-00008F9E0000}"/>
    <cellStyle name="Normal 2 8 3 2" xfId="26826" xr:uid="{00000000-0005-0000-0000-0000909E0000}"/>
    <cellStyle name="Normal 2 8 3 2 2" xfId="26827" xr:uid="{00000000-0005-0000-0000-0000919E0000}"/>
    <cellStyle name="Normal 2 8 3 2 3" xfId="26828" xr:uid="{00000000-0005-0000-0000-0000929E0000}"/>
    <cellStyle name="Normal 2 8 3 2 4" xfId="48851" xr:uid="{00000000-0005-0000-0000-0000939E0000}"/>
    <cellStyle name="Normal 2 8 3 2_AVA DVA EL" xfId="26829" xr:uid="{00000000-0005-0000-0000-0000949E0000}"/>
    <cellStyle name="Normal 2 8 3 3" xfId="26830" xr:uid="{00000000-0005-0000-0000-0000959E0000}"/>
    <cellStyle name="Normal 2 8 3 3 2" xfId="26831" xr:uid="{00000000-0005-0000-0000-0000969E0000}"/>
    <cellStyle name="Normal 2 8 3 3 3" xfId="26832" xr:uid="{00000000-0005-0000-0000-0000979E0000}"/>
    <cellStyle name="Normal 2 8 3 3_AVA DVA EL" xfId="26833" xr:uid="{00000000-0005-0000-0000-0000989E0000}"/>
    <cellStyle name="Normal 2 8 3 4" xfId="26834" xr:uid="{00000000-0005-0000-0000-0000999E0000}"/>
    <cellStyle name="Normal 2 8 3 4 2" xfId="26835" xr:uid="{00000000-0005-0000-0000-00009A9E0000}"/>
    <cellStyle name="Normal 2 8 3 4 3" xfId="26836" xr:uid="{00000000-0005-0000-0000-00009B9E0000}"/>
    <cellStyle name="Normal 2 8 3 4_AVA DVA EL" xfId="26837" xr:uid="{00000000-0005-0000-0000-00009C9E0000}"/>
    <cellStyle name="Normal 2 8 3 5" xfId="26838" xr:uid="{00000000-0005-0000-0000-00009D9E0000}"/>
    <cellStyle name="Normal 2 8 3 6" xfId="48852" xr:uid="{00000000-0005-0000-0000-00009E9E0000}"/>
    <cellStyle name="Normal 2 8 3_3. Chng in credit spreads" xfId="48853" xr:uid="{00000000-0005-0000-0000-00009F9E0000}"/>
    <cellStyle name="Normal 2 8 4" xfId="8348" xr:uid="{00000000-0005-0000-0000-0000A09E0000}"/>
    <cellStyle name="Normal 2 8 4 2" xfId="26839" xr:uid="{00000000-0005-0000-0000-0000A19E0000}"/>
    <cellStyle name="Normal 2 8 4 2 2" xfId="26840" xr:uid="{00000000-0005-0000-0000-0000A29E0000}"/>
    <cellStyle name="Normal 2 8 4 2 3" xfId="26841" xr:uid="{00000000-0005-0000-0000-0000A39E0000}"/>
    <cellStyle name="Normal 2 8 4 2 4" xfId="48854" xr:uid="{00000000-0005-0000-0000-0000A49E0000}"/>
    <cellStyle name="Normal 2 8 4 2_AVA DVA EL" xfId="26842" xr:uid="{00000000-0005-0000-0000-0000A59E0000}"/>
    <cellStyle name="Normal 2 8 4 3" xfId="26843" xr:uid="{00000000-0005-0000-0000-0000A69E0000}"/>
    <cellStyle name="Normal 2 8 4 4" xfId="48855" xr:uid="{00000000-0005-0000-0000-0000A79E0000}"/>
    <cellStyle name="Normal 2 8 4_3. Chng in credit spreads" xfId="48856" xr:uid="{00000000-0005-0000-0000-0000A89E0000}"/>
    <cellStyle name="Normal 2 8 5" xfId="8349" xr:uid="{00000000-0005-0000-0000-0000A99E0000}"/>
    <cellStyle name="Normal 2 8 5 2" xfId="26844" xr:uid="{00000000-0005-0000-0000-0000AA9E0000}"/>
    <cellStyle name="Normal 2 8 5 2 2" xfId="26845" xr:uid="{00000000-0005-0000-0000-0000AB9E0000}"/>
    <cellStyle name="Normal 2 8 5 2 3" xfId="26846" xr:uid="{00000000-0005-0000-0000-0000AC9E0000}"/>
    <cellStyle name="Normal 2 8 5 2 4" xfId="48857" xr:uid="{00000000-0005-0000-0000-0000AD9E0000}"/>
    <cellStyle name="Normal 2 8 5 2_AVA DVA EL" xfId="26847" xr:uid="{00000000-0005-0000-0000-0000AE9E0000}"/>
    <cellStyle name="Normal 2 8 5 3" xfId="26848" xr:uid="{00000000-0005-0000-0000-0000AF9E0000}"/>
    <cellStyle name="Normal 2 8 5 4" xfId="48858" xr:uid="{00000000-0005-0000-0000-0000B09E0000}"/>
    <cellStyle name="Normal 2 8 5_3. Chng in credit spreads" xfId="48859" xr:uid="{00000000-0005-0000-0000-0000B19E0000}"/>
    <cellStyle name="Normal 2 8 6" xfId="8350" xr:uid="{00000000-0005-0000-0000-0000B29E0000}"/>
    <cellStyle name="Normal 2 8 6 2" xfId="26849" xr:uid="{00000000-0005-0000-0000-0000B39E0000}"/>
    <cellStyle name="Normal 2 8 6 2 2" xfId="26850" xr:uid="{00000000-0005-0000-0000-0000B49E0000}"/>
    <cellStyle name="Normal 2 8 6 2 3" xfId="26851" xr:uid="{00000000-0005-0000-0000-0000B59E0000}"/>
    <cellStyle name="Normal 2 8 6 2_AVA DVA EL" xfId="26852" xr:uid="{00000000-0005-0000-0000-0000B69E0000}"/>
    <cellStyle name="Normal 2 8 6 3" xfId="26853" xr:uid="{00000000-0005-0000-0000-0000B79E0000}"/>
    <cellStyle name="Normal 2 8 6 4" xfId="48860" xr:uid="{00000000-0005-0000-0000-0000B89E0000}"/>
    <cellStyle name="Normal 2 8 6_AVA DVA EL" xfId="26854" xr:uid="{00000000-0005-0000-0000-0000B99E0000}"/>
    <cellStyle name="Normal 2 8 7" xfId="26855" xr:uid="{00000000-0005-0000-0000-0000BA9E0000}"/>
    <cellStyle name="Normal 2 8 7 2" xfId="26856" xr:uid="{00000000-0005-0000-0000-0000BB9E0000}"/>
    <cellStyle name="Normal 2 8 7 3" xfId="26857" xr:uid="{00000000-0005-0000-0000-0000BC9E0000}"/>
    <cellStyle name="Normal 2 8 7_AVA DVA EL" xfId="26858" xr:uid="{00000000-0005-0000-0000-0000BD9E0000}"/>
    <cellStyle name="Normal 2 8 8" xfId="26859" xr:uid="{00000000-0005-0000-0000-0000BE9E0000}"/>
    <cellStyle name="Normal 2 8 8 2" xfId="26860" xr:uid="{00000000-0005-0000-0000-0000BF9E0000}"/>
    <cellStyle name="Normal 2 8 8 3" xfId="26861" xr:uid="{00000000-0005-0000-0000-0000C09E0000}"/>
    <cellStyle name="Normal 2 8 8_AVA DVA EL" xfId="26862" xr:uid="{00000000-0005-0000-0000-0000C19E0000}"/>
    <cellStyle name="Normal 2 8 9" xfId="26863" xr:uid="{00000000-0005-0000-0000-0000C29E0000}"/>
    <cellStyle name="Normal 2 8 9 2" xfId="26864" xr:uid="{00000000-0005-0000-0000-0000C39E0000}"/>
    <cellStyle name="Normal 2 8 9 3" xfId="26865" xr:uid="{00000000-0005-0000-0000-0000C49E0000}"/>
    <cellStyle name="Normal 2 8 9_AVA DVA EL" xfId="26866" xr:uid="{00000000-0005-0000-0000-0000C59E0000}"/>
    <cellStyle name="Normal 2 8_3. Chng in credit spreads" xfId="48861" xr:uid="{00000000-0005-0000-0000-0000C69E0000}"/>
    <cellStyle name="Normal 2 9" xfId="8351" xr:uid="{00000000-0005-0000-0000-0000C79E0000}"/>
    <cellStyle name="Normal 2 9 10" xfId="26867" xr:uid="{00000000-0005-0000-0000-0000C89E0000}"/>
    <cellStyle name="Normal 2 9 10 2" xfId="26868" xr:uid="{00000000-0005-0000-0000-0000C99E0000}"/>
    <cellStyle name="Normal 2 9 10 3" xfId="26869" xr:uid="{00000000-0005-0000-0000-0000CA9E0000}"/>
    <cellStyle name="Normal 2 9 10_AVA DVA EL" xfId="26870" xr:uid="{00000000-0005-0000-0000-0000CB9E0000}"/>
    <cellStyle name="Normal 2 9 11" xfId="26871" xr:uid="{00000000-0005-0000-0000-0000CC9E0000}"/>
    <cellStyle name="Normal 2 9 11 2" xfId="26872" xr:uid="{00000000-0005-0000-0000-0000CD9E0000}"/>
    <cellStyle name="Normal 2 9 11 3" xfId="26873" xr:uid="{00000000-0005-0000-0000-0000CE9E0000}"/>
    <cellStyle name="Normal 2 9 11_AVA DVA EL" xfId="26874" xr:uid="{00000000-0005-0000-0000-0000CF9E0000}"/>
    <cellStyle name="Normal 2 9 12" xfId="26875" xr:uid="{00000000-0005-0000-0000-0000D09E0000}"/>
    <cellStyle name="Normal 2 9 13" xfId="48862" xr:uid="{00000000-0005-0000-0000-0000D19E0000}"/>
    <cellStyle name="Normal 2 9 2" xfId="8352" xr:uid="{00000000-0005-0000-0000-0000D29E0000}"/>
    <cellStyle name="Normal 2 9 2 10" xfId="26876" xr:uid="{00000000-0005-0000-0000-0000D39E0000}"/>
    <cellStyle name="Normal 2 9 2 10 2" xfId="26877" xr:uid="{00000000-0005-0000-0000-0000D49E0000}"/>
    <cellStyle name="Normal 2 9 2 10 3" xfId="26878" xr:uid="{00000000-0005-0000-0000-0000D59E0000}"/>
    <cellStyle name="Normal 2 9 2 10_AVA DVA EL" xfId="26879" xr:uid="{00000000-0005-0000-0000-0000D69E0000}"/>
    <cellStyle name="Normal 2 9 2 11" xfId="26880" xr:uid="{00000000-0005-0000-0000-0000D79E0000}"/>
    <cellStyle name="Normal 2 9 2 12" xfId="48863" xr:uid="{00000000-0005-0000-0000-0000D89E0000}"/>
    <cellStyle name="Normal 2 9 2 2" xfId="26881" xr:uid="{00000000-0005-0000-0000-0000D99E0000}"/>
    <cellStyle name="Normal 2 9 2 2 2" xfId="26882" xr:uid="{00000000-0005-0000-0000-0000DA9E0000}"/>
    <cellStyle name="Normal 2 9 2 2 2 2" xfId="26883" xr:uid="{00000000-0005-0000-0000-0000DB9E0000}"/>
    <cellStyle name="Normal 2 9 2 2 2 3" xfId="26884" xr:uid="{00000000-0005-0000-0000-0000DC9E0000}"/>
    <cellStyle name="Normal 2 9 2 2 2_AVA DVA EL" xfId="26885" xr:uid="{00000000-0005-0000-0000-0000DD9E0000}"/>
    <cellStyle name="Normal 2 9 2 2 3" xfId="26886" xr:uid="{00000000-0005-0000-0000-0000DE9E0000}"/>
    <cellStyle name="Normal 2 9 2 2 3 2" xfId="26887" xr:uid="{00000000-0005-0000-0000-0000DF9E0000}"/>
    <cellStyle name="Normal 2 9 2 2 3 3" xfId="26888" xr:uid="{00000000-0005-0000-0000-0000E09E0000}"/>
    <cellStyle name="Normal 2 9 2 2 3_AVA DVA EL" xfId="26889" xr:uid="{00000000-0005-0000-0000-0000E19E0000}"/>
    <cellStyle name="Normal 2 9 2 2 4" xfId="26890" xr:uid="{00000000-0005-0000-0000-0000E29E0000}"/>
    <cellStyle name="Normal 2 9 2 2 5" xfId="26891" xr:uid="{00000000-0005-0000-0000-0000E39E0000}"/>
    <cellStyle name="Normal 2 9 2 2 6" xfId="48864" xr:uid="{00000000-0005-0000-0000-0000E49E0000}"/>
    <cellStyle name="Normal 2 9 2 2_AVA DVA EL" xfId="26892" xr:uid="{00000000-0005-0000-0000-0000E59E0000}"/>
    <cellStyle name="Normal 2 9 2 3" xfId="26893" xr:uid="{00000000-0005-0000-0000-0000E69E0000}"/>
    <cellStyle name="Normal 2 9 2 3 2" xfId="26894" xr:uid="{00000000-0005-0000-0000-0000E79E0000}"/>
    <cellStyle name="Normal 2 9 2 3 3" xfId="26895" xr:uid="{00000000-0005-0000-0000-0000E89E0000}"/>
    <cellStyle name="Normal 2 9 2 3_AVA DVA EL" xfId="26896" xr:uid="{00000000-0005-0000-0000-0000E99E0000}"/>
    <cellStyle name="Normal 2 9 2 4" xfId="26897" xr:uid="{00000000-0005-0000-0000-0000EA9E0000}"/>
    <cellStyle name="Normal 2 9 2 4 2" xfId="26898" xr:uid="{00000000-0005-0000-0000-0000EB9E0000}"/>
    <cellStyle name="Normal 2 9 2 4 3" xfId="26899" xr:uid="{00000000-0005-0000-0000-0000EC9E0000}"/>
    <cellStyle name="Normal 2 9 2 4_AVA DVA EL" xfId="26900" xr:uid="{00000000-0005-0000-0000-0000ED9E0000}"/>
    <cellStyle name="Normal 2 9 2 5" xfId="26901" xr:uid="{00000000-0005-0000-0000-0000EE9E0000}"/>
    <cellStyle name="Normal 2 9 2 5 2" xfId="26902" xr:uid="{00000000-0005-0000-0000-0000EF9E0000}"/>
    <cellStyle name="Normal 2 9 2 5 3" xfId="26903" xr:uid="{00000000-0005-0000-0000-0000F09E0000}"/>
    <cellStyle name="Normal 2 9 2 5_AVA DVA EL" xfId="26904" xr:uid="{00000000-0005-0000-0000-0000F19E0000}"/>
    <cellStyle name="Normal 2 9 2 6" xfId="26905" xr:uid="{00000000-0005-0000-0000-0000F29E0000}"/>
    <cellStyle name="Normal 2 9 2 6 2" xfId="26906" xr:uid="{00000000-0005-0000-0000-0000F39E0000}"/>
    <cellStyle name="Normal 2 9 2 6 3" xfId="26907" xr:uid="{00000000-0005-0000-0000-0000F49E0000}"/>
    <cellStyle name="Normal 2 9 2 6_AVA DVA EL" xfId="26908" xr:uid="{00000000-0005-0000-0000-0000F59E0000}"/>
    <cellStyle name="Normal 2 9 2 7" xfId="26909" xr:uid="{00000000-0005-0000-0000-0000F69E0000}"/>
    <cellStyle name="Normal 2 9 2 7 2" xfId="26910" xr:uid="{00000000-0005-0000-0000-0000F79E0000}"/>
    <cellStyle name="Normal 2 9 2 7 3" xfId="26911" xr:uid="{00000000-0005-0000-0000-0000F89E0000}"/>
    <cellStyle name="Normal 2 9 2 7_AVA DVA EL" xfId="26912" xr:uid="{00000000-0005-0000-0000-0000F99E0000}"/>
    <cellStyle name="Normal 2 9 2 8" xfId="26913" xr:uid="{00000000-0005-0000-0000-0000FA9E0000}"/>
    <cellStyle name="Normal 2 9 2 8 2" xfId="26914" xr:uid="{00000000-0005-0000-0000-0000FB9E0000}"/>
    <cellStyle name="Normal 2 9 2 8 3" xfId="26915" xr:uid="{00000000-0005-0000-0000-0000FC9E0000}"/>
    <cellStyle name="Normal 2 9 2 8_AVA DVA EL" xfId="26916" xr:uid="{00000000-0005-0000-0000-0000FD9E0000}"/>
    <cellStyle name="Normal 2 9 2 9" xfId="26917" xr:uid="{00000000-0005-0000-0000-0000FE9E0000}"/>
    <cellStyle name="Normal 2 9 2 9 2" xfId="26918" xr:uid="{00000000-0005-0000-0000-0000FF9E0000}"/>
    <cellStyle name="Normal 2 9 2 9 3" xfId="26919" xr:uid="{00000000-0005-0000-0000-0000009F0000}"/>
    <cellStyle name="Normal 2 9 2 9_AVA DVA EL" xfId="26920" xr:uid="{00000000-0005-0000-0000-0000019F0000}"/>
    <cellStyle name="Normal 2 9 2_3. Chng in credit spreads" xfId="48865" xr:uid="{00000000-0005-0000-0000-0000029F0000}"/>
    <cellStyle name="Normal 2 9 3" xfId="8353" xr:uid="{00000000-0005-0000-0000-0000039F0000}"/>
    <cellStyle name="Normal 2 9 3 2" xfId="26921" xr:uid="{00000000-0005-0000-0000-0000049F0000}"/>
    <cellStyle name="Normal 2 9 3 2 2" xfId="26922" xr:uid="{00000000-0005-0000-0000-0000059F0000}"/>
    <cellStyle name="Normal 2 9 3 2 3" xfId="26923" xr:uid="{00000000-0005-0000-0000-0000069F0000}"/>
    <cellStyle name="Normal 2 9 3 2 4" xfId="48866" xr:uid="{00000000-0005-0000-0000-0000079F0000}"/>
    <cellStyle name="Normal 2 9 3 2_AVA DVA EL" xfId="26924" xr:uid="{00000000-0005-0000-0000-0000089F0000}"/>
    <cellStyle name="Normal 2 9 3 3" xfId="26925" xr:uid="{00000000-0005-0000-0000-0000099F0000}"/>
    <cellStyle name="Normal 2 9 3 3 2" xfId="26926" xr:uid="{00000000-0005-0000-0000-00000A9F0000}"/>
    <cellStyle name="Normal 2 9 3 3 3" xfId="26927" xr:uid="{00000000-0005-0000-0000-00000B9F0000}"/>
    <cellStyle name="Normal 2 9 3 3_AVA DVA EL" xfId="26928" xr:uid="{00000000-0005-0000-0000-00000C9F0000}"/>
    <cellStyle name="Normal 2 9 3 4" xfId="26929" xr:uid="{00000000-0005-0000-0000-00000D9F0000}"/>
    <cellStyle name="Normal 2 9 3 4 2" xfId="26930" xr:uid="{00000000-0005-0000-0000-00000E9F0000}"/>
    <cellStyle name="Normal 2 9 3 4 3" xfId="26931" xr:uid="{00000000-0005-0000-0000-00000F9F0000}"/>
    <cellStyle name="Normal 2 9 3 4_AVA DVA EL" xfId="26932" xr:uid="{00000000-0005-0000-0000-0000109F0000}"/>
    <cellStyle name="Normal 2 9 3 5" xfId="26933" xr:uid="{00000000-0005-0000-0000-0000119F0000}"/>
    <cellStyle name="Normal 2 9 3 6" xfId="48867" xr:uid="{00000000-0005-0000-0000-0000129F0000}"/>
    <cellStyle name="Normal 2 9 3_3. Chng in credit spreads" xfId="48868" xr:uid="{00000000-0005-0000-0000-0000139F0000}"/>
    <cellStyle name="Normal 2 9 4" xfId="8354" xr:uid="{00000000-0005-0000-0000-0000149F0000}"/>
    <cellStyle name="Normal 2 9 4 2" xfId="26934" xr:uid="{00000000-0005-0000-0000-0000159F0000}"/>
    <cellStyle name="Normal 2 9 4 2 2" xfId="26935" xr:uid="{00000000-0005-0000-0000-0000169F0000}"/>
    <cellStyle name="Normal 2 9 4 2 3" xfId="26936" xr:uid="{00000000-0005-0000-0000-0000179F0000}"/>
    <cellStyle name="Normal 2 9 4 2 4" xfId="48869" xr:uid="{00000000-0005-0000-0000-0000189F0000}"/>
    <cellStyle name="Normal 2 9 4 2_AVA DVA EL" xfId="26937" xr:uid="{00000000-0005-0000-0000-0000199F0000}"/>
    <cellStyle name="Normal 2 9 4 3" xfId="26938" xr:uid="{00000000-0005-0000-0000-00001A9F0000}"/>
    <cellStyle name="Normal 2 9 4 4" xfId="48870" xr:uid="{00000000-0005-0000-0000-00001B9F0000}"/>
    <cellStyle name="Normal 2 9 4_3. Chng in credit spreads" xfId="48871" xr:uid="{00000000-0005-0000-0000-00001C9F0000}"/>
    <cellStyle name="Normal 2 9 5" xfId="8355" xr:uid="{00000000-0005-0000-0000-00001D9F0000}"/>
    <cellStyle name="Normal 2 9 5 2" xfId="26939" xr:uid="{00000000-0005-0000-0000-00001E9F0000}"/>
    <cellStyle name="Normal 2 9 5 2 2" xfId="26940" xr:uid="{00000000-0005-0000-0000-00001F9F0000}"/>
    <cellStyle name="Normal 2 9 5 2 3" xfId="26941" xr:uid="{00000000-0005-0000-0000-0000209F0000}"/>
    <cellStyle name="Normal 2 9 5 2_AVA DVA EL" xfId="26942" xr:uid="{00000000-0005-0000-0000-0000219F0000}"/>
    <cellStyle name="Normal 2 9 5 3" xfId="26943" xr:uid="{00000000-0005-0000-0000-0000229F0000}"/>
    <cellStyle name="Normal 2 9 5 4" xfId="48872" xr:uid="{00000000-0005-0000-0000-0000239F0000}"/>
    <cellStyle name="Normal 2 9 5_AVA DVA EL" xfId="26944" xr:uid="{00000000-0005-0000-0000-0000249F0000}"/>
    <cellStyle name="Normal 2 9 6" xfId="8356" xr:uid="{00000000-0005-0000-0000-0000259F0000}"/>
    <cellStyle name="Normal 2 9 6 2" xfId="26945" xr:uid="{00000000-0005-0000-0000-0000269F0000}"/>
    <cellStyle name="Normal 2 9 6 2 2" xfId="26946" xr:uid="{00000000-0005-0000-0000-0000279F0000}"/>
    <cellStyle name="Normal 2 9 6 2 3" xfId="26947" xr:uid="{00000000-0005-0000-0000-0000289F0000}"/>
    <cellStyle name="Normal 2 9 6 2_AVA DVA EL" xfId="26948" xr:uid="{00000000-0005-0000-0000-0000299F0000}"/>
    <cellStyle name="Normal 2 9 6 3" xfId="26949" xr:uid="{00000000-0005-0000-0000-00002A9F0000}"/>
    <cellStyle name="Normal 2 9 6_AVA DVA EL" xfId="26950" xr:uid="{00000000-0005-0000-0000-00002B9F0000}"/>
    <cellStyle name="Normal 2 9 7" xfId="26951" xr:uid="{00000000-0005-0000-0000-00002C9F0000}"/>
    <cellStyle name="Normal 2 9 7 2" xfId="26952" xr:uid="{00000000-0005-0000-0000-00002D9F0000}"/>
    <cellStyle name="Normal 2 9 7 3" xfId="26953" xr:uid="{00000000-0005-0000-0000-00002E9F0000}"/>
    <cellStyle name="Normal 2 9 7_AVA DVA EL" xfId="26954" xr:uid="{00000000-0005-0000-0000-00002F9F0000}"/>
    <cellStyle name="Normal 2 9 8" xfId="26955" xr:uid="{00000000-0005-0000-0000-0000309F0000}"/>
    <cellStyle name="Normal 2 9 8 2" xfId="26956" xr:uid="{00000000-0005-0000-0000-0000319F0000}"/>
    <cellStyle name="Normal 2 9 8 3" xfId="26957" xr:uid="{00000000-0005-0000-0000-0000329F0000}"/>
    <cellStyle name="Normal 2 9 8_AVA DVA EL" xfId="26958" xr:uid="{00000000-0005-0000-0000-0000339F0000}"/>
    <cellStyle name="Normal 2 9 9" xfId="26959" xr:uid="{00000000-0005-0000-0000-0000349F0000}"/>
    <cellStyle name="Normal 2 9 9 2" xfId="26960" xr:uid="{00000000-0005-0000-0000-0000359F0000}"/>
    <cellStyle name="Normal 2 9 9 3" xfId="26961" xr:uid="{00000000-0005-0000-0000-0000369F0000}"/>
    <cellStyle name="Normal 2 9 9_AVA DVA EL" xfId="26962" xr:uid="{00000000-0005-0000-0000-0000379F0000}"/>
    <cellStyle name="Normal 2 9_3. Chng in credit spreads" xfId="48873" xr:uid="{00000000-0005-0000-0000-0000389F0000}"/>
    <cellStyle name="Normal 2_~0149226" xfId="8357" xr:uid="{00000000-0005-0000-0000-0000399F0000}"/>
    <cellStyle name="Normal 20" xfId="8358" xr:uid="{00000000-0005-0000-0000-00003A9F0000}"/>
    <cellStyle name="Normal 20 10" xfId="48874" xr:uid="{00000000-0005-0000-0000-00003B9F0000}"/>
    <cellStyle name="Normal 20 11" xfId="48875" xr:uid="{00000000-0005-0000-0000-00003C9F0000}"/>
    <cellStyle name="Normal 20 2" xfId="8359" xr:uid="{00000000-0005-0000-0000-00003D9F0000}"/>
    <cellStyle name="Normal 20 2 2" xfId="26963" xr:uid="{00000000-0005-0000-0000-00003E9F0000}"/>
    <cellStyle name="Normal 20 2 2 2" xfId="26964" xr:uid="{00000000-0005-0000-0000-00003F9F0000}"/>
    <cellStyle name="Normal 20 2 2 3" xfId="26965" xr:uid="{00000000-0005-0000-0000-0000409F0000}"/>
    <cellStyle name="Normal 20 2 2_AVA DVA EL" xfId="26966" xr:uid="{00000000-0005-0000-0000-0000419F0000}"/>
    <cellStyle name="Normal 20 2 3" xfId="26967" xr:uid="{00000000-0005-0000-0000-0000429F0000}"/>
    <cellStyle name="Normal 20 2 4" xfId="48876" xr:uid="{00000000-0005-0000-0000-0000439F0000}"/>
    <cellStyle name="Normal 20 2_AVA DVA EL" xfId="26968" xr:uid="{00000000-0005-0000-0000-0000449F0000}"/>
    <cellStyle name="Normal 20 3" xfId="8360" xr:uid="{00000000-0005-0000-0000-0000459F0000}"/>
    <cellStyle name="Normal 20 3 2" xfId="26969" xr:uid="{00000000-0005-0000-0000-0000469F0000}"/>
    <cellStyle name="Normal 20 3 3" xfId="48877" xr:uid="{00000000-0005-0000-0000-0000479F0000}"/>
    <cellStyle name="Normal 20 3_AVA DVA EL" xfId="26970" xr:uid="{00000000-0005-0000-0000-0000489F0000}"/>
    <cellStyle name="Normal 20 4" xfId="8361" xr:uid="{00000000-0005-0000-0000-0000499F0000}"/>
    <cellStyle name="Normal 20 4 2" xfId="26971" xr:uid="{00000000-0005-0000-0000-00004A9F0000}"/>
    <cellStyle name="Normal 20 4 3" xfId="48878" xr:uid="{00000000-0005-0000-0000-00004B9F0000}"/>
    <cellStyle name="Normal 20 4_AVA DVA EL" xfId="26972" xr:uid="{00000000-0005-0000-0000-00004C9F0000}"/>
    <cellStyle name="Normal 20 5" xfId="8362" xr:uid="{00000000-0005-0000-0000-00004D9F0000}"/>
    <cellStyle name="Normal 20 5 2" xfId="26973" xr:uid="{00000000-0005-0000-0000-00004E9F0000}"/>
    <cellStyle name="Normal 20 5_AVA DVA EL" xfId="26974" xr:uid="{00000000-0005-0000-0000-00004F9F0000}"/>
    <cellStyle name="Normal 20 6" xfId="8363" xr:uid="{00000000-0005-0000-0000-0000509F0000}"/>
    <cellStyle name="Normal 20 6 2" xfId="26975" xr:uid="{00000000-0005-0000-0000-0000519F0000}"/>
    <cellStyle name="Normal 20 6_AVA DVA EL" xfId="26976" xr:uid="{00000000-0005-0000-0000-0000529F0000}"/>
    <cellStyle name="Normal 20 7" xfId="8364" xr:uid="{00000000-0005-0000-0000-0000539F0000}"/>
    <cellStyle name="Normal 20 7 2" xfId="26977" xr:uid="{00000000-0005-0000-0000-0000549F0000}"/>
    <cellStyle name="Normal 20 7_AVA DVA EL" xfId="26978" xr:uid="{00000000-0005-0000-0000-0000559F0000}"/>
    <cellStyle name="Normal 20 8" xfId="26979" xr:uid="{00000000-0005-0000-0000-0000569F0000}"/>
    <cellStyle name="Normal 20 8 2" xfId="26980" xr:uid="{00000000-0005-0000-0000-0000579F0000}"/>
    <cellStyle name="Normal 20 8 3" xfId="26981" xr:uid="{00000000-0005-0000-0000-0000589F0000}"/>
    <cellStyle name="Normal 20 8_AVA DVA EL" xfId="26982" xr:uid="{00000000-0005-0000-0000-0000599F0000}"/>
    <cellStyle name="Normal 20 9" xfId="26983" xr:uid="{00000000-0005-0000-0000-00005A9F0000}"/>
    <cellStyle name="Normal 20_7. Other MTM adjustments" xfId="48879" xr:uid="{00000000-0005-0000-0000-00005B9F0000}"/>
    <cellStyle name="Normal 21" xfId="8365" xr:uid="{00000000-0005-0000-0000-00005C9F0000}"/>
    <cellStyle name="Normal 21 10" xfId="48880" xr:uid="{00000000-0005-0000-0000-00005D9F0000}"/>
    <cellStyle name="Normal 21 11" xfId="48881" xr:uid="{00000000-0005-0000-0000-00005E9F0000}"/>
    <cellStyle name="Normal 21 2" xfId="8366" xr:uid="{00000000-0005-0000-0000-00005F9F0000}"/>
    <cellStyle name="Normal 21 2 2" xfId="26984" xr:uid="{00000000-0005-0000-0000-0000609F0000}"/>
    <cellStyle name="Normal 21 2 2 2" xfId="26985" xr:uid="{00000000-0005-0000-0000-0000619F0000}"/>
    <cellStyle name="Normal 21 2 2 2 2" xfId="48882" xr:uid="{00000000-0005-0000-0000-0000629F0000}"/>
    <cellStyle name="Normal 21 2 2 2 2 2" xfId="48883" xr:uid="{00000000-0005-0000-0000-0000639F0000}"/>
    <cellStyle name="Normal 21 2 2 2 3" xfId="48884" xr:uid="{00000000-0005-0000-0000-0000649F0000}"/>
    <cellStyle name="Normal 21 2 2 2 4" xfId="48885" xr:uid="{00000000-0005-0000-0000-0000659F0000}"/>
    <cellStyle name="Normal 21 2 2 2_3. Chng in credit spreads" xfId="48886" xr:uid="{00000000-0005-0000-0000-0000669F0000}"/>
    <cellStyle name="Normal 21 2 2 3" xfId="26986" xr:uid="{00000000-0005-0000-0000-0000679F0000}"/>
    <cellStyle name="Normal 21 2 2 3 2" xfId="48887" xr:uid="{00000000-0005-0000-0000-0000689F0000}"/>
    <cellStyle name="Normal 21 2 2 4" xfId="48888" xr:uid="{00000000-0005-0000-0000-0000699F0000}"/>
    <cellStyle name="Normal 21 2 2 5" xfId="48889" xr:uid="{00000000-0005-0000-0000-00006A9F0000}"/>
    <cellStyle name="Normal 21 2 2_3. Chng in credit spreads" xfId="48890" xr:uid="{00000000-0005-0000-0000-00006B9F0000}"/>
    <cellStyle name="Normal 21 2 3" xfId="26987" xr:uid="{00000000-0005-0000-0000-00006C9F0000}"/>
    <cellStyle name="Normal 21 2 3 2" xfId="26988" xr:uid="{00000000-0005-0000-0000-00006D9F0000}"/>
    <cellStyle name="Normal 21 2 3 2 2" xfId="48891" xr:uid="{00000000-0005-0000-0000-00006E9F0000}"/>
    <cellStyle name="Normal 21 2 3 2 2 2" xfId="48892" xr:uid="{00000000-0005-0000-0000-00006F9F0000}"/>
    <cellStyle name="Normal 21 2 3 2 3" xfId="48893" xr:uid="{00000000-0005-0000-0000-0000709F0000}"/>
    <cellStyle name="Normal 21 2 3 2 4" xfId="48894" xr:uid="{00000000-0005-0000-0000-0000719F0000}"/>
    <cellStyle name="Normal 21 2 3 2_3. Chng in credit spreads" xfId="48895" xr:uid="{00000000-0005-0000-0000-0000729F0000}"/>
    <cellStyle name="Normal 21 2 3 3" xfId="26989" xr:uid="{00000000-0005-0000-0000-0000739F0000}"/>
    <cellStyle name="Normal 21 2 3 3 2" xfId="48896" xr:uid="{00000000-0005-0000-0000-0000749F0000}"/>
    <cellStyle name="Normal 21 2 3 4" xfId="48897" xr:uid="{00000000-0005-0000-0000-0000759F0000}"/>
    <cellStyle name="Normal 21 2 3 5" xfId="48898" xr:uid="{00000000-0005-0000-0000-0000769F0000}"/>
    <cellStyle name="Normal 21 2 3_3. Chng in credit spreads" xfId="48899" xr:uid="{00000000-0005-0000-0000-0000779F0000}"/>
    <cellStyle name="Normal 21 2 4" xfId="26990" xr:uid="{00000000-0005-0000-0000-0000789F0000}"/>
    <cellStyle name="Normal 21 2 4 2" xfId="48900" xr:uid="{00000000-0005-0000-0000-0000799F0000}"/>
    <cellStyle name="Normal 21 2 4 2 2" xfId="48901" xr:uid="{00000000-0005-0000-0000-00007A9F0000}"/>
    <cellStyle name="Normal 21 2 4 3" xfId="48902" xr:uid="{00000000-0005-0000-0000-00007B9F0000}"/>
    <cellStyle name="Normal 21 2 4 4" xfId="48903" xr:uid="{00000000-0005-0000-0000-00007C9F0000}"/>
    <cellStyle name="Normal 21 2 4_3. Chng in credit spreads" xfId="48904" xr:uid="{00000000-0005-0000-0000-00007D9F0000}"/>
    <cellStyle name="Normal 21 2 5" xfId="48905" xr:uid="{00000000-0005-0000-0000-00007E9F0000}"/>
    <cellStyle name="Normal 21 2 5 2" xfId="48906" xr:uid="{00000000-0005-0000-0000-00007F9F0000}"/>
    <cellStyle name="Normal 21 2 6" xfId="48907" xr:uid="{00000000-0005-0000-0000-0000809F0000}"/>
    <cellStyle name="Normal 21 2 7" xfId="48908" xr:uid="{00000000-0005-0000-0000-0000819F0000}"/>
    <cellStyle name="Normal 21 2_3. Chng in credit spreads" xfId="48909" xr:uid="{00000000-0005-0000-0000-0000829F0000}"/>
    <cellStyle name="Normal 21 3" xfId="8367" xr:uid="{00000000-0005-0000-0000-0000839F0000}"/>
    <cellStyle name="Normal 21 3 2" xfId="26991" xr:uid="{00000000-0005-0000-0000-0000849F0000}"/>
    <cellStyle name="Normal 21 3 2 2" xfId="26992" xr:uid="{00000000-0005-0000-0000-0000859F0000}"/>
    <cellStyle name="Normal 21 3 2 2 2" xfId="48910" xr:uid="{00000000-0005-0000-0000-0000869F0000}"/>
    <cellStyle name="Normal 21 3 2 3" xfId="26993" xr:uid="{00000000-0005-0000-0000-0000879F0000}"/>
    <cellStyle name="Normal 21 3 2 3 2" xfId="48911" xr:uid="{00000000-0005-0000-0000-0000889F0000}"/>
    <cellStyle name="Normal 21 3 2 4" xfId="48912" xr:uid="{00000000-0005-0000-0000-0000899F0000}"/>
    <cellStyle name="Normal 21 3 2_3. Chng in credit spreads" xfId="48913" xr:uid="{00000000-0005-0000-0000-00008A9F0000}"/>
    <cellStyle name="Normal 21 3 3" xfId="26994" xr:uid="{00000000-0005-0000-0000-00008B9F0000}"/>
    <cellStyle name="Normal 21 3 3 2" xfId="26995" xr:uid="{00000000-0005-0000-0000-00008C9F0000}"/>
    <cellStyle name="Normal 21 3 3 3" xfId="26996" xr:uid="{00000000-0005-0000-0000-00008D9F0000}"/>
    <cellStyle name="Normal 21 3 3 4" xfId="48914" xr:uid="{00000000-0005-0000-0000-00008E9F0000}"/>
    <cellStyle name="Normal 21 3 3_AVA DVA EL" xfId="26997" xr:uid="{00000000-0005-0000-0000-00008F9F0000}"/>
    <cellStyle name="Normal 21 3 4" xfId="26998" xr:uid="{00000000-0005-0000-0000-0000909F0000}"/>
    <cellStyle name="Normal 21 3 4 2" xfId="48915" xr:uid="{00000000-0005-0000-0000-0000919F0000}"/>
    <cellStyle name="Normal 21 3 5" xfId="48916" xr:uid="{00000000-0005-0000-0000-0000929F0000}"/>
    <cellStyle name="Normal 21 3_3. Chng in credit spreads" xfId="48917" xr:uid="{00000000-0005-0000-0000-0000939F0000}"/>
    <cellStyle name="Normal 21 4" xfId="8368" xr:uid="{00000000-0005-0000-0000-0000949F0000}"/>
    <cellStyle name="Normal 21 4 2" xfId="26999" xr:uid="{00000000-0005-0000-0000-0000959F0000}"/>
    <cellStyle name="Normal 21 4 2 2" xfId="27000" xr:uid="{00000000-0005-0000-0000-0000969F0000}"/>
    <cellStyle name="Normal 21 4 2 3" xfId="27001" xr:uid="{00000000-0005-0000-0000-0000979F0000}"/>
    <cellStyle name="Normal 21 4 2_AVA DVA EL" xfId="27002" xr:uid="{00000000-0005-0000-0000-0000989F0000}"/>
    <cellStyle name="Normal 21 4 3" xfId="27003" xr:uid="{00000000-0005-0000-0000-0000999F0000}"/>
    <cellStyle name="Normal 21 4 3 2" xfId="27004" xr:uid="{00000000-0005-0000-0000-00009A9F0000}"/>
    <cellStyle name="Normal 21 4 3 3" xfId="27005" xr:uid="{00000000-0005-0000-0000-00009B9F0000}"/>
    <cellStyle name="Normal 21 4 3_AVA DVA EL" xfId="27006" xr:uid="{00000000-0005-0000-0000-00009C9F0000}"/>
    <cellStyle name="Normal 21 4 4" xfId="27007" xr:uid="{00000000-0005-0000-0000-00009D9F0000}"/>
    <cellStyle name="Normal 21 4 5" xfId="48918" xr:uid="{00000000-0005-0000-0000-00009E9F0000}"/>
    <cellStyle name="Normal 21 4_AVA DVA EL" xfId="27008" xr:uid="{00000000-0005-0000-0000-00009F9F0000}"/>
    <cellStyle name="Normal 21 5" xfId="8369" xr:uid="{00000000-0005-0000-0000-0000A09F0000}"/>
    <cellStyle name="Normal 21 5 2" xfId="27009" xr:uid="{00000000-0005-0000-0000-0000A19F0000}"/>
    <cellStyle name="Normal 21 5 2 2" xfId="27010" xr:uid="{00000000-0005-0000-0000-0000A29F0000}"/>
    <cellStyle name="Normal 21 5 2 3" xfId="27011" xr:uid="{00000000-0005-0000-0000-0000A39F0000}"/>
    <cellStyle name="Normal 21 5 2_AVA DVA EL" xfId="27012" xr:uid="{00000000-0005-0000-0000-0000A49F0000}"/>
    <cellStyle name="Normal 21 5 3" xfId="27013" xr:uid="{00000000-0005-0000-0000-0000A59F0000}"/>
    <cellStyle name="Normal 21 5 3 2" xfId="27014" xr:uid="{00000000-0005-0000-0000-0000A69F0000}"/>
    <cellStyle name="Normal 21 5 3 3" xfId="27015" xr:uid="{00000000-0005-0000-0000-0000A79F0000}"/>
    <cellStyle name="Normal 21 5 3_AVA DVA EL" xfId="27016" xr:uid="{00000000-0005-0000-0000-0000A89F0000}"/>
    <cellStyle name="Normal 21 5 4" xfId="27017" xr:uid="{00000000-0005-0000-0000-0000A99F0000}"/>
    <cellStyle name="Normal 21 5 5" xfId="48919" xr:uid="{00000000-0005-0000-0000-0000AA9F0000}"/>
    <cellStyle name="Normal 21 5_AVA DVA EL" xfId="27018" xr:uid="{00000000-0005-0000-0000-0000AB9F0000}"/>
    <cellStyle name="Normal 21 6" xfId="8370" xr:uid="{00000000-0005-0000-0000-0000AC9F0000}"/>
    <cellStyle name="Normal 21 6 2" xfId="27019" xr:uid="{00000000-0005-0000-0000-0000AD9F0000}"/>
    <cellStyle name="Normal 21 6 2 2" xfId="27020" xr:uid="{00000000-0005-0000-0000-0000AE9F0000}"/>
    <cellStyle name="Normal 21 6 2 3" xfId="27021" xr:uid="{00000000-0005-0000-0000-0000AF9F0000}"/>
    <cellStyle name="Normal 21 6 2_AVA DVA EL" xfId="27022" xr:uid="{00000000-0005-0000-0000-0000B09F0000}"/>
    <cellStyle name="Normal 21 6 3" xfId="27023" xr:uid="{00000000-0005-0000-0000-0000B19F0000}"/>
    <cellStyle name="Normal 21 6 3 2" xfId="27024" xr:uid="{00000000-0005-0000-0000-0000B29F0000}"/>
    <cellStyle name="Normal 21 6 3 3" xfId="27025" xr:uid="{00000000-0005-0000-0000-0000B39F0000}"/>
    <cellStyle name="Normal 21 6 3_AVA DVA EL" xfId="27026" xr:uid="{00000000-0005-0000-0000-0000B49F0000}"/>
    <cellStyle name="Normal 21 6 4" xfId="27027" xr:uid="{00000000-0005-0000-0000-0000B59F0000}"/>
    <cellStyle name="Normal 21 6_AVA DVA EL" xfId="27028" xr:uid="{00000000-0005-0000-0000-0000B69F0000}"/>
    <cellStyle name="Normal 21 7" xfId="8371" xr:uid="{00000000-0005-0000-0000-0000B79F0000}"/>
    <cellStyle name="Normal 21 7 2" xfId="27029" xr:uid="{00000000-0005-0000-0000-0000B89F0000}"/>
    <cellStyle name="Normal 21 7 2 2" xfId="27030" xr:uid="{00000000-0005-0000-0000-0000B99F0000}"/>
    <cellStyle name="Normal 21 7 2 3" xfId="27031" xr:uid="{00000000-0005-0000-0000-0000BA9F0000}"/>
    <cellStyle name="Normal 21 7 2_AVA DVA EL" xfId="27032" xr:uid="{00000000-0005-0000-0000-0000BB9F0000}"/>
    <cellStyle name="Normal 21 7 3" xfId="27033" xr:uid="{00000000-0005-0000-0000-0000BC9F0000}"/>
    <cellStyle name="Normal 21 7 3 2" xfId="27034" xr:uid="{00000000-0005-0000-0000-0000BD9F0000}"/>
    <cellStyle name="Normal 21 7 3 3" xfId="27035" xr:uid="{00000000-0005-0000-0000-0000BE9F0000}"/>
    <cellStyle name="Normal 21 7 3_AVA DVA EL" xfId="27036" xr:uid="{00000000-0005-0000-0000-0000BF9F0000}"/>
    <cellStyle name="Normal 21 7 4" xfId="27037" xr:uid="{00000000-0005-0000-0000-0000C09F0000}"/>
    <cellStyle name="Normal 21 7_AVA DVA EL" xfId="27038" xr:uid="{00000000-0005-0000-0000-0000C19F0000}"/>
    <cellStyle name="Normal 21 8" xfId="27039" xr:uid="{00000000-0005-0000-0000-0000C29F0000}"/>
    <cellStyle name="Normal 21 8 2" xfId="27040" xr:uid="{00000000-0005-0000-0000-0000C39F0000}"/>
    <cellStyle name="Normal 21 8 3" xfId="27041" xr:uid="{00000000-0005-0000-0000-0000C49F0000}"/>
    <cellStyle name="Normal 21 8_AVA DVA EL" xfId="27042" xr:uid="{00000000-0005-0000-0000-0000C59F0000}"/>
    <cellStyle name="Normal 21 9" xfId="27043" xr:uid="{00000000-0005-0000-0000-0000C69F0000}"/>
    <cellStyle name="Normal 21_7. Other MTM adjustments" xfId="48920" xr:uid="{00000000-0005-0000-0000-0000C79F0000}"/>
    <cellStyle name="Normal 22" xfId="8372" xr:uid="{00000000-0005-0000-0000-0000C89F0000}"/>
    <cellStyle name="Normal 22 2" xfId="27044" xr:uid="{00000000-0005-0000-0000-0000C99F0000}"/>
    <cellStyle name="Normal 22 2 2" xfId="27045" xr:uid="{00000000-0005-0000-0000-0000CA9F0000}"/>
    <cellStyle name="Normal 22 2 3" xfId="27046" xr:uid="{00000000-0005-0000-0000-0000CB9F0000}"/>
    <cellStyle name="Normal 22 2 4" xfId="48921" xr:uid="{00000000-0005-0000-0000-0000CC9F0000}"/>
    <cellStyle name="Normal 22 2_AVA DVA EL" xfId="27047" xr:uid="{00000000-0005-0000-0000-0000CD9F0000}"/>
    <cellStyle name="Normal 22 3" xfId="27048" xr:uid="{00000000-0005-0000-0000-0000CE9F0000}"/>
    <cellStyle name="Normal 22 3 2" xfId="48922" xr:uid="{00000000-0005-0000-0000-0000CF9F0000}"/>
    <cellStyle name="Normal 22 4" xfId="48923" xr:uid="{00000000-0005-0000-0000-0000D09F0000}"/>
    <cellStyle name="Normal 22 4 2" xfId="48924" xr:uid="{00000000-0005-0000-0000-0000D19F0000}"/>
    <cellStyle name="Normal 22 5" xfId="48925" xr:uid="{00000000-0005-0000-0000-0000D29F0000}"/>
    <cellStyle name="Normal 22 6" xfId="48926" xr:uid="{00000000-0005-0000-0000-0000D39F0000}"/>
    <cellStyle name="Normal 22_7. Other MTM adjustments" xfId="48927" xr:uid="{00000000-0005-0000-0000-0000D49F0000}"/>
    <cellStyle name="Normal 23" xfId="8373" xr:uid="{00000000-0005-0000-0000-0000D59F0000}"/>
    <cellStyle name="Normal 23 2" xfId="27049" xr:uid="{00000000-0005-0000-0000-0000D69F0000}"/>
    <cellStyle name="Normal 23 2 2" xfId="27050" xr:uid="{00000000-0005-0000-0000-0000D79F0000}"/>
    <cellStyle name="Normal 23 2 3" xfId="27051" xr:uid="{00000000-0005-0000-0000-0000D89F0000}"/>
    <cellStyle name="Normal 23 2 4" xfId="48928" xr:uid="{00000000-0005-0000-0000-0000D99F0000}"/>
    <cellStyle name="Normal 23 2_AVA DVA EL" xfId="27052" xr:uid="{00000000-0005-0000-0000-0000DA9F0000}"/>
    <cellStyle name="Normal 23 3" xfId="27053" xr:uid="{00000000-0005-0000-0000-0000DB9F0000}"/>
    <cellStyle name="Normal 23 3 2" xfId="27054" xr:uid="{00000000-0005-0000-0000-0000DC9F0000}"/>
    <cellStyle name="Normal 23 3 2 2" xfId="48929" xr:uid="{00000000-0005-0000-0000-0000DD9F0000}"/>
    <cellStyle name="Normal 23 3 2 2 2" xfId="48930" xr:uid="{00000000-0005-0000-0000-0000DE9F0000}"/>
    <cellStyle name="Normal 23 3 2 3" xfId="48931" xr:uid="{00000000-0005-0000-0000-0000DF9F0000}"/>
    <cellStyle name="Normal 23 3 2 4" xfId="48932" xr:uid="{00000000-0005-0000-0000-0000E09F0000}"/>
    <cellStyle name="Normal 23 3 2_3. Chng in credit spreads" xfId="48933" xr:uid="{00000000-0005-0000-0000-0000E19F0000}"/>
    <cellStyle name="Normal 23 3 3" xfId="27055" xr:uid="{00000000-0005-0000-0000-0000E29F0000}"/>
    <cellStyle name="Normal 23 3 3 2" xfId="48934" xr:uid="{00000000-0005-0000-0000-0000E39F0000}"/>
    <cellStyle name="Normal 23 3 4" xfId="48935" xr:uid="{00000000-0005-0000-0000-0000E49F0000}"/>
    <cellStyle name="Normal 23 3 5" xfId="48936" xr:uid="{00000000-0005-0000-0000-0000E59F0000}"/>
    <cellStyle name="Normal 23 3_3. Chng in credit spreads" xfId="48937" xr:uid="{00000000-0005-0000-0000-0000E69F0000}"/>
    <cellStyle name="Normal 23 4" xfId="27056" xr:uid="{00000000-0005-0000-0000-0000E79F0000}"/>
    <cellStyle name="Normal 23 4 2" xfId="27057" xr:uid="{00000000-0005-0000-0000-0000E89F0000}"/>
    <cellStyle name="Normal 23 4 3" xfId="27058" xr:uid="{00000000-0005-0000-0000-0000E99F0000}"/>
    <cellStyle name="Normal 23 4 4" xfId="48938" xr:uid="{00000000-0005-0000-0000-0000EA9F0000}"/>
    <cellStyle name="Normal 23 4_AVA DVA EL" xfId="27059" xr:uid="{00000000-0005-0000-0000-0000EB9F0000}"/>
    <cellStyle name="Normal 23 5" xfId="27060" xr:uid="{00000000-0005-0000-0000-0000EC9F0000}"/>
    <cellStyle name="Normal 23 6" xfId="48939" xr:uid="{00000000-0005-0000-0000-0000ED9F0000}"/>
    <cellStyle name="Normal 23_7. Other MTM adjustments" xfId="48940" xr:uid="{00000000-0005-0000-0000-0000EE9F0000}"/>
    <cellStyle name="Normal 24" xfId="8374" xr:uid="{00000000-0005-0000-0000-0000EF9F0000}"/>
    <cellStyle name="Normal 24 2" xfId="8375" xr:uid="{00000000-0005-0000-0000-0000F09F0000}"/>
    <cellStyle name="Normal 24 2 2" xfId="48941" xr:uid="{00000000-0005-0000-0000-0000F19F0000}"/>
    <cellStyle name="Normal 24 3" xfId="27061" xr:uid="{00000000-0005-0000-0000-0000F29F0000}"/>
    <cellStyle name="Normal 24 3 2" xfId="27062" xr:uid="{00000000-0005-0000-0000-0000F39F0000}"/>
    <cellStyle name="Normal 24 3 3" xfId="27063" xr:uid="{00000000-0005-0000-0000-0000F49F0000}"/>
    <cellStyle name="Normal 24 3 4" xfId="48942" xr:uid="{00000000-0005-0000-0000-0000F59F0000}"/>
    <cellStyle name="Normal 24 3_AVA DVA EL" xfId="27064" xr:uid="{00000000-0005-0000-0000-0000F69F0000}"/>
    <cellStyle name="Normal 24 4" xfId="27065" xr:uid="{00000000-0005-0000-0000-0000F79F0000}"/>
    <cellStyle name="Normal 24 4 2" xfId="27066" xr:uid="{00000000-0005-0000-0000-0000F89F0000}"/>
    <cellStyle name="Normal 24 4 3" xfId="27067" xr:uid="{00000000-0005-0000-0000-0000F99F0000}"/>
    <cellStyle name="Normal 24 4_AVA DVA EL" xfId="27068" xr:uid="{00000000-0005-0000-0000-0000FA9F0000}"/>
    <cellStyle name="Normal 24 5" xfId="48943" xr:uid="{00000000-0005-0000-0000-0000FB9F0000}"/>
    <cellStyle name="Normal 24_7. Other MTM adjustments" xfId="48944" xr:uid="{00000000-0005-0000-0000-0000FC9F0000}"/>
    <cellStyle name="Normal 25" xfId="8376" xr:uid="{00000000-0005-0000-0000-0000FD9F0000}"/>
    <cellStyle name="Normal 25 2" xfId="8377" xr:uid="{00000000-0005-0000-0000-0000FE9F0000}"/>
    <cellStyle name="Normal 25 2 2" xfId="8378" xr:uid="{00000000-0005-0000-0000-0000FF9F0000}"/>
    <cellStyle name="Normal 25 2 2 2" xfId="27069" xr:uid="{00000000-0005-0000-0000-000000A00000}"/>
    <cellStyle name="Normal 25 2 2_AVA DVA EL" xfId="27070" xr:uid="{00000000-0005-0000-0000-000001A00000}"/>
    <cellStyle name="Normal 25 2 3" xfId="27071" xr:uid="{00000000-0005-0000-0000-000002A00000}"/>
    <cellStyle name="Normal 25 2 4" xfId="48945" xr:uid="{00000000-0005-0000-0000-000003A00000}"/>
    <cellStyle name="Normal 25 2_AVA DVA EL" xfId="27072" xr:uid="{00000000-0005-0000-0000-000004A00000}"/>
    <cellStyle name="Normal 25 3" xfId="8379" xr:uid="{00000000-0005-0000-0000-000005A00000}"/>
    <cellStyle name="Normal 25 3 2" xfId="27073" xr:uid="{00000000-0005-0000-0000-000006A00000}"/>
    <cellStyle name="Normal 25 3_AVA DVA EL" xfId="27074" xr:uid="{00000000-0005-0000-0000-000007A00000}"/>
    <cellStyle name="Normal 25 4" xfId="27075" xr:uid="{00000000-0005-0000-0000-000008A00000}"/>
    <cellStyle name="Normal 25 4 2" xfId="27076" xr:uid="{00000000-0005-0000-0000-000009A00000}"/>
    <cellStyle name="Normal 25 4 3" xfId="27077" xr:uid="{00000000-0005-0000-0000-00000AA00000}"/>
    <cellStyle name="Normal 25 4_AVA DVA EL" xfId="27078" xr:uid="{00000000-0005-0000-0000-00000BA00000}"/>
    <cellStyle name="Normal 25 5" xfId="27079" xr:uid="{00000000-0005-0000-0000-00000CA00000}"/>
    <cellStyle name="Normal 25 5 2" xfId="27080" xr:uid="{00000000-0005-0000-0000-00000DA00000}"/>
    <cellStyle name="Normal 25 5 3" xfId="27081" xr:uid="{00000000-0005-0000-0000-00000EA00000}"/>
    <cellStyle name="Normal 25 5_AVA DVA EL" xfId="27082" xr:uid="{00000000-0005-0000-0000-00000FA00000}"/>
    <cellStyle name="Normal 25 6" xfId="27083" xr:uid="{00000000-0005-0000-0000-000010A00000}"/>
    <cellStyle name="Normal 25 7" xfId="48946" xr:uid="{00000000-0005-0000-0000-000011A00000}"/>
    <cellStyle name="Normal 25 8" xfId="48947" xr:uid="{00000000-0005-0000-0000-000012A00000}"/>
    <cellStyle name="Normal 25 9" xfId="48948" xr:uid="{00000000-0005-0000-0000-000013A00000}"/>
    <cellStyle name="Normal 25_AVA DVA EL" xfId="27084" xr:uid="{00000000-0005-0000-0000-000014A00000}"/>
    <cellStyle name="Normal 26" xfId="8380" xr:uid="{00000000-0005-0000-0000-000015A00000}"/>
    <cellStyle name="Normal 26 2" xfId="8381" xr:uid="{00000000-0005-0000-0000-000016A00000}"/>
    <cellStyle name="Normal 26 2 2" xfId="27085" xr:uid="{00000000-0005-0000-0000-000017A00000}"/>
    <cellStyle name="Normal 26 2_AVA DVA EL" xfId="27086" xr:uid="{00000000-0005-0000-0000-000018A00000}"/>
    <cellStyle name="Normal 26 3" xfId="27087" xr:uid="{00000000-0005-0000-0000-000019A00000}"/>
    <cellStyle name="Normal 26 3 2" xfId="27088" xr:uid="{00000000-0005-0000-0000-00001AA00000}"/>
    <cellStyle name="Normal 26 3 3" xfId="27089" xr:uid="{00000000-0005-0000-0000-00001BA00000}"/>
    <cellStyle name="Normal 26 3 4" xfId="48949" xr:uid="{00000000-0005-0000-0000-00001CA00000}"/>
    <cellStyle name="Normal 26 3_AVA DVA EL" xfId="27090" xr:uid="{00000000-0005-0000-0000-00001DA00000}"/>
    <cellStyle name="Normal 26 4" xfId="27091" xr:uid="{00000000-0005-0000-0000-00001EA00000}"/>
    <cellStyle name="Normal 26 5" xfId="48950" xr:uid="{00000000-0005-0000-0000-00001FA00000}"/>
    <cellStyle name="Normal 26_3. Chng in credit spreads" xfId="48951" xr:uid="{00000000-0005-0000-0000-000020A00000}"/>
    <cellStyle name="Normal 27" xfId="8382" xr:uid="{00000000-0005-0000-0000-000021A00000}"/>
    <cellStyle name="Normal 27 2" xfId="8383" xr:uid="{00000000-0005-0000-0000-000022A00000}"/>
    <cellStyle name="Normal 27 2 2" xfId="27092" xr:uid="{00000000-0005-0000-0000-000023A00000}"/>
    <cellStyle name="Normal 27 2 2 2" xfId="27093" xr:uid="{00000000-0005-0000-0000-000024A00000}"/>
    <cellStyle name="Normal 27 2 2 3" xfId="27094" xr:uid="{00000000-0005-0000-0000-000025A00000}"/>
    <cellStyle name="Normal 27 2 2_AVA DVA EL" xfId="27095" xr:uid="{00000000-0005-0000-0000-000026A00000}"/>
    <cellStyle name="Normal 27 2 3" xfId="27096" xr:uid="{00000000-0005-0000-0000-000027A00000}"/>
    <cellStyle name="Normal 27 2 4" xfId="48952" xr:uid="{00000000-0005-0000-0000-000028A00000}"/>
    <cellStyle name="Normal 27 2_AVA DVA EL" xfId="27097" xr:uid="{00000000-0005-0000-0000-000029A00000}"/>
    <cellStyle name="Normal 27 3" xfId="27098" xr:uid="{00000000-0005-0000-0000-00002AA00000}"/>
    <cellStyle name="Normal 27 3 2" xfId="27099" xr:uid="{00000000-0005-0000-0000-00002BA00000}"/>
    <cellStyle name="Normal 27 3 3" xfId="27100" xr:uid="{00000000-0005-0000-0000-00002CA00000}"/>
    <cellStyle name="Normal 27 3 4" xfId="48953" xr:uid="{00000000-0005-0000-0000-00002DA00000}"/>
    <cellStyle name="Normal 27 3_AVA DVA EL" xfId="27101" xr:uid="{00000000-0005-0000-0000-00002EA00000}"/>
    <cellStyle name="Normal 27 4" xfId="27102" xr:uid="{00000000-0005-0000-0000-00002FA00000}"/>
    <cellStyle name="Normal 27 5" xfId="48954" xr:uid="{00000000-0005-0000-0000-000030A00000}"/>
    <cellStyle name="Normal 27 6" xfId="48955" xr:uid="{00000000-0005-0000-0000-000031A00000}"/>
    <cellStyle name="Normal 27_7. Other MTM adjustments" xfId="48956" xr:uid="{00000000-0005-0000-0000-000032A00000}"/>
    <cellStyle name="Normal 28" xfId="8384" xr:uid="{00000000-0005-0000-0000-000033A00000}"/>
    <cellStyle name="Normal 28 2" xfId="8385" xr:uid="{00000000-0005-0000-0000-000034A00000}"/>
    <cellStyle name="Normal 28 2 2" xfId="27103" xr:uid="{00000000-0005-0000-0000-000035A00000}"/>
    <cellStyle name="Normal 28 2_AVA DVA EL" xfId="27104" xr:uid="{00000000-0005-0000-0000-000036A00000}"/>
    <cellStyle name="Normal 28 3" xfId="8386" xr:uid="{00000000-0005-0000-0000-000037A00000}"/>
    <cellStyle name="Normal 28 3 2" xfId="27105" xr:uid="{00000000-0005-0000-0000-000038A00000}"/>
    <cellStyle name="Normal 28 3 3" xfId="48957" xr:uid="{00000000-0005-0000-0000-000039A00000}"/>
    <cellStyle name="Normal 28 3_AVA DVA EL" xfId="27106" xr:uid="{00000000-0005-0000-0000-00003AA00000}"/>
    <cellStyle name="Normal 28 4" xfId="27107" xr:uid="{00000000-0005-0000-0000-00003BA00000}"/>
    <cellStyle name="Normal 28 4 2" xfId="27108" xr:uid="{00000000-0005-0000-0000-00003CA00000}"/>
    <cellStyle name="Normal 28 4 3" xfId="27109" xr:uid="{00000000-0005-0000-0000-00003DA00000}"/>
    <cellStyle name="Normal 28 4_AVA DVA EL" xfId="27110" xr:uid="{00000000-0005-0000-0000-00003EA00000}"/>
    <cellStyle name="Normal 28 5" xfId="27111" xr:uid="{00000000-0005-0000-0000-00003FA00000}"/>
    <cellStyle name="Normal 28_7. Other MTM adjustments" xfId="48958" xr:uid="{00000000-0005-0000-0000-000040A00000}"/>
    <cellStyle name="Normal 29" xfId="8387" xr:uid="{00000000-0005-0000-0000-000041A00000}"/>
    <cellStyle name="Normal 29 2" xfId="27112" xr:uid="{00000000-0005-0000-0000-000042A00000}"/>
    <cellStyle name="Normal 29 2 2" xfId="27113" xr:uid="{00000000-0005-0000-0000-000043A00000}"/>
    <cellStyle name="Normal 29 2 2 2" xfId="48959" xr:uid="{00000000-0005-0000-0000-000044A00000}"/>
    <cellStyle name="Normal 29 2 3" xfId="27114" xr:uid="{00000000-0005-0000-0000-000045A00000}"/>
    <cellStyle name="Normal 29 2 3 2" xfId="48960" xr:uid="{00000000-0005-0000-0000-000046A00000}"/>
    <cellStyle name="Normal 29 2 4" xfId="48961" xr:uid="{00000000-0005-0000-0000-000047A00000}"/>
    <cellStyle name="Normal 29 2_AVA DVA EL" xfId="27115" xr:uid="{00000000-0005-0000-0000-000048A00000}"/>
    <cellStyle name="Normal 29 3" xfId="27116" xr:uid="{00000000-0005-0000-0000-000049A00000}"/>
    <cellStyle name="Normal 29 3 2" xfId="27117" xr:uid="{00000000-0005-0000-0000-00004AA00000}"/>
    <cellStyle name="Normal 29 3 3" xfId="27118" xr:uid="{00000000-0005-0000-0000-00004BA00000}"/>
    <cellStyle name="Normal 29 3 4" xfId="48962" xr:uid="{00000000-0005-0000-0000-00004CA00000}"/>
    <cellStyle name="Normal 29 3_AVA DVA EL" xfId="27119" xr:uid="{00000000-0005-0000-0000-00004DA00000}"/>
    <cellStyle name="Normal 29 4" xfId="27120" xr:uid="{00000000-0005-0000-0000-00004EA00000}"/>
    <cellStyle name="Normal 29 4 2" xfId="27121" xr:uid="{00000000-0005-0000-0000-00004FA00000}"/>
    <cellStyle name="Normal 29 4 3" xfId="27122" xr:uid="{00000000-0005-0000-0000-000050A00000}"/>
    <cellStyle name="Normal 29 4_AVA DVA EL" xfId="27123" xr:uid="{00000000-0005-0000-0000-000051A00000}"/>
    <cellStyle name="Normal 29 5" xfId="27124" xr:uid="{00000000-0005-0000-0000-000052A00000}"/>
    <cellStyle name="Normal 29 5 2" xfId="27125" xr:uid="{00000000-0005-0000-0000-000053A00000}"/>
    <cellStyle name="Normal 29 5 3" xfId="27126" xr:uid="{00000000-0005-0000-0000-000054A00000}"/>
    <cellStyle name="Normal 29 5_AVA DVA EL" xfId="27127" xr:uid="{00000000-0005-0000-0000-000055A00000}"/>
    <cellStyle name="Normal 29 6" xfId="27128" xr:uid="{00000000-0005-0000-0000-000056A00000}"/>
    <cellStyle name="Normal 29 7" xfId="48963" xr:uid="{00000000-0005-0000-0000-000057A00000}"/>
    <cellStyle name="Normal 29 8" xfId="48964" xr:uid="{00000000-0005-0000-0000-000058A00000}"/>
    <cellStyle name="Normal 29 9" xfId="48965" xr:uid="{00000000-0005-0000-0000-000059A00000}"/>
    <cellStyle name="Normal 29_AVA DVA EL" xfId="27129" xr:uid="{00000000-0005-0000-0000-00005AA00000}"/>
    <cellStyle name="Normal 3" xfId="8388" xr:uid="{00000000-0005-0000-0000-00005BA00000}"/>
    <cellStyle name="Normal 3 10" xfId="8389" xr:uid="{00000000-0005-0000-0000-00005CA00000}"/>
    <cellStyle name="Normal 3 10 2" xfId="27130" xr:uid="{00000000-0005-0000-0000-00005DA00000}"/>
    <cellStyle name="Normal 3 10 3" xfId="48966" xr:uid="{00000000-0005-0000-0000-00005EA00000}"/>
    <cellStyle name="Normal 3 10_AVA DVA EL" xfId="27131" xr:uid="{00000000-0005-0000-0000-00005FA00000}"/>
    <cellStyle name="Normal 3 11" xfId="8390" xr:uid="{00000000-0005-0000-0000-000060A00000}"/>
    <cellStyle name="Normal 3 11 2" xfId="27132" xr:uid="{00000000-0005-0000-0000-000061A00000}"/>
    <cellStyle name="Normal 3 11 2 2" xfId="27133" xr:uid="{00000000-0005-0000-0000-000062A00000}"/>
    <cellStyle name="Normal 3 11 2 3" xfId="27134" xr:uid="{00000000-0005-0000-0000-000063A00000}"/>
    <cellStyle name="Normal 3 11 2_AVA DVA EL" xfId="27135" xr:uid="{00000000-0005-0000-0000-000064A00000}"/>
    <cellStyle name="Normal 3 11 3" xfId="27136" xr:uid="{00000000-0005-0000-0000-000065A00000}"/>
    <cellStyle name="Normal 3 11_AVA DVA EL" xfId="27137" xr:uid="{00000000-0005-0000-0000-000066A00000}"/>
    <cellStyle name="Normal 3 12" xfId="8391" xr:uid="{00000000-0005-0000-0000-000067A00000}"/>
    <cellStyle name="Normal 3 12 2" xfId="27138" xr:uid="{00000000-0005-0000-0000-000068A00000}"/>
    <cellStyle name="Normal 3 12 2 2" xfId="27139" xr:uid="{00000000-0005-0000-0000-000069A00000}"/>
    <cellStyle name="Normal 3 12 2 3" xfId="27140" xr:uid="{00000000-0005-0000-0000-00006AA00000}"/>
    <cellStyle name="Normal 3 12 2_AVA DVA EL" xfId="27141" xr:uid="{00000000-0005-0000-0000-00006BA00000}"/>
    <cellStyle name="Normal 3 12 3" xfId="27142" xr:uid="{00000000-0005-0000-0000-00006CA00000}"/>
    <cellStyle name="Normal 3 12_AVA DVA EL" xfId="27143" xr:uid="{00000000-0005-0000-0000-00006DA00000}"/>
    <cellStyle name="Normal 3 13" xfId="8392" xr:uid="{00000000-0005-0000-0000-00006EA00000}"/>
    <cellStyle name="Normal 3 13 2" xfId="27144" xr:uid="{00000000-0005-0000-0000-00006FA00000}"/>
    <cellStyle name="Normal 3 13 2 2" xfId="27145" xr:uid="{00000000-0005-0000-0000-000070A00000}"/>
    <cellStyle name="Normal 3 13 2 3" xfId="27146" xr:uid="{00000000-0005-0000-0000-000071A00000}"/>
    <cellStyle name="Normal 3 13 2_AVA DVA EL" xfId="27147" xr:uid="{00000000-0005-0000-0000-000072A00000}"/>
    <cellStyle name="Normal 3 13 3" xfId="27148" xr:uid="{00000000-0005-0000-0000-000073A00000}"/>
    <cellStyle name="Normal 3 13 4" xfId="27149" xr:uid="{00000000-0005-0000-0000-000074A00000}"/>
    <cellStyle name="Normal 3 13_AVA DVA EL" xfId="27150" xr:uid="{00000000-0005-0000-0000-000075A00000}"/>
    <cellStyle name="Normal 3 14" xfId="27151" xr:uid="{00000000-0005-0000-0000-000076A00000}"/>
    <cellStyle name="Normal 3 14 2" xfId="27152" xr:uid="{00000000-0005-0000-0000-000077A00000}"/>
    <cellStyle name="Normal 3 14 2 2" xfId="27153" xr:uid="{00000000-0005-0000-0000-000078A00000}"/>
    <cellStyle name="Normal 3 14 2 3" xfId="27154" xr:uid="{00000000-0005-0000-0000-000079A00000}"/>
    <cellStyle name="Normal 3 14 2_AVA DVA EL" xfId="27155" xr:uid="{00000000-0005-0000-0000-00007AA00000}"/>
    <cellStyle name="Normal 3 14 3" xfId="27156" xr:uid="{00000000-0005-0000-0000-00007BA00000}"/>
    <cellStyle name="Normal 3 14 4" xfId="27157" xr:uid="{00000000-0005-0000-0000-00007CA00000}"/>
    <cellStyle name="Normal 3 14 5" xfId="34468" xr:uid="{00000000-0005-0000-0000-00007DA00000}"/>
    <cellStyle name="Normal 3 14 6" xfId="34442" xr:uid="{00000000-0005-0000-0000-00007EA00000}"/>
    <cellStyle name="Normal 3 14_AVA DVA EL" xfId="27158" xr:uid="{00000000-0005-0000-0000-00007FA00000}"/>
    <cellStyle name="Normal 3 15" xfId="27159" xr:uid="{00000000-0005-0000-0000-000080A00000}"/>
    <cellStyle name="Normal 3 15 2" xfId="27160" xr:uid="{00000000-0005-0000-0000-000081A00000}"/>
    <cellStyle name="Normal 3 15 3" xfId="27161" xr:uid="{00000000-0005-0000-0000-000082A00000}"/>
    <cellStyle name="Normal 3 15 4" xfId="34503" xr:uid="{00000000-0005-0000-0000-000083A00000}"/>
    <cellStyle name="Normal 3 15_AVA DVA EL" xfId="27162" xr:uid="{00000000-0005-0000-0000-000084A00000}"/>
    <cellStyle name="Normal 3 16" xfId="27163" xr:uid="{00000000-0005-0000-0000-000085A00000}"/>
    <cellStyle name="Normal 3 17" xfId="34380" xr:uid="{00000000-0005-0000-0000-000086A00000}"/>
    <cellStyle name="Normal 3 18" xfId="34968" xr:uid="{00000000-0005-0000-0000-000087A00000}"/>
    <cellStyle name="Normal 3 19" xfId="35268" xr:uid="{00000000-0005-0000-0000-000088A00000}"/>
    <cellStyle name="Normal 3 2" xfId="8393" xr:uid="{00000000-0005-0000-0000-000089A00000}"/>
    <cellStyle name="Normal 3 2 10" xfId="8394" xr:uid="{00000000-0005-0000-0000-00008AA00000}"/>
    <cellStyle name="Normal 3 2 10 2" xfId="27164" xr:uid="{00000000-0005-0000-0000-00008BA00000}"/>
    <cellStyle name="Normal 3 2 10 2 2" xfId="27165" xr:uid="{00000000-0005-0000-0000-00008CA00000}"/>
    <cellStyle name="Normal 3 2 10 2 3" xfId="27166" xr:uid="{00000000-0005-0000-0000-00008DA00000}"/>
    <cellStyle name="Normal 3 2 10 2_AVA DVA EL" xfId="27167" xr:uid="{00000000-0005-0000-0000-00008EA00000}"/>
    <cellStyle name="Normal 3 2 10 3" xfId="27168" xr:uid="{00000000-0005-0000-0000-00008FA00000}"/>
    <cellStyle name="Normal 3 2 10_AVA DVA EL" xfId="27169" xr:uid="{00000000-0005-0000-0000-000090A00000}"/>
    <cellStyle name="Normal 3 2 11" xfId="8395" xr:uid="{00000000-0005-0000-0000-000091A00000}"/>
    <cellStyle name="Normal 3 2 11 2" xfId="27170" xr:uid="{00000000-0005-0000-0000-000092A00000}"/>
    <cellStyle name="Normal 3 2 11 2 2" xfId="27171" xr:uid="{00000000-0005-0000-0000-000093A00000}"/>
    <cellStyle name="Normal 3 2 11 2 3" xfId="27172" xr:uid="{00000000-0005-0000-0000-000094A00000}"/>
    <cellStyle name="Normal 3 2 11 2_AVA DVA EL" xfId="27173" xr:uid="{00000000-0005-0000-0000-000095A00000}"/>
    <cellStyle name="Normal 3 2 11 3" xfId="27174" xr:uid="{00000000-0005-0000-0000-000096A00000}"/>
    <cellStyle name="Normal 3 2 11_AVA DVA EL" xfId="27175" xr:uid="{00000000-0005-0000-0000-000097A00000}"/>
    <cellStyle name="Normal 3 2 12" xfId="8396" xr:uid="{00000000-0005-0000-0000-000098A00000}"/>
    <cellStyle name="Normal 3 2 12 2" xfId="8397" xr:uid="{00000000-0005-0000-0000-000099A00000}"/>
    <cellStyle name="Normal 3 2 12 2 2" xfId="27176" xr:uid="{00000000-0005-0000-0000-00009AA00000}"/>
    <cellStyle name="Normal 3 2 12 2_A01" xfId="34353" xr:uid="{00000000-0005-0000-0000-00009BA00000}"/>
    <cellStyle name="Normal 3 2 12 3" xfId="27177" xr:uid="{00000000-0005-0000-0000-00009CA00000}"/>
    <cellStyle name="Normal 3 2 12 3 2" xfId="27178" xr:uid="{00000000-0005-0000-0000-00009DA00000}"/>
    <cellStyle name="Normal 3 2 12 3 3" xfId="27179" xr:uid="{00000000-0005-0000-0000-00009EA00000}"/>
    <cellStyle name="Normal 3 2 12 3_AVA DVA EL" xfId="27180" xr:uid="{00000000-0005-0000-0000-00009FA00000}"/>
    <cellStyle name="Normal 3 2 12 4" xfId="27181" xr:uid="{00000000-0005-0000-0000-0000A0A00000}"/>
    <cellStyle name="Normal 3 2 12 5" xfId="35270" xr:uid="{00000000-0005-0000-0000-0000A1A00000}"/>
    <cellStyle name="Normal 3 2 12_4Q16" xfId="27182" xr:uid="{00000000-0005-0000-0000-0000A2A00000}"/>
    <cellStyle name="Normal 3 2 13" xfId="8398" xr:uid="{00000000-0005-0000-0000-0000A3A00000}"/>
    <cellStyle name="Normal 3 2 13 2" xfId="27183" xr:uid="{00000000-0005-0000-0000-0000A4A00000}"/>
    <cellStyle name="Normal 3 2 13 2 2" xfId="27184" xr:uid="{00000000-0005-0000-0000-0000A5A00000}"/>
    <cellStyle name="Normal 3 2 13 2 3" xfId="27185" xr:uid="{00000000-0005-0000-0000-0000A6A00000}"/>
    <cellStyle name="Normal 3 2 13 2_AVA DVA EL" xfId="27186" xr:uid="{00000000-0005-0000-0000-0000A7A00000}"/>
    <cellStyle name="Normal 3 2 13 3" xfId="27187" xr:uid="{00000000-0005-0000-0000-0000A8A00000}"/>
    <cellStyle name="Normal 3 2 13_A01" xfId="34354" xr:uid="{00000000-0005-0000-0000-0000A9A00000}"/>
    <cellStyle name="Normal 3 2 14" xfId="8399" xr:uid="{00000000-0005-0000-0000-0000AAA00000}"/>
    <cellStyle name="Normal 3 2 14 2" xfId="27188" xr:uid="{00000000-0005-0000-0000-0000ABA00000}"/>
    <cellStyle name="Normal 3 2 14 2 2" xfId="27189" xr:uid="{00000000-0005-0000-0000-0000ACA00000}"/>
    <cellStyle name="Normal 3 2 14 2 3" xfId="27190" xr:uid="{00000000-0005-0000-0000-0000ADA00000}"/>
    <cellStyle name="Normal 3 2 14 2_AVA DVA EL" xfId="27191" xr:uid="{00000000-0005-0000-0000-0000AEA00000}"/>
    <cellStyle name="Normal 3 2 14 3" xfId="27192" xr:uid="{00000000-0005-0000-0000-0000AFA00000}"/>
    <cellStyle name="Normal 3 2 14_A01" xfId="34355" xr:uid="{00000000-0005-0000-0000-0000B0A00000}"/>
    <cellStyle name="Normal 3 2 15" xfId="27193" xr:uid="{00000000-0005-0000-0000-0000B1A00000}"/>
    <cellStyle name="Normal 3 2 15 2" xfId="27194" xr:uid="{00000000-0005-0000-0000-0000B2A00000}"/>
    <cellStyle name="Normal 3 2 15 2 2" xfId="27195" xr:uid="{00000000-0005-0000-0000-0000B3A00000}"/>
    <cellStyle name="Normal 3 2 15 2 3" xfId="27196" xr:uid="{00000000-0005-0000-0000-0000B4A00000}"/>
    <cellStyle name="Normal 3 2 15 2_AVA DVA EL" xfId="27197" xr:uid="{00000000-0005-0000-0000-0000B5A00000}"/>
    <cellStyle name="Normal 3 2 15 3" xfId="27198" xr:uid="{00000000-0005-0000-0000-0000B6A00000}"/>
    <cellStyle name="Normal 3 2 15 4" xfId="27199" xr:uid="{00000000-0005-0000-0000-0000B7A00000}"/>
    <cellStyle name="Normal 3 2 15 5" xfId="34469" xr:uid="{00000000-0005-0000-0000-0000B8A00000}"/>
    <cellStyle name="Normal 3 2 15 6" xfId="34441" xr:uid="{00000000-0005-0000-0000-0000B9A00000}"/>
    <cellStyle name="Normal 3 2 15_AVA DVA EL" xfId="27200" xr:uid="{00000000-0005-0000-0000-0000BAA00000}"/>
    <cellStyle name="Normal 3 2 16" xfId="27201" xr:uid="{00000000-0005-0000-0000-0000BBA00000}"/>
    <cellStyle name="Normal 3 2 16 2" xfId="27202" xr:uid="{00000000-0005-0000-0000-0000BCA00000}"/>
    <cellStyle name="Normal 3 2 16 3" xfId="27203" xr:uid="{00000000-0005-0000-0000-0000BDA00000}"/>
    <cellStyle name="Normal 3 2 16 4" xfId="34524" xr:uid="{00000000-0005-0000-0000-0000BEA00000}"/>
    <cellStyle name="Normal 3 2 16_AVA DVA EL" xfId="27204" xr:uid="{00000000-0005-0000-0000-0000BFA00000}"/>
    <cellStyle name="Normal 3 2 17" xfId="27205" xr:uid="{00000000-0005-0000-0000-0000C0A00000}"/>
    <cellStyle name="Normal 3 2 18" xfId="34398" xr:uid="{00000000-0005-0000-0000-0000C1A00000}"/>
    <cellStyle name="Normal 3 2 19" xfId="34487" xr:uid="{00000000-0005-0000-0000-0000C2A00000}"/>
    <cellStyle name="Normal 3 2 2" xfId="8400" xr:uid="{00000000-0005-0000-0000-0000C3A00000}"/>
    <cellStyle name="Normal 3 2 2 10" xfId="8401" xr:uid="{00000000-0005-0000-0000-0000C4A00000}"/>
    <cellStyle name="Normal 3 2 2 10 2" xfId="27206" xr:uid="{00000000-0005-0000-0000-0000C5A00000}"/>
    <cellStyle name="Normal 3 2 2 10 2 2" xfId="27207" xr:uid="{00000000-0005-0000-0000-0000C6A00000}"/>
    <cellStyle name="Normal 3 2 2 10 2 3" xfId="27208" xr:uid="{00000000-0005-0000-0000-0000C7A00000}"/>
    <cellStyle name="Normal 3 2 2 10 2_AVA DVA EL" xfId="27209" xr:uid="{00000000-0005-0000-0000-0000C8A00000}"/>
    <cellStyle name="Normal 3 2 2 10 3" xfId="27210" xr:uid="{00000000-0005-0000-0000-0000C9A00000}"/>
    <cellStyle name="Normal 3 2 2 10_AVA DVA EL" xfId="27211" xr:uid="{00000000-0005-0000-0000-0000CAA00000}"/>
    <cellStyle name="Normal 3 2 2 11" xfId="27212" xr:uid="{00000000-0005-0000-0000-0000CBA00000}"/>
    <cellStyle name="Normal 3 2 2 11 2" xfId="27213" xr:uid="{00000000-0005-0000-0000-0000CCA00000}"/>
    <cellStyle name="Normal 3 2 2 11 2 2" xfId="27214" xr:uid="{00000000-0005-0000-0000-0000CDA00000}"/>
    <cellStyle name="Normal 3 2 2 11 2 3" xfId="27215" xr:uid="{00000000-0005-0000-0000-0000CEA00000}"/>
    <cellStyle name="Normal 3 2 2 11 2_AVA DVA EL" xfId="27216" xr:uid="{00000000-0005-0000-0000-0000CFA00000}"/>
    <cellStyle name="Normal 3 2 2 11 3" xfId="27217" xr:uid="{00000000-0005-0000-0000-0000D0A00000}"/>
    <cellStyle name="Normal 3 2 2 11 4" xfId="27218" xr:uid="{00000000-0005-0000-0000-0000D1A00000}"/>
    <cellStyle name="Normal 3 2 2 11_AVA DVA EL" xfId="27219" xr:uid="{00000000-0005-0000-0000-0000D2A00000}"/>
    <cellStyle name="Normal 3 2 2 12" xfId="27220" xr:uid="{00000000-0005-0000-0000-0000D3A00000}"/>
    <cellStyle name="Normal 3 2 2 12 2" xfId="27221" xr:uid="{00000000-0005-0000-0000-0000D4A00000}"/>
    <cellStyle name="Normal 3 2 2 12 3" xfId="27222" xr:uid="{00000000-0005-0000-0000-0000D5A00000}"/>
    <cellStyle name="Normal 3 2 2 12_AVA DVA EL" xfId="27223" xr:uid="{00000000-0005-0000-0000-0000D6A00000}"/>
    <cellStyle name="Normal 3 2 2 13" xfId="27224" xr:uid="{00000000-0005-0000-0000-0000D7A00000}"/>
    <cellStyle name="Normal 3 2 2 14" xfId="48967" xr:uid="{00000000-0005-0000-0000-0000D8A00000}"/>
    <cellStyle name="Normal 3 2 2 15" xfId="48968" xr:uid="{00000000-0005-0000-0000-0000D9A00000}"/>
    <cellStyle name="Normal 3 2 2 2" xfId="8402" xr:uid="{00000000-0005-0000-0000-0000DAA00000}"/>
    <cellStyle name="Normal 3 2 2 2 10" xfId="27225" xr:uid="{00000000-0005-0000-0000-0000DBA00000}"/>
    <cellStyle name="Normal 3 2 2 2 10 2" xfId="27226" xr:uid="{00000000-0005-0000-0000-0000DCA00000}"/>
    <cellStyle name="Normal 3 2 2 2 10 3" xfId="27227" xr:uid="{00000000-0005-0000-0000-0000DDA00000}"/>
    <cellStyle name="Normal 3 2 2 2 10_AVA DVA EL" xfId="27228" xr:uid="{00000000-0005-0000-0000-0000DEA00000}"/>
    <cellStyle name="Normal 3 2 2 2 11" xfId="27229" xr:uid="{00000000-0005-0000-0000-0000DFA00000}"/>
    <cellStyle name="Normal 3 2 2 2 11 2" xfId="27230" xr:uid="{00000000-0005-0000-0000-0000E0A00000}"/>
    <cellStyle name="Normal 3 2 2 2 11 3" xfId="27231" xr:uid="{00000000-0005-0000-0000-0000E1A00000}"/>
    <cellStyle name="Normal 3 2 2 2 11_AVA DVA EL" xfId="27232" xr:uid="{00000000-0005-0000-0000-0000E2A00000}"/>
    <cellStyle name="Normal 3 2 2 2 12" xfId="27233" xr:uid="{00000000-0005-0000-0000-0000E3A00000}"/>
    <cellStyle name="Normal 3 2 2 2 2" xfId="27234" xr:uid="{00000000-0005-0000-0000-0000E4A00000}"/>
    <cellStyle name="Normal 3 2 2 2 2 10" xfId="27235" xr:uid="{00000000-0005-0000-0000-0000E5A00000}"/>
    <cellStyle name="Normal 3 2 2 2 2 11" xfId="27236" xr:uid="{00000000-0005-0000-0000-0000E6A00000}"/>
    <cellStyle name="Normal 3 2 2 2 2 2" xfId="27237" xr:uid="{00000000-0005-0000-0000-0000E7A00000}"/>
    <cellStyle name="Normal 3 2 2 2 2 2 2" xfId="27238" xr:uid="{00000000-0005-0000-0000-0000E8A00000}"/>
    <cellStyle name="Normal 3 2 2 2 2 2 2 2" xfId="27239" xr:uid="{00000000-0005-0000-0000-0000E9A00000}"/>
    <cellStyle name="Normal 3 2 2 2 2 2 2 3" xfId="27240" xr:uid="{00000000-0005-0000-0000-0000EAA00000}"/>
    <cellStyle name="Normal 3 2 2 2 2 2 2_AVA DVA EL" xfId="27241" xr:uid="{00000000-0005-0000-0000-0000EBA00000}"/>
    <cellStyle name="Normal 3 2 2 2 2 2 3" xfId="27242" xr:uid="{00000000-0005-0000-0000-0000ECA00000}"/>
    <cellStyle name="Normal 3 2 2 2 2 2 3 2" xfId="27243" xr:uid="{00000000-0005-0000-0000-0000EDA00000}"/>
    <cellStyle name="Normal 3 2 2 2 2 2 3 3" xfId="27244" xr:uid="{00000000-0005-0000-0000-0000EEA00000}"/>
    <cellStyle name="Normal 3 2 2 2 2 2 3_AVA DVA EL" xfId="27245" xr:uid="{00000000-0005-0000-0000-0000EFA00000}"/>
    <cellStyle name="Normal 3 2 2 2 2 2 4" xfId="27246" xr:uid="{00000000-0005-0000-0000-0000F0A00000}"/>
    <cellStyle name="Normal 3 2 2 2 2 2 5" xfId="27247" xr:uid="{00000000-0005-0000-0000-0000F1A00000}"/>
    <cellStyle name="Normal 3 2 2 2 2 2_AVA DVA EL" xfId="27248" xr:uid="{00000000-0005-0000-0000-0000F2A00000}"/>
    <cellStyle name="Normal 3 2 2 2 2 3" xfId="27249" xr:uid="{00000000-0005-0000-0000-0000F3A00000}"/>
    <cellStyle name="Normal 3 2 2 2 2 3 2" xfId="27250" xr:uid="{00000000-0005-0000-0000-0000F4A00000}"/>
    <cellStyle name="Normal 3 2 2 2 2 3 3" xfId="27251" xr:uid="{00000000-0005-0000-0000-0000F5A00000}"/>
    <cellStyle name="Normal 3 2 2 2 2 3_AVA DVA EL" xfId="27252" xr:uid="{00000000-0005-0000-0000-0000F6A00000}"/>
    <cellStyle name="Normal 3 2 2 2 2 4" xfId="27253" xr:uid="{00000000-0005-0000-0000-0000F7A00000}"/>
    <cellStyle name="Normal 3 2 2 2 2 4 2" xfId="27254" xr:uid="{00000000-0005-0000-0000-0000F8A00000}"/>
    <cellStyle name="Normal 3 2 2 2 2 4 3" xfId="27255" xr:uid="{00000000-0005-0000-0000-0000F9A00000}"/>
    <cellStyle name="Normal 3 2 2 2 2 4_AVA DVA EL" xfId="27256" xr:uid="{00000000-0005-0000-0000-0000FAA00000}"/>
    <cellStyle name="Normal 3 2 2 2 2 5" xfId="27257" xr:uid="{00000000-0005-0000-0000-0000FBA00000}"/>
    <cellStyle name="Normal 3 2 2 2 2 5 2" xfId="27258" xr:uid="{00000000-0005-0000-0000-0000FCA00000}"/>
    <cellStyle name="Normal 3 2 2 2 2 5 3" xfId="27259" xr:uid="{00000000-0005-0000-0000-0000FDA00000}"/>
    <cellStyle name="Normal 3 2 2 2 2 5_AVA DVA EL" xfId="27260" xr:uid="{00000000-0005-0000-0000-0000FEA00000}"/>
    <cellStyle name="Normal 3 2 2 2 2 6" xfId="27261" xr:uid="{00000000-0005-0000-0000-0000FFA00000}"/>
    <cellStyle name="Normal 3 2 2 2 2 6 2" xfId="27262" xr:uid="{00000000-0005-0000-0000-000000A10000}"/>
    <cellStyle name="Normal 3 2 2 2 2 6 3" xfId="27263" xr:uid="{00000000-0005-0000-0000-000001A10000}"/>
    <cellStyle name="Normal 3 2 2 2 2 6_AVA DVA EL" xfId="27264" xr:uid="{00000000-0005-0000-0000-000002A10000}"/>
    <cellStyle name="Normal 3 2 2 2 2 7" xfId="27265" xr:uid="{00000000-0005-0000-0000-000003A10000}"/>
    <cellStyle name="Normal 3 2 2 2 2 7 2" xfId="27266" xr:uid="{00000000-0005-0000-0000-000004A10000}"/>
    <cellStyle name="Normal 3 2 2 2 2 7 3" xfId="27267" xr:uid="{00000000-0005-0000-0000-000005A10000}"/>
    <cellStyle name="Normal 3 2 2 2 2 7_AVA DVA EL" xfId="27268" xr:uid="{00000000-0005-0000-0000-000006A10000}"/>
    <cellStyle name="Normal 3 2 2 2 2 8" xfId="27269" xr:uid="{00000000-0005-0000-0000-000007A10000}"/>
    <cellStyle name="Normal 3 2 2 2 2 8 2" xfId="27270" xr:uid="{00000000-0005-0000-0000-000008A10000}"/>
    <cellStyle name="Normal 3 2 2 2 2 8 3" xfId="27271" xr:uid="{00000000-0005-0000-0000-000009A10000}"/>
    <cellStyle name="Normal 3 2 2 2 2 8_AVA DVA EL" xfId="27272" xr:uid="{00000000-0005-0000-0000-00000AA10000}"/>
    <cellStyle name="Normal 3 2 2 2 2 9" xfId="27273" xr:uid="{00000000-0005-0000-0000-00000BA10000}"/>
    <cellStyle name="Normal 3 2 2 2 2 9 2" xfId="27274" xr:uid="{00000000-0005-0000-0000-00000CA10000}"/>
    <cellStyle name="Normal 3 2 2 2 2 9 3" xfId="27275" xr:uid="{00000000-0005-0000-0000-00000DA10000}"/>
    <cellStyle name="Normal 3 2 2 2 2 9_AVA DVA EL" xfId="27276" xr:uid="{00000000-0005-0000-0000-00000EA10000}"/>
    <cellStyle name="Normal 3 2 2 2 2_AVA DVA EL" xfId="27277" xr:uid="{00000000-0005-0000-0000-00000FA10000}"/>
    <cellStyle name="Normal 3 2 2 2 3" xfId="27278" xr:uid="{00000000-0005-0000-0000-000010A10000}"/>
    <cellStyle name="Normal 3 2 2 2 3 2" xfId="27279" xr:uid="{00000000-0005-0000-0000-000011A10000}"/>
    <cellStyle name="Normal 3 2 2 2 3 2 2" xfId="27280" xr:uid="{00000000-0005-0000-0000-000012A10000}"/>
    <cellStyle name="Normal 3 2 2 2 3 2 3" xfId="27281" xr:uid="{00000000-0005-0000-0000-000013A10000}"/>
    <cellStyle name="Normal 3 2 2 2 3 2_AVA DVA EL" xfId="27282" xr:uid="{00000000-0005-0000-0000-000014A10000}"/>
    <cellStyle name="Normal 3 2 2 2 3 3" xfId="27283" xr:uid="{00000000-0005-0000-0000-000015A10000}"/>
    <cellStyle name="Normal 3 2 2 2 3 3 2" xfId="27284" xr:uid="{00000000-0005-0000-0000-000016A10000}"/>
    <cellStyle name="Normal 3 2 2 2 3 3 3" xfId="27285" xr:uid="{00000000-0005-0000-0000-000017A10000}"/>
    <cellStyle name="Normal 3 2 2 2 3 3_AVA DVA EL" xfId="27286" xr:uid="{00000000-0005-0000-0000-000018A10000}"/>
    <cellStyle name="Normal 3 2 2 2 3 4" xfId="27287" xr:uid="{00000000-0005-0000-0000-000019A10000}"/>
    <cellStyle name="Normal 3 2 2 2 3 5" xfId="27288" xr:uid="{00000000-0005-0000-0000-00001AA10000}"/>
    <cellStyle name="Normal 3 2 2 2 3_AVA DVA EL" xfId="27289" xr:uid="{00000000-0005-0000-0000-00001BA10000}"/>
    <cellStyle name="Normal 3 2 2 2 4" xfId="27290" xr:uid="{00000000-0005-0000-0000-00001CA10000}"/>
    <cellStyle name="Normal 3 2 2 2 4 2" xfId="27291" xr:uid="{00000000-0005-0000-0000-00001DA10000}"/>
    <cellStyle name="Normal 3 2 2 2 4 3" xfId="27292" xr:uid="{00000000-0005-0000-0000-00001EA10000}"/>
    <cellStyle name="Normal 3 2 2 2 4_AVA DVA EL" xfId="27293" xr:uid="{00000000-0005-0000-0000-00001FA10000}"/>
    <cellStyle name="Normal 3 2 2 2 5" xfId="27294" xr:uid="{00000000-0005-0000-0000-000020A10000}"/>
    <cellStyle name="Normal 3 2 2 2 5 2" xfId="27295" xr:uid="{00000000-0005-0000-0000-000021A10000}"/>
    <cellStyle name="Normal 3 2 2 2 5 3" xfId="27296" xr:uid="{00000000-0005-0000-0000-000022A10000}"/>
    <cellStyle name="Normal 3 2 2 2 5_AVA DVA EL" xfId="27297" xr:uid="{00000000-0005-0000-0000-000023A10000}"/>
    <cellStyle name="Normal 3 2 2 2 6" xfId="27298" xr:uid="{00000000-0005-0000-0000-000024A10000}"/>
    <cellStyle name="Normal 3 2 2 2 6 2" xfId="27299" xr:uid="{00000000-0005-0000-0000-000025A10000}"/>
    <cellStyle name="Normal 3 2 2 2 6 3" xfId="27300" xr:uid="{00000000-0005-0000-0000-000026A10000}"/>
    <cellStyle name="Normal 3 2 2 2 6_AVA DVA EL" xfId="27301" xr:uid="{00000000-0005-0000-0000-000027A10000}"/>
    <cellStyle name="Normal 3 2 2 2 7" xfId="27302" xr:uid="{00000000-0005-0000-0000-000028A10000}"/>
    <cellStyle name="Normal 3 2 2 2 7 2" xfId="27303" xr:uid="{00000000-0005-0000-0000-000029A10000}"/>
    <cellStyle name="Normal 3 2 2 2 7 3" xfId="27304" xr:uid="{00000000-0005-0000-0000-00002AA10000}"/>
    <cellStyle name="Normal 3 2 2 2 7_AVA DVA EL" xfId="27305" xr:uid="{00000000-0005-0000-0000-00002BA10000}"/>
    <cellStyle name="Normal 3 2 2 2 8" xfId="27306" xr:uid="{00000000-0005-0000-0000-00002CA10000}"/>
    <cellStyle name="Normal 3 2 2 2 8 2" xfId="27307" xr:uid="{00000000-0005-0000-0000-00002DA10000}"/>
    <cellStyle name="Normal 3 2 2 2 8 3" xfId="27308" xr:uid="{00000000-0005-0000-0000-00002EA10000}"/>
    <cellStyle name="Normal 3 2 2 2 8_AVA DVA EL" xfId="27309" xr:uid="{00000000-0005-0000-0000-00002FA10000}"/>
    <cellStyle name="Normal 3 2 2 2 9" xfId="27310" xr:uid="{00000000-0005-0000-0000-000030A10000}"/>
    <cellStyle name="Normal 3 2 2 2 9 2" xfId="27311" xr:uid="{00000000-0005-0000-0000-000031A10000}"/>
    <cellStyle name="Normal 3 2 2 2 9 3" xfId="27312" xr:uid="{00000000-0005-0000-0000-000032A10000}"/>
    <cellStyle name="Normal 3 2 2 2 9_AVA DVA EL" xfId="27313" xr:uid="{00000000-0005-0000-0000-000033A10000}"/>
    <cellStyle name="Normal 3 2 2 2_AVA DVA EL" xfId="27314" xr:uid="{00000000-0005-0000-0000-000034A10000}"/>
    <cellStyle name="Normal 3 2 2 3" xfId="8403" xr:uid="{00000000-0005-0000-0000-000035A10000}"/>
    <cellStyle name="Normal 3 2 2 3 10" xfId="27315" xr:uid="{00000000-0005-0000-0000-000036A10000}"/>
    <cellStyle name="Normal 3 2 2 3 10 2" xfId="27316" xr:uid="{00000000-0005-0000-0000-000037A10000}"/>
    <cellStyle name="Normal 3 2 2 3 10 3" xfId="27317" xr:uid="{00000000-0005-0000-0000-000038A10000}"/>
    <cellStyle name="Normal 3 2 2 3 10_AVA DVA EL" xfId="27318" xr:uid="{00000000-0005-0000-0000-000039A10000}"/>
    <cellStyle name="Normal 3 2 2 3 11" xfId="27319" xr:uid="{00000000-0005-0000-0000-00003AA10000}"/>
    <cellStyle name="Normal 3 2 2 3 2" xfId="27320" xr:uid="{00000000-0005-0000-0000-00003BA10000}"/>
    <cellStyle name="Normal 3 2 2 3 2 2" xfId="27321" xr:uid="{00000000-0005-0000-0000-00003CA10000}"/>
    <cellStyle name="Normal 3 2 2 3 2 2 2" xfId="27322" xr:uid="{00000000-0005-0000-0000-00003DA10000}"/>
    <cellStyle name="Normal 3 2 2 3 2 2 3" xfId="27323" xr:uid="{00000000-0005-0000-0000-00003EA10000}"/>
    <cellStyle name="Normal 3 2 2 3 2 2_AVA DVA EL" xfId="27324" xr:uid="{00000000-0005-0000-0000-00003FA10000}"/>
    <cellStyle name="Normal 3 2 2 3 2 3" xfId="27325" xr:uid="{00000000-0005-0000-0000-000040A10000}"/>
    <cellStyle name="Normal 3 2 2 3 2 3 2" xfId="27326" xr:uid="{00000000-0005-0000-0000-000041A10000}"/>
    <cellStyle name="Normal 3 2 2 3 2 3 3" xfId="27327" xr:uid="{00000000-0005-0000-0000-000042A10000}"/>
    <cellStyle name="Normal 3 2 2 3 2 3_AVA DVA EL" xfId="27328" xr:uid="{00000000-0005-0000-0000-000043A10000}"/>
    <cellStyle name="Normal 3 2 2 3 2 4" xfId="27329" xr:uid="{00000000-0005-0000-0000-000044A10000}"/>
    <cellStyle name="Normal 3 2 2 3 2 5" xfId="27330" xr:uid="{00000000-0005-0000-0000-000045A10000}"/>
    <cellStyle name="Normal 3 2 2 3 2_AVA DVA EL" xfId="27331" xr:uid="{00000000-0005-0000-0000-000046A10000}"/>
    <cellStyle name="Normal 3 2 2 3 3" xfId="27332" xr:uid="{00000000-0005-0000-0000-000047A10000}"/>
    <cellStyle name="Normal 3 2 2 3 3 2" xfId="27333" xr:uid="{00000000-0005-0000-0000-000048A10000}"/>
    <cellStyle name="Normal 3 2 2 3 3 3" xfId="27334" xr:uid="{00000000-0005-0000-0000-000049A10000}"/>
    <cellStyle name="Normal 3 2 2 3 3_AVA DVA EL" xfId="27335" xr:uid="{00000000-0005-0000-0000-00004AA10000}"/>
    <cellStyle name="Normal 3 2 2 3 4" xfId="27336" xr:uid="{00000000-0005-0000-0000-00004BA10000}"/>
    <cellStyle name="Normal 3 2 2 3 4 2" xfId="27337" xr:uid="{00000000-0005-0000-0000-00004CA10000}"/>
    <cellStyle name="Normal 3 2 2 3 4 3" xfId="27338" xr:uid="{00000000-0005-0000-0000-00004DA10000}"/>
    <cellStyle name="Normal 3 2 2 3 4_AVA DVA EL" xfId="27339" xr:uid="{00000000-0005-0000-0000-00004EA10000}"/>
    <cellStyle name="Normal 3 2 2 3 5" xfId="27340" xr:uid="{00000000-0005-0000-0000-00004FA10000}"/>
    <cellStyle name="Normal 3 2 2 3 5 2" xfId="27341" xr:uid="{00000000-0005-0000-0000-000050A10000}"/>
    <cellStyle name="Normal 3 2 2 3 5 3" xfId="27342" xr:uid="{00000000-0005-0000-0000-000051A10000}"/>
    <cellStyle name="Normal 3 2 2 3 5_AVA DVA EL" xfId="27343" xr:uid="{00000000-0005-0000-0000-000052A10000}"/>
    <cellStyle name="Normal 3 2 2 3 6" xfId="27344" xr:uid="{00000000-0005-0000-0000-000053A10000}"/>
    <cellStyle name="Normal 3 2 2 3 6 2" xfId="27345" xr:uid="{00000000-0005-0000-0000-000054A10000}"/>
    <cellStyle name="Normal 3 2 2 3 6 3" xfId="27346" xr:uid="{00000000-0005-0000-0000-000055A10000}"/>
    <cellStyle name="Normal 3 2 2 3 6_AVA DVA EL" xfId="27347" xr:uid="{00000000-0005-0000-0000-000056A10000}"/>
    <cellStyle name="Normal 3 2 2 3 7" xfId="27348" xr:uid="{00000000-0005-0000-0000-000057A10000}"/>
    <cellStyle name="Normal 3 2 2 3 7 2" xfId="27349" xr:uid="{00000000-0005-0000-0000-000058A10000}"/>
    <cellStyle name="Normal 3 2 2 3 7 3" xfId="27350" xr:uid="{00000000-0005-0000-0000-000059A10000}"/>
    <cellStyle name="Normal 3 2 2 3 7_AVA DVA EL" xfId="27351" xr:uid="{00000000-0005-0000-0000-00005AA10000}"/>
    <cellStyle name="Normal 3 2 2 3 8" xfId="27352" xr:uid="{00000000-0005-0000-0000-00005BA10000}"/>
    <cellStyle name="Normal 3 2 2 3 8 2" xfId="27353" xr:uid="{00000000-0005-0000-0000-00005CA10000}"/>
    <cellStyle name="Normal 3 2 2 3 8 3" xfId="27354" xr:uid="{00000000-0005-0000-0000-00005DA10000}"/>
    <cellStyle name="Normal 3 2 2 3 8_AVA DVA EL" xfId="27355" xr:uid="{00000000-0005-0000-0000-00005EA10000}"/>
    <cellStyle name="Normal 3 2 2 3 9" xfId="27356" xr:uid="{00000000-0005-0000-0000-00005FA10000}"/>
    <cellStyle name="Normal 3 2 2 3 9 2" xfId="27357" xr:uid="{00000000-0005-0000-0000-000060A10000}"/>
    <cellStyle name="Normal 3 2 2 3 9 3" xfId="27358" xr:uid="{00000000-0005-0000-0000-000061A10000}"/>
    <cellStyle name="Normal 3 2 2 3 9_AVA DVA EL" xfId="27359" xr:uid="{00000000-0005-0000-0000-000062A10000}"/>
    <cellStyle name="Normal 3 2 2 3_AVA DVA EL" xfId="27360" xr:uid="{00000000-0005-0000-0000-000063A10000}"/>
    <cellStyle name="Normal 3 2 2 4" xfId="8404" xr:uid="{00000000-0005-0000-0000-000064A10000}"/>
    <cellStyle name="Normal 3 2 2 4 2" xfId="27361" xr:uid="{00000000-0005-0000-0000-000065A10000}"/>
    <cellStyle name="Normal 3 2 2 4 2 2" xfId="27362" xr:uid="{00000000-0005-0000-0000-000066A10000}"/>
    <cellStyle name="Normal 3 2 2 4 2 3" xfId="27363" xr:uid="{00000000-0005-0000-0000-000067A10000}"/>
    <cellStyle name="Normal 3 2 2 4 2_AVA DVA EL" xfId="27364" xr:uid="{00000000-0005-0000-0000-000068A10000}"/>
    <cellStyle name="Normal 3 2 2 4 3" xfId="27365" xr:uid="{00000000-0005-0000-0000-000069A10000}"/>
    <cellStyle name="Normal 3 2 2 4 3 2" xfId="27366" xr:uid="{00000000-0005-0000-0000-00006AA10000}"/>
    <cellStyle name="Normal 3 2 2 4 3 3" xfId="27367" xr:uid="{00000000-0005-0000-0000-00006BA10000}"/>
    <cellStyle name="Normal 3 2 2 4 3_AVA DVA EL" xfId="27368" xr:uid="{00000000-0005-0000-0000-00006CA10000}"/>
    <cellStyle name="Normal 3 2 2 4 4" xfId="27369" xr:uid="{00000000-0005-0000-0000-00006DA10000}"/>
    <cellStyle name="Normal 3 2 2 4 4 2" xfId="27370" xr:uid="{00000000-0005-0000-0000-00006EA10000}"/>
    <cellStyle name="Normal 3 2 2 4 4 3" xfId="27371" xr:uid="{00000000-0005-0000-0000-00006FA10000}"/>
    <cellStyle name="Normal 3 2 2 4 4_AVA DVA EL" xfId="27372" xr:uid="{00000000-0005-0000-0000-000070A10000}"/>
    <cellStyle name="Normal 3 2 2 4 5" xfId="27373" xr:uid="{00000000-0005-0000-0000-000071A10000}"/>
    <cellStyle name="Normal 3 2 2 4_AVA DVA EL" xfId="27374" xr:uid="{00000000-0005-0000-0000-000072A10000}"/>
    <cellStyle name="Normal 3 2 2 5" xfId="8405" xr:uid="{00000000-0005-0000-0000-000073A10000}"/>
    <cellStyle name="Normal 3 2 2 5 2" xfId="27375" xr:uid="{00000000-0005-0000-0000-000074A10000}"/>
    <cellStyle name="Normal 3 2 2 5 2 2" xfId="27376" xr:uid="{00000000-0005-0000-0000-000075A10000}"/>
    <cellStyle name="Normal 3 2 2 5 2 3" xfId="27377" xr:uid="{00000000-0005-0000-0000-000076A10000}"/>
    <cellStyle name="Normal 3 2 2 5 2_AVA DVA EL" xfId="27378" xr:uid="{00000000-0005-0000-0000-000077A10000}"/>
    <cellStyle name="Normal 3 2 2 5 3" xfId="27379" xr:uid="{00000000-0005-0000-0000-000078A10000}"/>
    <cellStyle name="Normal 3 2 2 5_AVA DVA EL" xfId="27380" xr:uid="{00000000-0005-0000-0000-000079A10000}"/>
    <cellStyle name="Normal 3 2 2 6" xfId="8406" xr:uid="{00000000-0005-0000-0000-00007AA10000}"/>
    <cellStyle name="Normal 3 2 2 6 2" xfId="27381" xr:uid="{00000000-0005-0000-0000-00007BA10000}"/>
    <cellStyle name="Normal 3 2 2 6 2 2" xfId="27382" xr:uid="{00000000-0005-0000-0000-00007CA10000}"/>
    <cellStyle name="Normal 3 2 2 6 2 3" xfId="27383" xr:uid="{00000000-0005-0000-0000-00007DA10000}"/>
    <cellStyle name="Normal 3 2 2 6 2_AVA DVA EL" xfId="27384" xr:uid="{00000000-0005-0000-0000-00007EA10000}"/>
    <cellStyle name="Normal 3 2 2 6 3" xfId="27385" xr:uid="{00000000-0005-0000-0000-00007FA10000}"/>
    <cellStyle name="Normal 3 2 2 6_AVA DVA EL" xfId="27386" xr:uid="{00000000-0005-0000-0000-000080A10000}"/>
    <cellStyle name="Normal 3 2 2 7" xfId="8407" xr:uid="{00000000-0005-0000-0000-000081A10000}"/>
    <cellStyle name="Normal 3 2 2 7 2" xfId="27387" xr:uid="{00000000-0005-0000-0000-000082A10000}"/>
    <cellStyle name="Normal 3 2 2 7 2 2" xfId="27388" xr:uid="{00000000-0005-0000-0000-000083A10000}"/>
    <cellStyle name="Normal 3 2 2 7 2 3" xfId="27389" xr:uid="{00000000-0005-0000-0000-000084A10000}"/>
    <cellStyle name="Normal 3 2 2 7 2_AVA DVA EL" xfId="27390" xr:uid="{00000000-0005-0000-0000-000085A10000}"/>
    <cellStyle name="Normal 3 2 2 7 3" xfId="27391" xr:uid="{00000000-0005-0000-0000-000086A10000}"/>
    <cellStyle name="Normal 3 2 2 7_AVA DVA EL" xfId="27392" xr:uid="{00000000-0005-0000-0000-000087A10000}"/>
    <cellStyle name="Normal 3 2 2 8" xfId="8408" xr:uid="{00000000-0005-0000-0000-000088A10000}"/>
    <cellStyle name="Normal 3 2 2 8 2" xfId="27393" xr:uid="{00000000-0005-0000-0000-000089A10000}"/>
    <cellStyle name="Normal 3 2 2 8 2 2" xfId="27394" xr:uid="{00000000-0005-0000-0000-00008AA10000}"/>
    <cellStyle name="Normal 3 2 2 8 2 3" xfId="27395" xr:uid="{00000000-0005-0000-0000-00008BA10000}"/>
    <cellStyle name="Normal 3 2 2 8 2_AVA DVA EL" xfId="27396" xr:uid="{00000000-0005-0000-0000-00008CA10000}"/>
    <cellStyle name="Normal 3 2 2 8 3" xfId="27397" xr:uid="{00000000-0005-0000-0000-00008DA10000}"/>
    <cellStyle name="Normal 3 2 2 8_AVA DVA EL" xfId="27398" xr:uid="{00000000-0005-0000-0000-00008EA10000}"/>
    <cellStyle name="Normal 3 2 2 9" xfId="8409" xr:uid="{00000000-0005-0000-0000-00008FA10000}"/>
    <cellStyle name="Normal 3 2 2 9 2" xfId="27399" xr:uid="{00000000-0005-0000-0000-000090A10000}"/>
    <cellStyle name="Normal 3 2 2 9 2 2" xfId="27400" xr:uid="{00000000-0005-0000-0000-000091A10000}"/>
    <cellStyle name="Normal 3 2 2 9 2 3" xfId="27401" xr:uid="{00000000-0005-0000-0000-000092A10000}"/>
    <cellStyle name="Normal 3 2 2 9 2_AVA DVA EL" xfId="27402" xr:uid="{00000000-0005-0000-0000-000093A10000}"/>
    <cellStyle name="Normal 3 2 2 9 3" xfId="27403" xr:uid="{00000000-0005-0000-0000-000094A10000}"/>
    <cellStyle name="Normal 3 2 2 9_AVA DVA EL" xfId="27404" xr:uid="{00000000-0005-0000-0000-000095A10000}"/>
    <cellStyle name="Normal 3 2 2_AVA DVA EL" xfId="27405" xr:uid="{00000000-0005-0000-0000-000096A10000}"/>
    <cellStyle name="Normal 3 2 20" xfId="35269" xr:uid="{00000000-0005-0000-0000-000097A10000}"/>
    <cellStyle name="Normal 3 2 3" xfId="8410" xr:uid="{00000000-0005-0000-0000-000098A10000}"/>
    <cellStyle name="Normal 3 2 3 10" xfId="27406" xr:uid="{00000000-0005-0000-0000-000099A10000}"/>
    <cellStyle name="Normal 3 2 3 10 2" xfId="27407" xr:uid="{00000000-0005-0000-0000-00009AA10000}"/>
    <cellStyle name="Normal 3 2 3 10 3" xfId="27408" xr:uid="{00000000-0005-0000-0000-00009BA10000}"/>
    <cellStyle name="Normal 3 2 3 10_AVA DVA EL" xfId="27409" xr:uid="{00000000-0005-0000-0000-00009CA10000}"/>
    <cellStyle name="Normal 3 2 3 11" xfId="27410" xr:uid="{00000000-0005-0000-0000-00009DA10000}"/>
    <cellStyle name="Normal 3 2 3 11 2" xfId="27411" xr:uid="{00000000-0005-0000-0000-00009EA10000}"/>
    <cellStyle name="Normal 3 2 3 11 3" xfId="27412" xr:uid="{00000000-0005-0000-0000-00009FA10000}"/>
    <cellStyle name="Normal 3 2 3 11_AVA DVA EL" xfId="27413" xr:uid="{00000000-0005-0000-0000-0000A0A10000}"/>
    <cellStyle name="Normal 3 2 3 12" xfId="27414" xr:uid="{00000000-0005-0000-0000-0000A1A10000}"/>
    <cellStyle name="Normal 3 2 3 12 2" xfId="27415" xr:uid="{00000000-0005-0000-0000-0000A2A10000}"/>
    <cellStyle name="Normal 3 2 3 12 3" xfId="27416" xr:uid="{00000000-0005-0000-0000-0000A3A10000}"/>
    <cellStyle name="Normal 3 2 3 12_AVA DVA EL" xfId="27417" xr:uid="{00000000-0005-0000-0000-0000A4A10000}"/>
    <cellStyle name="Normal 3 2 3 13" xfId="27418" xr:uid="{00000000-0005-0000-0000-0000A5A10000}"/>
    <cellStyle name="Normal 3 2 3 14" xfId="48969" xr:uid="{00000000-0005-0000-0000-0000A6A10000}"/>
    <cellStyle name="Normal 3 2 3 2" xfId="8411" xr:uid="{00000000-0005-0000-0000-0000A7A10000}"/>
    <cellStyle name="Normal 3 2 3 2 10" xfId="27419" xr:uid="{00000000-0005-0000-0000-0000A8A10000}"/>
    <cellStyle name="Normal 3 2 3 2 10 2" xfId="27420" xr:uid="{00000000-0005-0000-0000-0000A9A10000}"/>
    <cellStyle name="Normal 3 2 3 2 10 3" xfId="27421" xr:uid="{00000000-0005-0000-0000-0000AAA10000}"/>
    <cellStyle name="Normal 3 2 3 2 10_AVA DVA EL" xfId="27422" xr:uid="{00000000-0005-0000-0000-0000ABA10000}"/>
    <cellStyle name="Normal 3 2 3 2 11" xfId="27423" xr:uid="{00000000-0005-0000-0000-0000ACA10000}"/>
    <cellStyle name="Normal 3 2 3 2 11 2" xfId="27424" xr:uid="{00000000-0005-0000-0000-0000ADA10000}"/>
    <cellStyle name="Normal 3 2 3 2 11 3" xfId="27425" xr:uid="{00000000-0005-0000-0000-0000AEA10000}"/>
    <cellStyle name="Normal 3 2 3 2 11_AVA DVA EL" xfId="27426" xr:uid="{00000000-0005-0000-0000-0000AFA10000}"/>
    <cellStyle name="Normal 3 2 3 2 12" xfId="27427" xr:uid="{00000000-0005-0000-0000-0000B0A10000}"/>
    <cellStyle name="Normal 3 2 3 2 2" xfId="27428" xr:uid="{00000000-0005-0000-0000-0000B1A10000}"/>
    <cellStyle name="Normal 3 2 3 2 2 10" xfId="27429" xr:uid="{00000000-0005-0000-0000-0000B2A10000}"/>
    <cellStyle name="Normal 3 2 3 2 2 11" xfId="27430" xr:uid="{00000000-0005-0000-0000-0000B3A10000}"/>
    <cellStyle name="Normal 3 2 3 2 2 2" xfId="27431" xr:uid="{00000000-0005-0000-0000-0000B4A10000}"/>
    <cellStyle name="Normal 3 2 3 2 2 2 2" xfId="27432" xr:uid="{00000000-0005-0000-0000-0000B5A10000}"/>
    <cellStyle name="Normal 3 2 3 2 2 2 2 2" xfId="27433" xr:uid="{00000000-0005-0000-0000-0000B6A10000}"/>
    <cellStyle name="Normal 3 2 3 2 2 2 2 3" xfId="27434" xr:uid="{00000000-0005-0000-0000-0000B7A10000}"/>
    <cellStyle name="Normal 3 2 3 2 2 2 2_AVA DVA EL" xfId="27435" xr:uid="{00000000-0005-0000-0000-0000B8A10000}"/>
    <cellStyle name="Normal 3 2 3 2 2 2 3" xfId="27436" xr:uid="{00000000-0005-0000-0000-0000B9A10000}"/>
    <cellStyle name="Normal 3 2 3 2 2 2 3 2" xfId="27437" xr:uid="{00000000-0005-0000-0000-0000BAA10000}"/>
    <cellStyle name="Normal 3 2 3 2 2 2 3 3" xfId="27438" xr:uid="{00000000-0005-0000-0000-0000BBA10000}"/>
    <cellStyle name="Normal 3 2 3 2 2 2 3_AVA DVA EL" xfId="27439" xr:uid="{00000000-0005-0000-0000-0000BCA10000}"/>
    <cellStyle name="Normal 3 2 3 2 2 2 4" xfId="27440" xr:uid="{00000000-0005-0000-0000-0000BDA10000}"/>
    <cellStyle name="Normal 3 2 3 2 2 2 5" xfId="27441" xr:uid="{00000000-0005-0000-0000-0000BEA10000}"/>
    <cellStyle name="Normal 3 2 3 2 2 2_AVA DVA EL" xfId="27442" xr:uid="{00000000-0005-0000-0000-0000BFA10000}"/>
    <cellStyle name="Normal 3 2 3 2 2 3" xfId="27443" xr:uid="{00000000-0005-0000-0000-0000C0A10000}"/>
    <cellStyle name="Normal 3 2 3 2 2 3 2" xfId="27444" xr:uid="{00000000-0005-0000-0000-0000C1A10000}"/>
    <cellStyle name="Normal 3 2 3 2 2 3 3" xfId="27445" xr:uid="{00000000-0005-0000-0000-0000C2A10000}"/>
    <cellStyle name="Normal 3 2 3 2 2 3_AVA DVA EL" xfId="27446" xr:uid="{00000000-0005-0000-0000-0000C3A10000}"/>
    <cellStyle name="Normal 3 2 3 2 2 4" xfId="27447" xr:uid="{00000000-0005-0000-0000-0000C4A10000}"/>
    <cellStyle name="Normal 3 2 3 2 2 4 2" xfId="27448" xr:uid="{00000000-0005-0000-0000-0000C5A10000}"/>
    <cellStyle name="Normal 3 2 3 2 2 4 3" xfId="27449" xr:uid="{00000000-0005-0000-0000-0000C6A10000}"/>
    <cellStyle name="Normal 3 2 3 2 2 4_AVA DVA EL" xfId="27450" xr:uid="{00000000-0005-0000-0000-0000C7A10000}"/>
    <cellStyle name="Normal 3 2 3 2 2 5" xfId="27451" xr:uid="{00000000-0005-0000-0000-0000C8A10000}"/>
    <cellStyle name="Normal 3 2 3 2 2 5 2" xfId="27452" xr:uid="{00000000-0005-0000-0000-0000C9A10000}"/>
    <cellStyle name="Normal 3 2 3 2 2 5 3" xfId="27453" xr:uid="{00000000-0005-0000-0000-0000CAA10000}"/>
    <cellStyle name="Normal 3 2 3 2 2 5_AVA DVA EL" xfId="27454" xr:uid="{00000000-0005-0000-0000-0000CBA10000}"/>
    <cellStyle name="Normal 3 2 3 2 2 6" xfId="27455" xr:uid="{00000000-0005-0000-0000-0000CCA10000}"/>
    <cellStyle name="Normal 3 2 3 2 2 6 2" xfId="27456" xr:uid="{00000000-0005-0000-0000-0000CDA10000}"/>
    <cellStyle name="Normal 3 2 3 2 2 6 3" xfId="27457" xr:uid="{00000000-0005-0000-0000-0000CEA10000}"/>
    <cellStyle name="Normal 3 2 3 2 2 6_AVA DVA EL" xfId="27458" xr:uid="{00000000-0005-0000-0000-0000CFA10000}"/>
    <cellStyle name="Normal 3 2 3 2 2 7" xfId="27459" xr:uid="{00000000-0005-0000-0000-0000D0A10000}"/>
    <cellStyle name="Normal 3 2 3 2 2 7 2" xfId="27460" xr:uid="{00000000-0005-0000-0000-0000D1A10000}"/>
    <cellStyle name="Normal 3 2 3 2 2 7 3" xfId="27461" xr:uid="{00000000-0005-0000-0000-0000D2A10000}"/>
    <cellStyle name="Normal 3 2 3 2 2 7_AVA DVA EL" xfId="27462" xr:uid="{00000000-0005-0000-0000-0000D3A10000}"/>
    <cellStyle name="Normal 3 2 3 2 2 8" xfId="27463" xr:uid="{00000000-0005-0000-0000-0000D4A10000}"/>
    <cellStyle name="Normal 3 2 3 2 2 8 2" xfId="27464" xr:uid="{00000000-0005-0000-0000-0000D5A10000}"/>
    <cellStyle name="Normal 3 2 3 2 2 8 3" xfId="27465" xr:uid="{00000000-0005-0000-0000-0000D6A10000}"/>
    <cellStyle name="Normal 3 2 3 2 2 8_AVA DVA EL" xfId="27466" xr:uid="{00000000-0005-0000-0000-0000D7A10000}"/>
    <cellStyle name="Normal 3 2 3 2 2 9" xfId="27467" xr:uid="{00000000-0005-0000-0000-0000D8A10000}"/>
    <cellStyle name="Normal 3 2 3 2 2 9 2" xfId="27468" xr:uid="{00000000-0005-0000-0000-0000D9A10000}"/>
    <cellStyle name="Normal 3 2 3 2 2 9 3" xfId="27469" xr:uid="{00000000-0005-0000-0000-0000DAA10000}"/>
    <cellStyle name="Normal 3 2 3 2 2 9_AVA DVA EL" xfId="27470" xr:uid="{00000000-0005-0000-0000-0000DBA10000}"/>
    <cellStyle name="Normal 3 2 3 2 2_AVA DVA EL" xfId="27471" xr:uid="{00000000-0005-0000-0000-0000DCA10000}"/>
    <cellStyle name="Normal 3 2 3 2 3" xfId="27472" xr:uid="{00000000-0005-0000-0000-0000DDA10000}"/>
    <cellStyle name="Normal 3 2 3 2 3 2" xfId="27473" xr:uid="{00000000-0005-0000-0000-0000DEA10000}"/>
    <cellStyle name="Normal 3 2 3 2 3 2 2" xfId="27474" xr:uid="{00000000-0005-0000-0000-0000DFA10000}"/>
    <cellStyle name="Normal 3 2 3 2 3 2 3" xfId="27475" xr:uid="{00000000-0005-0000-0000-0000E0A10000}"/>
    <cellStyle name="Normal 3 2 3 2 3 2_AVA DVA EL" xfId="27476" xr:uid="{00000000-0005-0000-0000-0000E1A10000}"/>
    <cellStyle name="Normal 3 2 3 2 3 3" xfId="27477" xr:uid="{00000000-0005-0000-0000-0000E2A10000}"/>
    <cellStyle name="Normal 3 2 3 2 3 3 2" xfId="27478" xr:uid="{00000000-0005-0000-0000-0000E3A10000}"/>
    <cellStyle name="Normal 3 2 3 2 3 3 3" xfId="27479" xr:uid="{00000000-0005-0000-0000-0000E4A10000}"/>
    <cellStyle name="Normal 3 2 3 2 3 3_AVA DVA EL" xfId="27480" xr:uid="{00000000-0005-0000-0000-0000E5A10000}"/>
    <cellStyle name="Normal 3 2 3 2 3 4" xfId="27481" xr:uid="{00000000-0005-0000-0000-0000E6A10000}"/>
    <cellStyle name="Normal 3 2 3 2 3 5" xfId="27482" xr:uid="{00000000-0005-0000-0000-0000E7A10000}"/>
    <cellStyle name="Normal 3 2 3 2 3_AVA DVA EL" xfId="27483" xr:uid="{00000000-0005-0000-0000-0000E8A10000}"/>
    <cellStyle name="Normal 3 2 3 2 4" xfId="27484" xr:uid="{00000000-0005-0000-0000-0000E9A10000}"/>
    <cellStyle name="Normal 3 2 3 2 4 2" xfId="27485" xr:uid="{00000000-0005-0000-0000-0000EAA10000}"/>
    <cellStyle name="Normal 3 2 3 2 4 3" xfId="27486" xr:uid="{00000000-0005-0000-0000-0000EBA10000}"/>
    <cellStyle name="Normal 3 2 3 2 4_AVA DVA EL" xfId="27487" xr:uid="{00000000-0005-0000-0000-0000ECA10000}"/>
    <cellStyle name="Normal 3 2 3 2 5" xfId="27488" xr:uid="{00000000-0005-0000-0000-0000EDA10000}"/>
    <cellStyle name="Normal 3 2 3 2 5 2" xfId="27489" xr:uid="{00000000-0005-0000-0000-0000EEA10000}"/>
    <cellStyle name="Normal 3 2 3 2 5 3" xfId="27490" xr:uid="{00000000-0005-0000-0000-0000EFA10000}"/>
    <cellStyle name="Normal 3 2 3 2 5_AVA DVA EL" xfId="27491" xr:uid="{00000000-0005-0000-0000-0000F0A10000}"/>
    <cellStyle name="Normal 3 2 3 2 6" xfId="27492" xr:uid="{00000000-0005-0000-0000-0000F1A10000}"/>
    <cellStyle name="Normal 3 2 3 2 6 2" xfId="27493" xr:uid="{00000000-0005-0000-0000-0000F2A10000}"/>
    <cellStyle name="Normal 3 2 3 2 6 3" xfId="27494" xr:uid="{00000000-0005-0000-0000-0000F3A10000}"/>
    <cellStyle name="Normal 3 2 3 2 6_AVA DVA EL" xfId="27495" xr:uid="{00000000-0005-0000-0000-0000F4A10000}"/>
    <cellStyle name="Normal 3 2 3 2 7" xfId="27496" xr:uid="{00000000-0005-0000-0000-0000F5A10000}"/>
    <cellStyle name="Normal 3 2 3 2 7 2" xfId="27497" xr:uid="{00000000-0005-0000-0000-0000F6A10000}"/>
    <cellStyle name="Normal 3 2 3 2 7 3" xfId="27498" xr:uid="{00000000-0005-0000-0000-0000F7A10000}"/>
    <cellStyle name="Normal 3 2 3 2 7_AVA DVA EL" xfId="27499" xr:uid="{00000000-0005-0000-0000-0000F8A10000}"/>
    <cellStyle name="Normal 3 2 3 2 8" xfId="27500" xr:uid="{00000000-0005-0000-0000-0000F9A10000}"/>
    <cellStyle name="Normal 3 2 3 2 8 2" xfId="27501" xr:uid="{00000000-0005-0000-0000-0000FAA10000}"/>
    <cellStyle name="Normal 3 2 3 2 8 3" xfId="27502" xr:uid="{00000000-0005-0000-0000-0000FBA10000}"/>
    <cellStyle name="Normal 3 2 3 2 8_AVA DVA EL" xfId="27503" xr:uid="{00000000-0005-0000-0000-0000FCA10000}"/>
    <cellStyle name="Normal 3 2 3 2 9" xfId="27504" xr:uid="{00000000-0005-0000-0000-0000FDA10000}"/>
    <cellStyle name="Normal 3 2 3 2 9 2" xfId="27505" xr:uid="{00000000-0005-0000-0000-0000FEA10000}"/>
    <cellStyle name="Normal 3 2 3 2 9 3" xfId="27506" xr:uid="{00000000-0005-0000-0000-0000FFA10000}"/>
    <cellStyle name="Normal 3 2 3 2 9_AVA DVA EL" xfId="27507" xr:uid="{00000000-0005-0000-0000-000000A20000}"/>
    <cellStyle name="Normal 3 2 3 2_AVA DVA EL" xfId="27508" xr:uid="{00000000-0005-0000-0000-000001A20000}"/>
    <cellStyle name="Normal 3 2 3 3" xfId="27509" xr:uid="{00000000-0005-0000-0000-000002A20000}"/>
    <cellStyle name="Normal 3 2 3 3 10" xfId="27510" xr:uid="{00000000-0005-0000-0000-000003A20000}"/>
    <cellStyle name="Normal 3 2 3 3 11" xfId="27511" xr:uid="{00000000-0005-0000-0000-000004A20000}"/>
    <cellStyle name="Normal 3 2 3 3 2" xfId="27512" xr:uid="{00000000-0005-0000-0000-000005A20000}"/>
    <cellStyle name="Normal 3 2 3 3 2 2" xfId="27513" xr:uid="{00000000-0005-0000-0000-000006A20000}"/>
    <cellStyle name="Normal 3 2 3 3 2 2 2" xfId="27514" xr:uid="{00000000-0005-0000-0000-000007A20000}"/>
    <cellStyle name="Normal 3 2 3 3 2 2 3" xfId="27515" xr:uid="{00000000-0005-0000-0000-000008A20000}"/>
    <cellStyle name="Normal 3 2 3 3 2 2_AVA DVA EL" xfId="27516" xr:uid="{00000000-0005-0000-0000-000009A20000}"/>
    <cellStyle name="Normal 3 2 3 3 2 3" xfId="27517" xr:uid="{00000000-0005-0000-0000-00000AA20000}"/>
    <cellStyle name="Normal 3 2 3 3 2 3 2" xfId="27518" xr:uid="{00000000-0005-0000-0000-00000BA20000}"/>
    <cellStyle name="Normal 3 2 3 3 2 3 3" xfId="27519" xr:uid="{00000000-0005-0000-0000-00000CA20000}"/>
    <cellStyle name="Normal 3 2 3 3 2 3_AVA DVA EL" xfId="27520" xr:uid="{00000000-0005-0000-0000-00000DA20000}"/>
    <cellStyle name="Normal 3 2 3 3 2 4" xfId="27521" xr:uid="{00000000-0005-0000-0000-00000EA20000}"/>
    <cellStyle name="Normal 3 2 3 3 2 5" xfId="27522" xr:uid="{00000000-0005-0000-0000-00000FA20000}"/>
    <cellStyle name="Normal 3 2 3 3 2_AVA DVA EL" xfId="27523" xr:uid="{00000000-0005-0000-0000-000010A20000}"/>
    <cellStyle name="Normal 3 2 3 3 3" xfId="27524" xr:uid="{00000000-0005-0000-0000-000011A20000}"/>
    <cellStyle name="Normal 3 2 3 3 3 2" xfId="27525" xr:uid="{00000000-0005-0000-0000-000012A20000}"/>
    <cellStyle name="Normal 3 2 3 3 3 3" xfId="27526" xr:uid="{00000000-0005-0000-0000-000013A20000}"/>
    <cellStyle name="Normal 3 2 3 3 3_AVA DVA EL" xfId="27527" xr:uid="{00000000-0005-0000-0000-000014A20000}"/>
    <cellStyle name="Normal 3 2 3 3 4" xfId="27528" xr:uid="{00000000-0005-0000-0000-000015A20000}"/>
    <cellStyle name="Normal 3 2 3 3 4 2" xfId="27529" xr:uid="{00000000-0005-0000-0000-000016A20000}"/>
    <cellStyle name="Normal 3 2 3 3 4 3" xfId="27530" xr:uid="{00000000-0005-0000-0000-000017A20000}"/>
    <cellStyle name="Normal 3 2 3 3 4_AVA DVA EL" xfId="27531" xr:uid="{00000000-0005-0000-0000-000018A20000}"/>
    <cellStyle name="Normal 3 2 3 3 5" xfId="27532" xr:uid="{00000000-0005-0000-0000-000019A20000}"/>
    <cellStyle name="Normal 3 2 3 3 5 2" xfId="27533" xr:uid="{00000000-0005-0000-0000-00001AA20000}"/>
    <cellStyle name="Normal 3 2 3 3 5 3" xfId="27534" xr:uid="{00000000-0005-0000-0000-00001BA20000}"/>
    <cellStyle name="Normal 3 2 3 3 5_AVA DVA EL" xfId="27535" xr:uid="{00000000-0005-0000-0000-00001CA20000}"/>
    <cellStyle name="Normal 3 2 3 3 6" xfId="27536" xr:uid="{00000000-0005-0000-0000-00001DA20000}"/>
    <cellStyle name="Normal 3 2 3 3 6 2" xfId="27537" xr:uid="{00000000-0005-0000-0000-00001EA20000}"/>
    <cellStyle name="Normal 3 2 3 3 6 3" xfId="27538" xr:uid="{00000000-0005-0000-0000-00001FA20000}"/>
    <cellStyle name="Normal 3 2 3 3 6_AVA DVA EL" xfId="27539" xr:uid="{00000000-0005-0000-0000-000020A20000}"/>
    <cellStyle name="Normal 3 2 3 3 7" xfId="27540" xr:uid="{00000000-0005-0000-0000-000021A20000}"/>
    <cellStyle name="Normal 3 2 3 3 7 2" xfId="27541" xr:uid="{00000000-0005-0000-0000-000022A20000}"/>
    <cellStyle name="Normal 3 2 3 3 7 3" xfId="27542" xr:uid="{00000000-0005-0000-0000-000023A20000}"/>
    <cellStyle name="Normal 3 2 3 3 7_AVA DVA EL" xfId="27543" xr:uid="{00000000-0005-0000-0000-000024A20000}"/>
    <cellStyle name="Normal 3 2 3 3 8" xfId="27544" xr:uid="{00000000-0005-0000-0000-000025A20000}"/>
    <cellStyle name="Normal 3 2 3 3 8 2" xfId="27545" xr:uid="{00000000-0005-0000-0000-000026A20000}"/>
    <cellStyle name="Normal 3 2 3 3 8 3" xfId="27546" xr:uid="{00000000-0005-0000-0000-000027A20000}"/>
    <cellStyle name="Normal 3 2 3 3 8_AVA DVA EL" xfId="27547" xr:uid="{00000000-0005-0000-0000-000028A20000}"/>
    <cellStyle name="Normal 3 2 3 3 9" xfId="27548" xr:uid="{00000000-0005-0000-0000-000029A20000}"/>
    <cellStyle name="Normal 3 2 3 3 9 2" xfId="27549" xr:uid="{00000000-0005-0000-0000-00002AA20000}"/>
    <cellStyle name="Normal 3 2 3 3 9 3" xfId="27550" xr:uid="{00000000-0005-0000-0000-00002BA20000}"/>
    <cellStyle name="Normal 3 2 3 3 9_AVA DVA EL" xfId="27551" xr:uid="{00000000-0005-0000-0000-00002CA20000}"/>
    <cellStyle name="Normal 3 2 3 3_AVA DVA EL" xfId="27552" xr:uid="{00000000-0005-0000-0000-00002DA20000}"/>
    <cellStyle name="Normal 3 2 3 4" xfId="27553" xr:uid="{00000000-0005-0000-0000-00002EA20000}"/>
    <cellStyle name="Normal 3 2 3 4 2" xfId="27554" xr:uid="{00000000-0005-0000-0000-00002FA20000}"/>
    <cellStyle name="Normal 3 2 3 4 2 2" xfId="27555" xr:uid="{00000000-0005-0000-0000-000030A20000}"/>
    <cellStyle name="Normal 3 2 3 4 2 3" xfId="27556" xr:uid="{00000000-0005-0000-0000-000031A20000}"/>
    <cellStyle name="Normal 3 2 3 4 2_AVA DVA EL" xfId="27557" xr:uid="{00000000-0005-0000-0000-000032A20000}"/>
    <cellStyle name="Normal 3 2 3 4 3" xfId="27558" xr:uid="{00000000-0005-0000-0000-000033A20000}"/>
    <cellStyle name="Normal 3 2 3 4 3 2" xfId="27559" xr:uid="{00000000-0005-0000-0000-000034A20000}"/>
    <cellStyle name="Normal 3 2 3 4 3 3" xfId="27560" xr:uid="{00000000-0005-0000-0000-000035A20000}"/>
    <cellStyle name="Normal 3 2 3 4 3_AVA DVA EL" xfId="27561" xr:uid="{00000000-0005-0000-0000-000036A20000}"/>
    <cellStyle name="Normal 3 2 3 4 4" xfId="27562" xr:uid="{00000000-0005-0000-0000-000037A20000}"/>
    <cellStyle name="Normal 3 2 3 4 5" xfId="27563" xr:uid="{00000000-0005-0000-0000-000038A20000}"/>
    <cellStyle name="Normal 3 2 3 4_AVA DVA EL" xfId="27564" xr:uid="{00000000-0005-0000-0000-000039A20000}"/>
    <cellStyle name="Normal 3 2 3 5" xfId="27565" xr:uid="{00000000-0005-0000-0000-00003AA20000}"/>
    <cellStyle name="Normal 3 2 3 5 2" xfId="27566" xr:uid="{00000000-0005-0000-0000-00003BA20000}"/>
    <cellStyle name="Normal 3 2 3 5 3" xfId="27567" xr:uid="{00000000-0005-0000-0000-00003CA20000}"/>
    <cellStyle name="Normal 3 2 3 5_AVA DVA EL" xfId="27568" xr:uid="{00000000-0005-0000-0000-00003DA20000}"/>
    <cellStyle name="Normal 3 2 3 6" xfId="27569" xr:uid="{00000000-0005-0000-0000-00003EA20000}"/>
    <cellStyle name="Normal 3 2 3 6 2" xfId="27570" xr:uid="{00000000-0005-0000-0000-00003FA20000}"/>
    <cellStyle name="Normal 3 2 3 6 3" xfId="27571" xr:uid="{00000000-0005-0000-0000-000040A20000}"/>
    <cellStyle name="Normal 3 2 3 6_AVA DVA EL" xfId="27572" xr:uid="{00000000-0005-0000-0000-000041A20000}"/>
    <cellStyle name="Normal 3 2 3 7" xfId="27573" xr:uid="{00000000-0005-0000-0000-000042A20000}"/>
    <cellStyle name="Normal 3 2 3 7 2" xfId="27574" xr:uid="{00000000-0005-0000-0000-000043A20000}"/>
    <cellStyle name="Normal 3 2 3 7 3" xfId="27575" xr:uid="{00000000-0005-0000-0000-000044A20000}"/>
    <cellStyle name="Normal 3 2 3 7_AVA DVA EL" xfId="27576" xr:uid="{00000000-0005-0000-0000-000045A20000}"/>
    <cellStyle name="Normal 3 2 3 8" xfId="27577" xr:uid="{00000000-0005-0000-0000-000046A20000}"/>
    <cellStyle name="Normal 3 2 3 8 2" xfId="27578" xr:uid="{00000000-0005-0000-0000-000047A20000}"/>
    <cellStyle name="Normal 3 2 3 8 3" xfId="27579" xr:uid="{00000000-0005-0000-0000-000048A20000}"/>
    <cellStyle name="Normal 3 2 3 8_AVA DVA EL" xfId="27580" xr:uid="{00000000-0005-0000-0000-000049A20000}"/>
    <cellStyle name="Normal 3 2 3 9" xfId="27581" xr:uid="{00000000-0005-0000-0000-00004AA20000}"/>
    <cellStyle name="Normal 3 2 3 9 2" xfId="27582" xr:uid="{00000000-0005-0000-0000-00004BA20000}"/>
    <cellStyle name="Normal 3 2 3 9 3" xfId="27583" xr:uid="{00000000-0005-0000-0000-00004CA20000}"/>
    <cellStyle name="Normal 3 2 3 9_AVA DVA EL" xfId="27584" xr:uid="{00000000-0005-0000-0000-00004DA20000}"/>
    <cellStyle name="Normal 3 2 3_AVA DVA EL" xfId="27585" xr:uid="{00000000-0005-0000-0000-00004EA20000}"/>
    <cellStyle name="Normal 3 2 4" xfId="8412" xr:uid="{00000000-0005-0000-0000-00004FA20000}"/>
    <cellStyle name="Normal 3 2 4 10" xfId="27586" xr:uid="{00000000-0005-0000-0000-000050A20000}"/>
    <cellStyle name="Normal 3 2 4 10 2" xfId="27587" xr:uid="{00000000-0005-0000-0000-000051A20000}"/>
    <cellStyle name="Normal 3 2 4 10 3" xfId="27588" xr:uid="{00000000-0005-0000-0000-000052A20000}"/>
    <cellStyle name="Normal 3 2 4 10_AVA DVA EL" xfId="27589" xr:uid="{00000000-0005-0000-0000-000053A20000}"/>
    <cellStyle name="Normal 3 2 4 11" xfId="27590" xr:uid="{00000000-0005-0000-0000-000054A20000}"/>
    <cellStyle name="Normal 3 2 4 11 2" xfId="27591" xr:uid="{00000000-0005-0000-0000-000055A20000}"/>
    <cellStyle name="Normal 3 2 4 11 3" xfId="27592" xr:uid="{00000000-0005-0000-0000-000056A20000}"/>
    <cellStyle name="Normal 3 2 4 11_AVA DVA EL" xfId="27593" xr:uid="{00000000-0005-0000-0000-000057A20000}"/>
    <cellStyle name="Normal 3 2 4 12" xfId="27594" xr:uid="{00000000-0005-0000-0000-000058A20000}"/>
    <cellStyle name="Normal 3 2 4 12 2" xfId="27595" xr:uid="{00000000-0005-0000-0000-000059A20000}"/>
    <cellStyle name="Normal 3 2 4 12 3" xfId="27596" xr:uid="{00000000-0005-0000-0000-00005AA20000}"/>
    <cellStyle name="Normal 3 2 4 12_AVA DVA EL" xfId="27597" xr:uid="{00000000-0005-0000-0000-00005BA20000}"/>
    <cellStyle name="Normal 3 2 4 13" xfId="27598" xr:uid="{00000000-0005-0000-0000-00005CA20000}"/>
    <cellStyle name="Normal 3 2 4 2" xfId="27599" xr:uid="{00000000-0005-0000-0000-00005DA20000}"/>
    <cellStyle name="Normal 3 2 4 2 10" xfId="27600" xr:uid="{00000000-0005-0000-0000-00005EA20000}"/>
    <cellStyle name="Normal 3 2 4 2 10 2" xfId="27601" xr:uid="{00000000-0005-0000-0000-00005FA20000}"/>
    <cellStyle name="Normal 3 2 4 2 10 3" xfId="27602" xr:uid="{00000000-0005-0000-0000-000060A20000}"/>
    <cellStyle name="Normal 3 2 4 2 10_AVA DVA EL" xfId="27603" xr:uid="{00000000-0005-0000-0000-000061A20000}"/>
    <cellStyle name="Normal 3 2 4 2 11" xfId="27604" xr:uid="{00000000-0005-0000-0000-000062A20000}"/>
    <cellStyle name="Normal 3 2 4 2 12" xfId="27605" xr:uid="{00000000-0005-0000-0000-000063A20000}"/>
    <cellStyle name="Normal 3 2 4 2 2" xfId="27606" xr:uid="{00000000-0005-0000-0000-000064A20000}"/>
    <cellStyle name="Normal 3 2 4 2 2 10" xfId="27607" xr:uid="{00000000-0005-0000-0000-000065A20000}"/>
    <cellStyle name="Normal 3 2 4 2 2 11" xfId="27608" xr:uid="{00000000-0005-0000-0000-000066A20000}"/>
    <cellStyle name="Normal 3 2 4 2 2 2" xfId="27609" xr:uid="{00000000-0005-0000-0000-000067A20000}"/>
    <cellStyle name="Normal 3 2 4 2 2 2 2" xfId="27610" xr:uid="{00000000-0005-0000-0000-000068A20000}"/>
    <cellStyle name="Normal 3 2 4 2 2 2 2 2" xfId="27611" xr:uid="{00000000-0005-0000-0000-000069A20000}"/>
    <cellStyle name="Normal 3 2 4 2 2 2 2 3" xfId="27612" xr:uid="{00000000-0005-0000-0000-00006AA20000}"/>
    <cellStyle name="Normal 3 2 4 2 2 2 2_AVA DVA EL" xfId="27613" xr:uid="{00000000-0005-0000-0000-00006BA20000}"/>
    <cellStyle name="Normal 3 2 4 2 2 2 3" xfId="27614" xr:uid="{00000000-0005-0000-0000-00006CA20000}"/>
    <cellStyle name="Normal 3 2 4 2 2 2 3 2" xfId="27615" xr:uid="{00000000-0005-0000-0000-00006DA20000}"/>
    <cellStyle name="Normal 3 2 4 2 2 2 3 3" xfId="27616" xr:uid="{00000000-0005-0000-0000-00006EA20000}"/>
    <cellStyle name="Normal 3 2 4 2 2 2 3_AVA DVA EL" xfId="27617" xr:uid="{00000000-0005-0000-0000-00006FA20000}"/>
    <cellStyle name="Normal 3 2 4 2 2 2 4" xfId="27618" xr:uid="{00000000-0005-0000-0000-000070A20000}"/>
    <cellStyle name="Normal 3 2 4 2 2 2 5" xfId="27619" xr:uid="{00000000-0005-0000-0000-000071A20000}"/>
    <cellStyle name="Normal 3 2 4 2 2 2_AVA DVA EL" xfId="27620" xr:uid="{00000000-0005-0000-0000-000072A20000}"/>
    <cellStyle name="Normal 3 2 4 2 2 3" xfId="27621" xr:uid="{00000000-0005-0000-0000-000073A20000}"/>
    <cellStyle name="Normal 3 2 4 2 2 3 2" xfId="27622" xr:uid="{00000000-0005-0000-0000-000074A20000}"/>
    <cellStyle name="Normal 3 2 4 2 2 3 3" xfId="27623" xr:uid="{00000000-0005-0000-0000-000075A20000}"/>
    <cellStyle name="Normal 3 2 4 2 2 3_AVA DVA EL" xfId="27624" xr:uid="{00000000-0005-0000-0000-000076A20000}"/>
    <cellStyle name="Normal 3 2 4 2 2 4" xfId="27625" xr:uid="{00000000-0005-0000-0000-000077A20000}"/>
    <cellStyle name="Normal 3 2 4 2 2 4 2" xfId="27626" xr:uid="{00000000-0005-0000-0000-000078A20000}"/>
    <cellStyle name="Normal 3 2 4 2 2 4 3" xfId="27627" xr:uid="{00000000-0005-0000-0000-000079A20000}"/>
    <cellStyle name="Normal 3 2 4 2 2 4_AVA DVA EL" xfId="27628" xr:uid="{00000000-0005-0000-0000-00007AA20000}"/>
    <cellStyle name="Normal 3 2 4 2 2 5" xfId="27629" xr:uid="{00000000-0005-0000-0000-00007BA20000}"/>
    <cellStyle name="Normal 3 2 4 2 2 5 2" xfId="27630" xr:uid="{00000000-0005-0000-0000-00007CA20000}"/>
    <cellStyle name="Normal 3 2 4 2 2 5 3" xfId="27631" xr:uid="{00000000-0005-0000-0000-00007DA20000}"/>
    <cellStyle name="Normal 3 2 4 2 2 5_AVA DVA EL" xfId="27632" xr:uid="{00000000-0005-0000-0000-00007EA20000}"/>
    <cellStyle name="Normal 3 2 4 2 2 6" xfId="27633" xr:uid="{00000000-0005-0000-0000-00007FA20000}"/>
    <cellStyle name="Normal 3 2 4 2 2 6 2" xfId="27634" xr:uid="{00000000-0005-0000-0000-000080A20000}"/>
    <cellStyle name="Normal 3 2 4 2 2 6 3" xfId="27635" xr:uid="{00000000-0005-0000-0000-000081A20000}"/>
    <cellStyle name="Normal 3 2 4 2 2 6_AVA DVA EL" xfId="27636" xr:uid="{00000000-0005-0000-0000-000082A20000}"/>
    <cellStyle name="Normal 3 2 4 2 2 7" xfId="27637" xr:uid="{00000000-0005-0000-0000-000083A20000}"/>
    <cellStyle name="Normal 3 2 4 2 2 7 2" xfId="27638" xr:uid="{00000000-0005-0000-0000-000084A20000}"/>
    <cellStyle name="Normal 3 2 4 2 2 7 3" xfId="27639" xr:uid="{00000000-0005-0000-0000-000085A20000}"/>
    <cellStyle name="Normal 3 2 4 2 2 7_AVA DVA EL" xfId="27640" xr:uid="{00000000-0005-0000-0000-000086A20000}"/>
    <cellStyle name="Normal 3 2 4 2 2 8" xfId="27641" xr:uid="{00000000-0005-0000-0000-000087A20000}"/>
    <cellStyle name="Normal 3 2 4 2 2 8 2" xfId="27642" xr:uid="{00000000-0005-0000-0000-000088A20000}"/>
    <cellStyle name="Normal 3 2 4 2 2 8 3" xfId="27643" xr:uid="{00000000-0005-0000-0000-000089A20000}"/>
    <cellStyle name="Normal 3 2 4 2 2 8_AVA DVA EL" xfId="27644" xr:uid="{00000000-0005-0000-0000-00008AA20000}"/>
    <cellStyle name="Normal 3 2 4 2 2 9" xfId="27645" xr:uid="{00000000-0005-0000-0000-00008BA20000}"/>
    <cellStyle name="Normal 3 2 4 2 2 9 2" xfId="27646" xr:uid="{00000000-0005-0000-0000-00008CA20000}"/>
    <cellStyle name="Normal 3 2 4 2 2 9 3" xfId="27647" xr:uid="{00000000-0005-0000-0000-00008DA20000}"/>
    <cellStyle name="Normal 3 2 4 2 2 9_AVA DVA EL" xfId="27648" xr:uid="{00000000-0005-0000-0000-00008EA20000}"/>
    <cellStyle name="Normal 3 2 4 2 2_AVA DVA EL" xfId="27649" xr:uid="{00000000-0005-0000-0000-00008FA20000}"/>
    <cellStyle name="Normal 3 2 4 2 3" xfId="27650" xr:uid="{00000000-0005-0000-0000-000090A20000}"/>
    <cellStyle name="Normal 3 2 4 2 3 2" xfId="27651" xr:uid="{00000000-0005-0000-0000-000091A20000}"/>
    <cellStyle name="Normal 3 2 4 2 3 2 2" xfId="27652" xr:uid="{00000000-0005-0000-0000-000092A20000}"/>
    <cellStyle name="Normal 3 2 4 2 3 2 3" xfId="27653" xr:uid="{00000000-0005-0000-0000-000093A20000}"/>
    <cellStyle name="Normal 3 2 4 2 3 2_AVA DVA EL" xfId="27654" xr:uid="{00000000-0005-0000-0000-000094A20000}"/>
    <cellStyle name="Normal 3 2 4 2 3 3" xfId="27655" xr:uid="{00000000-0005-0000-0000-000095A20000}"/>
    <cellStyle name="Normal 3 2 4 2 3 3 2" xfId="27656" xr:uid="{00000000-0005-0000-0000-000096A20000}"/>
    <cellStyle name="Normal 3 2 4 2 3 3 3" xfId="27657" xr:uid="{00000000-0005-0000-0000-000097A20000}"/>
    <cellStyle name="Normal 3 2 4 2 3 3_AVA DVA EL" xfId="27658" xr:uid="{00000000-0005-0000-0000-000098A20000}"/>
    <cellStyle name="Normal 3 2 4 2 3 4" xfId="27659" xr:uid="{00000000-0005-0000-0000-000099A20000}"/>
    <cellStyle name="Normal 3 2 4 2 3 5" xfId="27660" xr:uid="{00000000-0005-0000-0000-00009AA20000}"/>
    <cellStyle name="Normal 3 2 4 2 3_AVA DVA EL" xfId="27661" xr:uid="{00000000-0005-0000-0000-00009BA20000}"/>
    <cellStyle name="Normal 3 2 4 2 4" xfId="27662" xr:uid="{00000000-0005-0000-0000-00009CA20000}"/>
    <cellStyle name="Normal 3 2 4 2 4 2" xfId="27663" xr:uid="{00000000-0005-0000-0000-00009DA20000}"/>
    <cellStyle name="Normal 3 2 4 2 4 3" xfId="27664" xr:uid="{00000000-0005-0000-0000-00009EA20000}"/>
    <cellStyle name="Normal 3 2 4 2 4_AVA DVA EL" xfId="27665" xr:uid="{00000000-0005-0000-0000-00009FA20000}"/>
    <cellStyle name="Normal 3 2 4 2 5" xfId="27666" xr:uid="{00000000-0005-0000-0000-0000A0A20000}"/>
    <cellStyle name="Normal 3 2 4 2 5 2" xfId="27667" xr:uid="{00000000-0005-0000-0000-0000A1A20000}"/>
    <cellStyle name="Normal 3 2 4 2 5 3" xfId="27668" xr:uid="{00000000-0005-0000-0000-0000A2A20000}"/>
    <cellStyle name="Normal 3 2 4 2 5_AVA DVA EL" xfId="27669" xr:uid="{00000000-0005-0000-0000-0000A3A20000}"/>
    <cellStyle name="Normal 3 2 4 2 6" xfId="27670" xr:uid="{00000000-0005-0000-0000-0000A4A20000}"/>
    <cellStyle name="Normal 3 2 4 2 6 2" xfId="27671" xr:uid="{00000000-0005-0000-0000-0000A5A20000}"/>
    <cellStyle name="Normal 3 2 4 2 6 3" xfId="27672" xr:uid="{00000000-0005-0000-0000-0000A6A20000}"/>
    <cellStyle name="Normal 3 2 4 2 6_AVA DVA EL" xfId="27673" xr:uid="{00000000-0005-0000-0000-0000A7A20000}"/>
    <cellStyle name="Normal 3 2 4 2 7" xfId="27674" xr:uid="{00000000-0005-0000-0000-0000A8A20000}"/>
    <cellStyle name="Normal 3 2 4 2 7 2" xfId="27675" xr:uid="{00000000-0005-0000-0000-0000A9A20000}"/>
    <cellStyle name="Normal 3 2 4 2 7 3" xfId="27676" xr:uid="{00000000-0005-0000-0000-0000AAA20000}"/>
    <cellStyle name="Normal 3 2 4 2 7_AVA DVA EL" xfId="27677" xr:uid="{00000000-0005-0000-0000-0000ABA20000}"/>
    <cellStyle name="Normal 3 2 4 2 8" xfId="27678" xr:uid="{00000000-0005-0000-0000-0000ACA20000}"/>
    <cellStyle name="Normal 3 2 4 2 8 2" xfId="27679" xr:uid="{00000000-0005-0000-0000-0000ADA20000}"/>
    <cellStyle name="Normal 3 2 4 2 8 3" xfId="27680" xr:uid="{00000000-0005-0000-0000-0000AEA20000}"/>
    <cellStyle name="Normal 3 2 4 2 8_AVA DVA EL" xfId="27681" xr:uid="{00000000-0005-0000-0000-0000AFA20000}"/>
    <cellStyle name="Normal 3 2 4 2 9" xfId="27682" xr:uid="{00000000-0005-0000-0000-0000B0A20000}"/>
    <cellStyle name="Normal 3 2 4 2 9 2" xfId="27683" xr:uid="{00000000-0005-0000-0000-0000B1A20000}"/>
    <cellStyle name="Normal 3 2 4 2 9 3" xfId="27684" xr:uid="{00000000-0005-0000-0000-0000B2A20000}"/>
    <cellStyle name="Normal 3 2 4 2 9_AVA DVA EL" xfId="27685" xr:uid="{00000000-0005-0000-0000-0000B3A20000}"/>
    <cellStyle name="Normal 3 2 4 2_AVA DVA EL" xfId="27686" xr:uid="{00000000-0005-0000-0000-0000B4A20000}"/>
    <cellStyle name="Normal 3 2 4 3" xfId="27687" xr:uid="{00000000-0005-0000-0000-0000B5A20000}"/>
    <cellStyle name="Normal 3 2 4 3 10" xfId="27688" xr:uid="{00000000-0005-0000-0000-0000B6A20000}"/>
    <cellStyle name="Normal 3 2 4 3 11" xfId="27689" xr:uid="{00000000-0005-0000-0000-0000B7A20000}"/>
    <cellStyle name="Normal 3 2 4 3 2" xfId="27690" xr:uid="{00000000-0005-0000-0000-0000B8A20000}"/>
    <cellStyle name="Normal 3 2 4 3 2 2" xfId="27691" xr:uid="{00000000-0005-0000-0000-0000B9A20000}"/>
    <cellStyle name="Normal 3 2 4 3 2 2 2" xfId="27692" xr:uid="{00000000-0005-0000-0000-0000BAA20000}"/>
    <cellStyle name="Normal 3 2 4 3 2 2 3" xfId="27693" xr:uid="{00000000-0005-0000-0000-0000BBA20000}"/>
    <cellStyle name="Normal 3 2 4 3 2 2_AVA DVA EL" xfId="27694" xr:uid="{00000000-0005-0000-0000-0000BCA20000}"/>
    <cellStyle name="Normal 3 2 4 3 2 3" xfId="27695" xr:uid="{00000000-0005-0000-0000-0000BDA20000}"/>
    <cellStyle name="Normal 3 2 4 3 2 3 2" xfId="27696" xr:uid="{00000000-0005-0000-0000-0000BEA20000}"/>
    <cellStyle name="Normal 3 2 4 3 2 3 3" xfId="27697" xr:uid="{00000000-0005-0000-0000-0000BFA20000}"/>
    <cellStyle name="Normal 3 2 4 3 2 3_AVA DVA EL" xfId="27698" xr:uid="{00000000-0005-0000-0000-0000C0A20000}"/>
    <cellStyle name="Normal 3 2 4 3 2 4" xfId="27699" xr:uid="{00000000-0005-0000-0000-0000C1A20000}"/>
    <cellStyle name="Normal 3 2 4 3 2 5" xfId="27700" xr:uid="{00000000-0005-0000-0000-0000C2A20000}"/>
    <cellStyle name="Normal 3 2 4 3 2_AVA DVA EL" xfId="27701" xr:uid="{00000000-0005-0000-0000-0000C3A20000}"/>
    <cellStyle name="Normal 3 2 4 3 3" xfId="27702" xr:uid="{00000000-0005-0000-0000-0000C4A20000}"/>
    <cellStyle name="Normal 3 2 4 3 3 2" xfId="27703" xr:uid="{00000000-0005-0000-0000-0000C5A20000}"/>
    <cellStyle name="Normal 3 2 4 3 3 3" xfId="27704" xr:uid="{00000000-0005-0000-0000-0000C6A20000}"/>
    <cellStyle name="Normal 3 2 4 3 3_AVA DVA EL" xfId="27705" xr:uid="{00000000-0005-0000-0000-0000C7A20000}"/>
    <cellStyle name="Normal 3 2 4 3 4" xfId="27706" xr:uid="{00000000-0005-0000-0000-0000C8A20000}"/>
    <cellStyle name="Normal 3 2 4 3 4 2" xfId="27707" xr:uid="{00000000-0005-0000-0000-0000C9A20000}"/>
    <cellStyle name="Normal 3 2 4 3 4 3" xfId="27708" xr:uid="{00000000-0005-0000-0000-0000CAA20000}"/>
    <cellStyle name="Normal 3 2 4 3 4_AVA DVA EL" xfId="27709" xr:uid="{00000000-0005-0000-0000-0000CBA20000}"/>
    <cellStyle name="Normal 3 2 4 3 5" xfId="27710" xr:uid="{00000000-0005-0000-0000-0000CCA20000}"/>
    <cellStyle name="Normal 3 2 4 3 5 2" xfId="27711" xr:uid="{00000000-0005-0000-0000-0000CDA20000}"/>
    <cellStyle name="Normal 3 2 4 3 5 3" xfId="27712" xr:uid="{00000000-0005-0000-0000-0000CEA20000}"/>
    <cellStyle name="Normal 3 2 4 3 5_AVA DVA EL" xfId="27713" xr:uid="{00000000-0005-0000-0000-0000CFA20000}"/>
    <cellStyle name="Normal 3 2 4 3 6" xfId="27714" xr:uid="{00000000-0005-0000-0000-0000D0A20000}"/>
    <cellStyle name="Normal 3 2 4 3 6 2" xfId="27715" xr:uid="{00000000-0005-0000-0000-0000D1A20000}"/>
    <cellStyle name="Normal 3 2 4 3 6 3" xfId="27716" xr:uid="{00000000-0005-0000-0000-0000D2A20000}"/>
    <cellStyle name="Normal 3 2 4 3 6_AVA DVA EL" xfId="27717" xr:uid="{00000000-0005-0000-0000-0000D3A20000}"/>
    <cellStyle name="Normal 3 2 4 3 7" xfId="27718" xr:uid="{00000000-0005-0000-0000-0000D4A20000}"/>
    <cellStyle name="Normal 3 2 4 3 7 2" xfId="27719" xr:uid="{00000000-0005-0000-0000-0000D5A20000}"/>
    <cellStyle name="Normal 3 2 4 3 7 3" xfId="27720" xr:uid="{00000000-0005-0000-0000-0000D6A20000}"/>
    <cellStyle name="Normal 3 2 4 3 7_AVA DVA EL" xfId="27721" xr:uid="{00000000-0005-0000-0000-0000D7A20000}"/>
    <cellStyle name="Normal 3 2 4 3 8" xfId="27722" xr:uid="{00000000-0005-0000-0000-0000D8A20000}"/>
    <cellStyle name="Normal 3 2 4 3 8 2" xfId="27723" xr:uid="{00000000-0005-0000-0000-0000D9A20000}"/>
    <cellStyle name="Normal 3 2 4 3 8 3" xfId="27724" xr:uid="{00000000-0005-0000-0000-0000DAA20000}"/>
    <cellStyle name="Normal 3 2 4 3 8_AVA DVA EL" xfId="27725" xr:uid="{00000000-0005-0000-0000-0000DBA20000}"/>
    <cellStyle name="Normal 3 2 4 3 9" xfId="27726" xr:uid="{00000000-0005-0000-0000-0000DCA20000}"/>
    <cellStyle name="Normal 3 2 4 3 9 2" xfId="27727" xr:uid="{00000000-0005-0000-0000-0000DDA20000}"/>
    <cellStyle name="Normal 3 2 4 3 9 3" xfId="27728" xr:uid="{00000000-0005-0000-0000-0000DEA20000}"/>
    <cellStyle name="Normal 3 2 4 3 9_AVA DVA EL" xfId="27729" xr:uid="{00000000-0005-0000-0000-0000DFA20000}"/>
    <cellStyle name="Normal 3 2 4 3_AVA DVA EL" xfId="27730" xr:uid="{00000000-0005-0000-0000-0000E0A20000}"/>
    <cellStyle name="Normal 3 2 4 4" xfId="27731" xr:uid="{00000000-0005-0000-0000-0000E1A20000}"/>
    <cellStyle name="Normal 3 2 4 4 2" xfId="27732" xr:uid="{00000000-0005-0000-0000-0000E2A20000}"/>
    <cellStyle name="Normal 3 2 4 4 2 2" xfId="27733" xr:uid="{00000000-0005-0000-0000-0000E3A20000}"/>
    <cellStyle name="Normal 3 2 4 4 2 3" xfId="27734" xr:uid="{00000000-0005-0000-0000-0000E4A20000}"/>
    <cellStyle name="Normal 3 2 4 4 2_AVA DVA EL" xfId="27735" xr:uid="{00000000-0005-0000-0000-0000E5A20000}"/>
    <cellStyle name="Normal 3 2 4 4 3" xfId="27736" xr:uid="{00000000-0005-0000-0000-0000E6A20000}"/>
    <cellStyle name="Normal 3 2 4 4 3 2" xfId="27737" xr:uid="{00000000-0005-0000-0000-0000E7A20000}"/>
    <cellStyle name="Normal 3 2 4 4 3 3" xfId="27738" xr:uid="{00000000-0005-0000-0000-0000E8A20000}"/>
    <cellStyle name="Normal 3 2 4 4 3_AVA DVA EL" xfId="27739" xr:uid="{00000000-0005-0000-0000-0000E9A20000}"/>
    <cellStyle name="Normal 3 2 4 4 4" xfId="27740" xr:uid="{00000000-0005-0000-0000-0000EAA20000}"/>
    <cellStyle name="Normal 3 2 4 4 5" xfId="27741" xr:uid="{00000000-0005-0000-0000-0000EBA20000}"/>
    <cellStyle name="Normal 3 2 4 4_AVA DVA EL" xfId="27742" xr:uid="{00000000-0005-0000-0000-0000ECA20000}"/>
    <cellStyle name="Normal 3 2 4 5" xfId="27743" xr:uid="{00000000-0005-0000-0000-0000EDA20000}"/>
    <cellStyle name="Normal 3 2 4 5 2" xfId="27744" xr:uid="{00000000-0005-0000-0000-0000EEA20000}"/>
    <cellStyle name="Normal 3 2 4 5 3" xfId="27745" xr:uid="{00000000-0005-0000-0000-0000EFA20000}"/>
    <cellStyle name="Normal 3 2 4 5_AVA DVA EL" xfId="27746" xr:uid="{00000000-0005-0000-0000-0000F0A20000}"/>
    <cellStyle name="Normal 3 2 4 6" xfId="27747" xr:uid="{00000000-0005-0000-0000-0000F1A20000}"/>
    <cellStyle name="Normal 3 2 4 6 2" xfId="27748" xr:uid="{00000000-0005-0000-0000-0000F2A20000}"/>
    <cellStyle name="Normal 3 2 4 6 3" xfId="27749" xr:uid="{00000000-0005-0000-0000-0000F3A20000}"/>
    <cellStyle name="Normal 3 2 4 6_AVA DVA EL" xfId="27750" xr:uid="{00000000-0005-0000-0000-0000F4A20000}"/>
    <cellStyle name="Normal 3 2 4 7" xfId="27751" xr:uid="{00000000-0005-0000-0000-0000F5A20000}"/>
    <cellStyle name="Normal 3 2 4 7 2" xfId="27752" xr:uid="{00000000-0005-0000-0000-0000F6A20000}"/>
    <cellStyle name="Normal 3 2 4 7 3" xfId="27753" xr:uid="{00000000-0005-0000-0000-0000F7A20000}"/>
    <cellStyle name="Normal 3 2 4 7_AVA DVA EL" xfId="27754" xr:uid="{00000000-0005-0000-0000-0000F8A20000}"/>
    <cellStyle name="Normal 3 2 4 8" xfId="27755" xr:uid="{00000000-0005-0000-0000-0000F9A20000}"/>
    <cellStyle name="Normal 3 2 4 8 2" xfId="27756" xr:uid="{00000000-0005-0000-0000-0000FAA20000}"/>
    <cellStyle name="Normal 3 2 4 8 3" xfId="27757" xr:uid="{00000000-0005-0000-0000-0000FBA20000}"/>
    <cellStyle name="Normal 3 2 4 8_AVA DVA EL" xfId="27758" xr:uid="{00000000-0005-0000-0000-0000FCA20000}"/>
    <cellStyle name="Normal 3 2 4 9" xfId="27759" xr:uid="{00000000-0005-0000-0000-0000FDA20000}"/>
    <cellStyle name="Normal 3 2 4 9 2" xfId="27760" xr:uid="{00000000-0005-0000-0000-0000FEA20000}"/>
    <cellStyle name="Normal 3 2 4 9 3" xfId="27761" xr:uid="{00000000-0005-0000-0000-0000FFA20000}"/>
    <cellStyle name="Normal 3 2 4 9_AVA DVA EL" xfId="27762" xr:uid="{00000000-0005-0000-0000-000000A30000}"/>
    <cellStyle name="Normal 3 2 4_AVA DVA EL" xfId="27763" xr:uid="{00000000-0005-0000-0000-000001A30000}"/>
    <cellStyle name="Normal 3 2 5" xfId="8413" xr:uid="{00000000-0005-0000-0000-000002A30000}"/>
    <cellStyle name="Normal 3 2 5 10" xfId="27764" xr:uid="{00000000-0005-0000-0000-000003A30000}"/>
    <cellStyle name="Normal 3 2 5 10 2" xfId="27765" xr:uid="{00000000-0005-0000-0000-000004A30000}"/>
    <cellStyle name="Normal 3 2 5 10 3" xfId="27766" xr:uid="{00000000-0005-0000-0000-000005A30000}"/>
    <cellStyle name="Normal 3 2 5 10_AVA DVA EL" xfId="27767" xr:uid="{00000000-0005-0000-0000-000006A30000}"/>
    <cellStyle name="Normal 3 2 5 11" xfId="27768" xr:uid="{00000000-0005-0000-0000-000007A30000}"/>
    <cellStyle name="Normal 3 2 5 11 2" xfId="27769" xr:uid="{00000000-0005-0000-0000-000008A30000}"/>
    <cellStyle name="Normal 3 2 5 11 3" xfId="27770" xr:uid="{00000000-0005-0000-0000-000009A30000}"/>
    <cellStyle name="Normal 3 2 5 11_AVA DVA EL" xfId="27771" xr:uid="{00000000-0005-0000-0000-00000AA30000}"/>
    <cellStyle name="Normal 3 2 5 12" xfId="27772" xr:uid="{00000000-0005-0000-0000-00000BA30000}"/>
    <cellStyle name="Normal 3 2 5 2" xfId="27773" xr:uid="{00000000-0005-0000-0000-00000CA30000}"/>
    <cellStyle name="Normal 3 2 5 2 10" xfId="27774" xr:uid="{00000000-0005-0000-0000-00000DA30000}"/>
    <cellStyle name="Normal 3 2 5 2 11" xfId="27775" xr:uid="{00000000-0005-0000-0000-00000EA30000}"/>
    <cellStyle name="Normal 3 2 5 2 2" xfId="27776" xr:uid="{00000000-0005-0000-0000-00000FA30000}"/>
    <cellStyle name="Normal 3 2 5 2 2 2" xfId="27777" xr:uid="{00000000-0005-0000-0000-000010A30000}"/>
    <cellStyle name="Normal 3 2 5 2 2 2 2" xfId="27778" xr:uid="{00000000-0005-0000-0000-000011A30000}"/>
    <cellStyle name="Normal 3 2 5 2 2 2 3" xfId="27779" xr:uid="{00000000-0005-0000-0000-000012A30000}"/>
    <cellStyle name="Normal 3 2 5 2 2 2_AVA DVA EL" xfId="27780" xr:uid="{00000000-0005-0000-0000-000013A30000}"/>
    <cellStyle name="Normal 3 2 5 2 2 3" xfId="27781" xr:uid="{00000000-0005-0000-0000-000014A30000}"/>
    <cellStyle name="Normal 3 2 5 2 2 3 2" xfId="27782" xr:uid="{00000000-0005-0000-0000-000015A30000}"/>
    <cellStyle name="Normal 3 2 5 2 2 3 3" xfId="27783" xr:uid="{00000000-0005-0000-0000-000016A30000}"/>
    <cellStyle name="Normal 3 2 5 2 2 3_AVA DVA EL" xfId="27784" xr:uid="{00000000-0005-0000-0000-000017A30000}"/>
    <cellStyle name="Normal 3 2 5 2 2 4" xfId="27785" xr:uid="{00000000-0005-0000-0000-000018A30000}"/>
    <cellStyle name="Normal 3 2 5 2 2 5" xfId="27786" xr:uid="{00000000-0005-0000-0000-000019A30000}"/>
    <cellStyle name="Normal 3 2 5 2 2_AVA DVA EL" xfId="27787" xr:uid="{00000000-0005-0000-0000-00001AA30000}"/>
    <cellStyle name="Normal 3 2 5 2 3" xfId="27788" xr:uid="{00000000-0005-0000-0000-00001BA30000}"/>
    <cellStyle name="Normal 3 2 5 2 3 2" xfId="27789" xr:uid="{00000000-0005-0000-0000-00001CA30000}"/>
    <cellStyle name="Normal 3 2 5 2 3 3" xfId="27790" xr:uid="{00000000-0005-0000-0000-00001DA30000}"/>
    <cellStyle name="Normal 3 2 5 2 3_AVA DVA EL" xfId="27791" xr:uid="{00000000-0005-0000-0000-00001EA30000}"/>
    <cellStyle name="Normal 3 2 5 2 4" xfId="27792" xr:uid="{00000000-0005-0000-0000-00001FA30000}"/>
    <cellStyle name="Normal 3 2 5 2 4 2" xfId="27793" xr:uid="{00000000-0005-0000-0000-000020A30000}"/>
    <cellStyle name="Normal 3 2 5 2 4 3" xfId="27794" xr:uid="{00000000-0005-0000-0000-000021A30000}"/>
    <cellStyle name="Normal 3 2 5 2 4_AVA DVA EL" xfId="27795" xr:uid="{00000000-0005-0000-0000-000022A30000}"/>
    <cellStyle name="Normal 3 2 5 2 5" xfId="27796" xr:uid="{00000000-0005-0000-0000-000023A30000}"/>
    <cellStyle name="Normal 3 2 5 2 5 2" xfId="27797" xr:uid="{00000000-0005-0000-0000-000024A30000}"/>
    <cellStyle name="Normal 3 2 5 2 5 3" xfId="27798" xr:uid="{00000000-0005-0000-0000-000025A30000}"/>
    <cellStyle name="Normal 3 2 5 2 5_AVA DVA EL" xfId="27799" xr:uid="{00000000-0005-0000-0000-000026A30000}"/>
    <cellStyle name="Normal 3 2 5 2 6" xfId="27800" xr:uid="{00000000-0005-0000-0000-000027A30000}"/>
    <cellStyle name="Normal 3 2 5 2 6 2" xfId="27801" xr:uid="{00000000-0005-0000-0000-000028A30000}"/>
    <cellStyle name="Normal 3 2 5 2 6 3" xfId="27802" xr:uid="{00000000-0005-0000-0000-000029A30000}"/>
    <cellStyle name="Normal 3 2 5 2 6_AVA DVA EL" xfId="27803" xr:uid="{00000000-0005-0000-0000-00002AA30000}"/>
    <cellStyle name="Normal 3 2 5 2 7" xfId="27804" xr:uid="{00000000-0005-0000-0000-00002BA30000}"/>
    <cellStyle name="Normal 3 2 5 2 7 2" xfId="27805" xr:uid="{00000000-0005-0000-0000-00002CA30000}"/>
    <cellStyle name="Normal 3 2 5 2 7 3" xfId="27806" xr:uid="{00000000-0005-0000-0000-00002DA30000}"/>
    <cellStyle name="Normal 3 2 5 2 7_AVA DVA EL" xfId="27807" xr:uid="{00000000-0005-0000-0000-00002EA30000}"/>
    <cellStyle name="Normal 3 2 5 2 8" xfId="27808" xr:uid="{00000000-0005-0000-0000-00002FA30000}"/>
    <cellStyle name="Normal 3 2 5 2 8 2" xfId="27809" xr:uid="{00000000-0005-0000-0000-000030A30000}"/>
    <cellStyle name="Normal 3 2 5 2 8 3" xfId="27810" xr:uid="{00000000-0005-0000-0000-000031A30000}"/>
    <cellStyle name="Normal 3 2 5 2 8_AVA DVA EL" xfId="27811" xr:uid="{00000000-0005-0000-0000-000032A30000}"/>
    <cellStyle name="Normal 3 2 5 2 9" xfId="27812" xr:uid="{00000000-0005-0000-0000-000033A30000}"/>
    <cellStyle name="Normal 3 2 5 2 9 2" xfId="27813" xr:uid="{00000000-0005-0000-0000-000034A30000}"/>
    <cellStyle name="Normal 3 2 5 2 9 3" xfId="27814" xr:uid="{00000000-0005-0000-0000-000035A30000}"/>
    <cellStyle name="Normal 3 2 5 2 9_AVA DVA EL" xfId="27815" xr:uid="{00000000-0005-0000-0000-000036A30000}"/>
    <cellStyle name="Normal 3 2 5 2_AVA DVA EL" xfId="27816" xr:uid="{00000000-0005-0000-0000-000037A30000}"/>
    <cellStyle name="Normal 3 2 5 3" xfId="27817" xr:uid="{00000000-0005-0000-0000-000038A30000}"/>
    <cellStyle name="Normal 3 2 5 3 2" xfId="27818" xr:uid="{00000000-0005-0000-0000-000039A30000}"/>
    <cellStyle name="Normal 3 2 5 3 2 2" xfId="27819" xr:uid="{00000000-0005-0000-0000-00003AA30000}"/>
    <cellStyle name="Normal 3 2 5 3 2 3" xfId="27820" xr:uid="{00000000-0005-0000-0000-00003BA30000}"/>
    <cellStyle name="Normal 3 2 5 3 2_AVA DVA EL" xfId="27821" xr:uid="{00000000-0005-0000-0000-00003CA30000}"/>
    <cellStyle name="Normal 3 2 5 3 3" xfId="27822" xr:uid="{00000000-0005-0000-0000-00003DA30000}"/>
    <cellStyle name="Normal 3 2 5 3 3 2" xfId="27823" xr:uid="{00000000-0005-0000-0000-00003EA30000}"/>
    <cellStyle name="Normal 3 2 5 3 3 3" xfId="27824" xr:uid="{00000000-0005-0000-0000-00003FA30000}"/>
    <cellStyle name="Normal 3 2 5 3 3_AVA DVA EL" xfId="27825" xr:uid="{00000000-0005-0000-0000-000040A30000}"/>
    <cellStyle name="Normal 3 2 5 3 4" xfId="27826" xr:uid="{00000000-0005-0000-0000-000041A30000}"/>
    <cellStyle name="Normal 3 2 5 3 5" xfId="27827" xr:uid="{00000000-0005-0000-0000-000042A30000}"/>
    <cellStyle name="Normal 3 2 5 3_AVA DVA EL" xfId="27828" xr:uid="{00000000-0005-0000-0000-000043A30000}"/>
    <cellStyle name="Normal 3 2 5 4" xfId="27829" xr:uid="{00000000-0005-0000-0000-000044A30000}"/>
    <cellStyle name="Normal 3 2 5 4 2" xfId="27830" xr:uid="{00000000-0005-0000-0000-000045A30000}"/>
    <cellStyle name="Normal 3 2 5 4 3" xfId="27831" xr:uid="{00000000-0005-0000-0000-000046A30000}"/>
    <cellStyle name="Normal 3 2 5 4_AVA DVA EL" xfId="27832" xr:uid="{00000000-0005-0000-0000-000047A30000}"/>
    <cellStyle name="Normal 3 2 5 5" xfId="27833" xr:uid="{00000000-0005-0000-0000-000048A30000}"/>
    <cellStyle name="Normal 3 2 5 5 2" xfId="27834" xr:uid="{00000000-0005-0000-0000-000049A30000}"/>
    <cellStyle name="Normal 3 2 5 5 3" xfId="27835" xr:uid="{00000000-0005-0000-0000-00004AA30000}"/>
    <cellStyle name="Normal 3 2 5 5_AVA DVA EL" xfId="27836" xr:uid="{00000000-0005-0000-0000-00004BA30000}"/>
    <cellStyle name="Normal 3 2 5 6" xfId="27837" xr:uid="{00000000-0005-0000-0000-00004CA30000}"/>
    <cellStyle name="Normal 3 2 5 6 2" xfId="27838" xr:uid="{00000000-0005-0000-0000-00004DA30000}"/>
    <cellStyle name="Normal 3 2 5 6 3" xfId="27839" xr:uid="{00000000-0005-0000-0000-00004EA30000}"/>
    <cellStyle name="Normal 3 2 5 6_AVA DVA EL" xfId="27840" xr:uid="{00000000-0005-0000-0000-00004FA30000}"/>
    <cellStyle name="Normal 3 2 5 7" xfId="27841" xr:uid="{00000000-0005-0000-0000-000050A30000}"/>
    <cellStyle name="Normal 3 2 5 7 2" xfId="27842" xr:uid="{00000000-0005-0000-0000-000051A30000}"/>
    <cellStyle name="Normal 3 2 5 7 3" xfId="27843" xr:uid="{00000000-0005-0000-0000-000052A30000}"/>
    <cellStyle name="Normal 3 2 5 7_AVA DVA EL" xfId="27844" xr:uid="{00000000-0005-0000-0000-000053A30000}"/>
    <cellStyle name="Normal 3 2 5 8" xfId="27845" xr:uid="{00000000-0005-0000-0000-000054A30000}"/>
    <cellStyle name="Normal 3 2 5 8 2" xfId="27846" xr:uid="{00000000-0005-0000-0000-000055A30000}"/>
    <cellStyle name="Normal 3 2 5 8 3" xfId="27847" xr:uid="{00000000-0005-0000-0000-000056A30000}"/>
    <cellStyle name="Normal 3 2 5 8_AVA DVA EL" xfId="27848" xr:uid="{00000000-0005-0000-0000-000057A30000}"/>
    <cellStyle name="Normal 3 2 5 9" xfId="27849" xr:uid="{00000000-0005-0000-0000-000058A30000}"/>
    <cellStyle name="Normal 3 2 5 9 2" xfId="27850" xr:uid="{00000000-0005-0000-0000-000059A30000}"/>
    <cellStyle name="Normal 3 2 5 9 3" xfId="27851" xr:uid="{00000000-0005-0000-0000-00005AA30000}"/>
    <cellStyle name="Normal 3 2 5 9_AVA DVA EL" xfId="27852" xr:uid="{00000000-0005-0000-0000-00005BA30000}"/>
    <cellStyle name="Normal 3 2 5_AVA DVA EL" xfId="27853" xr:uid="{00000000-0005-0000-0000-00005CA30000}"/>
    <cellStyle name="Normal 3 2 6" xfId="8414" xr:uid="{00000000-0005-0000-0000-00005DA30000}"/>
    <cellStyle name="Normal 3 2 6 10" xfId="27854" xr:uid="{00000000-0005-0000-0000-00005EA30000}"/>
    <cellStyle name="Normal 3 2 6 10 2" xfId="27855" xr:uid="{00000000-0005-0000-0000-00005FA30000}"/>
    <cellStyle name="Normal 3 2 6 10 3" xfId="27856" xr:uid="{00000000-0005-0000-0000-000060A30000}"/>
    <cellStyle name="Normal 3 2 6 10_AVA DVA EL" xfId="27857" xr:uid="{00000000-0005-0000-0000-000061A30000}"/>
    <cellStyle name="Normal 3 2 6 11" xfId="27858" xr:uid="{00000000-0005-0000-0000-000062A30000}"/>
    <cellStyle name="Normal 3 2 6 2" xfId="27859" xr:uid="{00000000-0005-0000-0000-000063A30000}"/>
    <cellStyle name="Normal 3 2 6 2 2" xfId="27860" xr:uid="{00000000-0005-0000-0000-000064A30000}"/>
    <cellStyle name="Normal 3 2 6 2 2 2" xfId="27861" xr:uid="{00000000-0005-0000-0000-000065A30000}"/>
    <cellStyle name="Normal 3 2 6 2 2 3" xfId="27862" xr:uid="{00000000-0005-0000-0000-000066A30000}"/>
    <cellStyle name="Normal 3 2 6 2 2_AVA DVA EL" xfId="27863" xr:uid="{00000000-0005-0000-0000-000067A30000}"/>
    <cellStyle name="Normal 3 2 6 2 3" xfId="27864" xr:uid="{00000000-0005-0000-0000-000068A30000}"/>
    <cellStyle name="Normal 3 2 6 2 3 2" xfId="27865" xr:uid="{00000000-0005-0000-0000-000069A30000}"/>
    <cellStyle name="Normal 3 2 6 2 3 3" xfId="27866" xr:uid="{00000000-0005-0000-0000-00006AA30000}"/>
    <cellStyle name="Normal 3 2 6 2 3_AVA DVA EL" xfId="27867" xr:uid="{00000000-0005-0000-0000-00006BA30000}"/>
    <cellStyle name="Normal 3 2 6 2 4" xfId="27868" xr:uid="{00000000-0005-0000-0000-00006CA30000}"/>
    <cellStyle name="Normal 3 2 6 2 5" xfId="27869" xr:uid="{00000000-0005-0000-0000-00006DA30000}"/>
    <cellStyle name="Normal 3 2 6 2_AVA DVA EL" xfId="27870" xr:uid="{00000000-0005-0000-0000-00006EA30000}"/>
    <cellStyle name="Normal 3 2 6 3" xfId="27871" xr:uid="{00000000-0005-0000-0000-00006FA30000}"/>
    <cellStyle name="Normal 3 2 6 3 2" xfId="27872" xr:uid="{00000000-0005-0000-0000-000070A30000}"/>
    <cellStyle name="Normal 3 2 6 3 3" xfId="27873" xr:uid="{00000000-0005-0000-0000-000071A30000}"/>
    <cellStyle name="Normal 3 2 6 3_AVA DVA EL" xfId="27874" xr:uid="{00000000-0005-0000-0000-000072A30000}"/>
    <cellStyle name="Normal 3 2 6 4" xfId="27875" xr:uid="{00000000-0005-0000-0000-000073A30000}"/>
    <cellStyle name="Normal 3 2 6 4 2" xfId="27876" xr:uid="{00000000-0005-0000-0000-000074A30000}"/>
    <cellStyle name="Normal 3 2 6 4 3" xfId="27877" xr:uid="{00000000-0005-0000-0000-000075A30000}"/>
    <cellStyle name="Normal 3 2 6 4_AVA DVA EL" xfId="27878" xr:uid="{00000000-0005-0000-0000-000076A30000}"/>
    <cellStyle name="Normal 3 2 6 5" xfId="27879" xr:uid="{00000000-0005-0000-0000-000077A30000}"/>
    <cellStyle name="Normal 3 2 6 5 2" xfId="27880" xr:uid="{00000000-0005-0000-0000-000078A30000}"/>
    <cellStyle name="Normal 3 2 6 5 3" xfId="27881" xr:uid="{00000000-0005-0000-0000-000079A30000}"/>
    <cellStyle name="Normal 3 2 6 5_AVA DVA EL" xfId="27882" xr:uid="{00000000-0005-0000-0000-00007AA30000}"/>
    <cellStyle name="Normal 3 2 6 6" xfId="27883" xr:uid="{00000000-0005-0000-0000-00007BA30000}"/>
    <cellStyle name="Normal 3 2 6 6 2" xfId="27884" xr:uid="{00000000-0005-0000-0000-00007CA30000}"/>
    <cellStyle name="Normal 3 2 6 6 3" xfId="27885" xr:uid="{00000000-0005-0000-0000-00007DA30000}"/>
    <cellStyle name="Normal 3 2 6 6_AVA DVA EL" xfId="27886" xr:uid="{00000000-0005-0000-0000-00007EA30000}"/>
    <cellStyle name="Normal 3 2 6 7" xfId="27887" xr:uid="{00000000-0005-0000-0000-00007FA30000}"/>
    <cellStyle name="Normal 3 2 6 7 2" xfId="27888" xr:uid="{00000000-0005-0000-0000-000080A30000}"/>
    <cellStyle name="Normal 3 2 6 7 3" xfId="27889" xr:uid="{00000000-0005-0000-0000-000081A30000}"/>
    <cellStyle name="Normal 3 2 6 7_AVA DVA EL" xfId="27890" xr:uid="{00000000-0005-0000-0000-000082A30000}"/>
    <cellStyle name="Normal 3 2 6 8" xfId="27891" xr:uid="{00000000-0005-0000-0000-000083A30000}"/>
    <cellStyle name="Normal 3 2 6 8 2" xfId="27892" xr:uid="{00000000-0005-0000-0000-000084A30000}"/>
    <cellStyle name="Normal 3 2 6 8 3" xfId="27893" xr:uid="{00000000-0005-0000-0000-000085A30000}"/>
    <cellStyle name="Normal 3 2 6 8_AVA DVA EL" xfId="27894" xr:uid="{00000000-0005-0000-0000-000086A30000}"/>
    <cellStyle name="Normal 3 2 6 9" xfId="27895" xr:uid="{00000000-0005-0000-0000-000087A30000}"/>
    <cellStyle name="Normal 3 2 6 9 2" xfId="27896" xr:uid="{00000000-0005-0000-0000-000088A30000}"/>
    <cellStyle name="Normal 3 2 6 9 3" xfId="27897" xr:uid="{00000000-0005-0000-0000-000089A30000}"/>
    <cellStyle name="Normal 3 2 6 9_AVA DVA EL" xfId="27898" xr:uid="{00000000-0005-0000-0000-00008AA30000}"/>
    <cellStyle name="Normal 3 2 6_AVA DVA EL" xfId="27899" xr:uid="{00000000-0005-0000-0000-00008BA30000}"/>
    <cellStyle name="Normal 3 2 7" xfId="8415" xr:uid="{00000000-0005-0000-0000-00008CA30000}"/>
    <cellStyle name="Normal 3 2 7 10" xfId="27900" xr:uid="{00000000-0005-0000-0000-00008DA30000}"/>
    <cellStyle name="Normal 3 2 7 10 2" xfId="27901" xr:uid="{00000000-0005-0000-0000-00008EA30000}"/>
    <cellStyle name="Normal 3 2 7 10 3" xfId="27902" xr:uid="{00000000-0005-0000-0000-00008FA30000}"/>
    <cellStyle name="Normal 3 2 7 10_AVA DVA EL" xfId="27903" xr:uid="{00000000-0005-0000-0000-000090A30000}"/>
    <cellStyle name="Normal 3 2 7 11" xfId="27904" xr:uid="{00000000-0005-0000-0000-000091A30000}"/>
    <cellStyle name="Normal 3 2 7 2" xfId="27905" xr:uid="{00000000-0005-0000-0000-000092A30000}"/>
    <cellStyle name="Normal 3 2 7 2 2" xfId="27906" xr:uid="{00000000-0005-0000-0000-000093A30000}"/>
    <cellStyle name="Normal 3 2 7 2 2 2" xfId="27907" xr:uid="{00000000-0005-0000-0000-000094A30000}"/>
    <cellStyle name="Normal 3 2 7 2 2 3" xfId="27908" xr:uid="{00000000-0005-0000-0000-000095A30000}"/>
    <cellStyle name="Normal 3 2 7 2 2_AVA DVA EL" xfId="27909" xr:uid="{00000000-0005-0000-0000-000096A30000}"/>
    <cellStyle name="Normal 3 2 7 2 3" xfId="27910" xr:uid="{00000000-0005-0000-0000-000097A30000}"/>
    <cellStyle name="Normal 3 2 7 2 3 2" xfId="27911" xr:uid="{00000000-0005-0000-0000-000098A30000}"/>
    <cellStyle name="Normal 3 2 7 2 3 3" xfId="27912" xr:uid="{00000000-0005-0000-0000-000099A30000}"/>
    <cellStyle name="Normal 3 2 7 2 3_AVA DVA EL" xfId="27913" xr:uid="{00000000-0005-0000-0000-00009AA30000}"/>
    <cellStyle name="Normal 3 2 7 2 4" xfId="27914" xr:uid="{00000000-0005-0000-0000-00009BA30000}"/>
    <cellStyle name="Normal 3 2 7 2 5" xfId="27915" xr:uid="{00000000-0005-0000-0000-00009CA30000}"/>
    <cellStyle name="Normal 3 2 7 2_AVA DVA EL" xfId="27916" xr:uid="{00000000-0005-0000-0000-00009DA30000}"/>
    <cellStyle name="Normal 3 2 7 3" xfId="27917" xr:uid="{00000000-0005-0000-0000-00009EA30000}"/>
    <cellStyle name="Normal 3 2 7 3 2" xfId="27918" xr:uid="{00000000-0005-0000-0000-00009FA30000}"/>
    <cellStyle name="Normal 3 2 7 3 3" xfId="27919" xr:uid="{00000000-0005-0000-0000-0000A0A30000}"/>
    <cellStyle name="Normal 3 2 7 3_AVA DVA EL" xfId="27920" xr:uid="{00000000-0005-0000-0000-0000A1A30000}"/>
    <cellStyle name="Normal 3 2 7 4" xfId="27921" xr:uid="{00000000-0005-0000-0000-0000A2A30000}"/>
    <cellStyle name="Normal 3 2 7 4 2" xfId="27922" xr:uid="{00000000-0005-0000-0000-0000A3A30000}"/>
    <cellStyle name="Normal 3 2 7 4 3" xfId="27923" xr:uid="{00000000-0005-0000-0000-0000A4A30000}"/>
    <cellStyle name="Normal 3 2 7 4_AVA DVA EL" xfId="27924" xr:uid="{00000000-0005-0000-0000-0000A5A30000}"/>
    <cellStyle name="Normal 3 2 7 5" xfId="27925" xr:uid="{00000000-0005-0000-0000-0000A6A30000}"/>
    <cellStyle name="Normal 3 2 7 5 2" xfId="27926" xr:uid="{00000000-0005-0000-0000-0000A7A30000}"/>
    <cellStyle name="Normal 3 2 7 5 3" xfId="27927" xr:uid="{00000000-0005-0000-0000-0000A8A30000}"/>
    <cellStyle name="Normal 3 2 7 5_AVA DVA EL" xfId="27928" xr:uid="{00000000-0005-0000-0000-0000A9A30000}"/>
    <cellStyle name="Normal 3 2 7 6" xfId="27929" xr:uid="{00000000-0005-0000-0000-0000AAA30000}"/>
    <cellStyle name="Normal 3 2 7 6 2" xfId="27930" xr:uid="{00000000-0005-0000-0000-0000ABA30000}"/>
    <cellStyle name="Normal 3 2 7 6 3" xfId="27931" xr:uid="{00000000-0005-0000-0000-0000ACA30000}"/>
    <cellStyle name="Normal 3 2 7 6_AVA DVA EL" xfId="27932" xr:uid="{00000000-0005-0000-0000-0000ADA30000}"/>
    <cellStyle name="Normal 3 2 7 7" xfId="27933" xr:uid="{00000000-0005-0000-0000-0000AEA30000}"/>
    <cellStyle name="Normal 3 2 7 7 2" xfId="27934" xr:uid="{00000000-0005-0000-0000-0000AFA30000}"/>
    <cellStyle name="Normal 3 2 7 7 3" xfId="27935" xr:uid="{00000000-0005-0000-0000-0000B0A30000}"/>
    <cellStyle name="Normal 3 2 7 7_AVA DVA EL" xfId="27936" xr:uid="{00000000-0005-0000-0000-0000B1A30000}"/>
    <cellStyle name="Normal 3 2 7 8" xfId="27937" xr:uid="{00000000-0005-0000-0000-0000B2A30000}"/>
    <cellStyle name="Normal 3 2 7 8 2" xfId="27938" xr:uid="{00000000-0005-0000-0000-0000B3A30000}"/>
    <cellStyle name="Normal 3 2 7 8 3" xfId="27939" xr:uid="{00000000-0005-0000-0000-0000B4A30000}"/>
    <cellStyle name="Normal 3 2 7 8_AVA DVA EL" xfId="27940" xr:uid="{00000000-0005-0000-0000-0000B5A30000}"/>
    <cellStyle name="Normal 3 2 7 9" xfId="27941" xr:uid="{00000000-0005-0000-0000-0000B6A30000}"/>
    <cellStyle name="Normal 3 2 7 9 2" xfId="27942" xr:uid="{00000000-0005-0000-0000-0000B7A30000}"/>
    <cellStyle name="Normal 3 2 7 9 3" xfId="27943" xr:uid="{00000000-0005-0000-0000-0000B8A30000}"/>
    <cellStyle name="Normal 3 2 7 9_AVA DVA EL" xfId="27944" xr:uid="{00000000-0005-0000-0000-0000B9A30000}"/>
    <cellStyle name="Normal 3 2 7_AVA DVA EL" xfId="27945" xr:uid="{00000000-0005-0000-0000-0000BAA30000}"/>
    <cellStyle name="Normal 3 2 8" xfId="8416" xr:uid="{00000000-0005-0000-0000-0000BBA30000}"/>
    <cellStyle name="Normal 3 2 8 2" xfId="27946" xr:uid="{00000000-0005-0000-0000-0000BCA30000}"/>
    <cellStyle name="Normal 3 2 8 2 2" xfId="27947" xr:uid="{00000000-0005-0000-0000-0000BDA30000}"/>
    <cellStyle name="Normal 3 2 8 2 3" xfId="27948" xr:uid="{00000000-0005-0000-0000-0000BEA30000}"/>
    <cellStyle name="Normal 3 2 8 2_AVA DVA EL" xfId="27949" xr:uid="{00000000-0005-0000-0000-0000BFA30000}"/>
    <cellStyle name="Normal 3 2 8 3" xfId="27950" xr:uid="{00000000-0005-0000-0000-0000C0A30000}"/>
    <cellStyle name="Normal 3 2 8 3 2" xfId="27951" xr:uid="{00000000-0005-0000-0000-0000C1A30000}"/>
    <cellStyle name="Normal 3 2 8 3 3" xfId="27952" xr:uid="{00000000-0005-0000-0000-0000C2A30000}"/>
    <cellStyle name="Normal 3 2 8 3_AVA DVA EL" xfId="27953" xr:uid="{00000000-0005-0000-0000-0000C3A30000}"/>
    <cellStyle name="Normal 3 2 8 4" xfId="27954" xr:uid="{00000000-0005-0000-0000-0000C4A30000}"/>
    <cellStyle name="Normal 3 2 8 4 2" xfId="27955" xr:uid="{00000000-0005-0000-0000-0000C5A30000}"/>
    <cellStyle name="Normal 3 2 8 4 3" xfId="27956" xr:uid="{00000000-0005-0000-0000-0000C6A30000}"/>
    <cellStyle name="Normal 3 2 8 4_AVA DVA EL" xfId="27957" xr:uid="{00000000-0005-0000-0000-0000C7A30000}"/>
    <cellStyle name="Normal 3 2 8 5" xfId="27958" xr:uid="{00000000-0005-0000-0000-0000C8A30000}"/>
    <cellStyle name="Normal 3 2 8_AVA DVA EL" xfId="27959" xr:uid="{00000000-0005-0000-0000-0000C9A30000}"/>
    <cellStyle name="Normal 3 2 9" xfId="8417" xr:uid="{00000000-0005-0000-0000-0000CAA30000}"/>
    <cellStyle name="Normal 3 2 9 2" xfId="27960" xr:uid="{00000000-0005-0000-0000-0000CBA30000}"/>
    <cellStyle name="Normal 3 2 9 2 2" xfId="27961" xr:uid="{00000000-0005-0000-0000-0000CCA30000}"/>
    <cellStyle name="Normal 3 2 9 2 3" xfId="27962" xr:uid="{00000000-0005-0000-0000-0000CDA30000}"/>
    <cellStyle name="Normal 3 2 9 2_AVA DVA EL" xfId="27963" xr:uid="{00000000-0005-0000-0000-0000CEA30000}"/>
    <cellStyle name="Normal 3 2 9 3" xfId="27964" xr:uid="{00000000-0005-0000-0000-0000CFA30000}"/>
    <cellStyle name="Normal 3 2 9 3 2" xfId="27965" xr:uid="{00000000-0005-0000-0000-0000D0A30000}"/>
    <cellStyle name="Normal 3 2 9 3 3" xfId="27966" xr:uid="{00000000-0005-0000-0000-0000D1A30000}"/>
    <cellStyle name="Normal 3 2 9 3_AVA DVA EL" xfId="27967" xr:uid="{00000000-0005-0000-0000-0000D2A30000}"/>
    <cellStyle name="Normal 3 2 9 4" xfId="27968" xr:uid="{00000000-0005-0000-0000-0000D3A30000}"/>
    <cellStyle name="Normal 3 2 9 4 2" xfId="27969" xr:uid="{00000000-0005-0000-0000-0000D4A30000}"/>
    <cellStyle name="Normal 3 2 9 4 3" xfId="27970" xr:uid="{00000000-0005-0000-0000-0000D5A30000}"/>
    <cellStyle name="Normal 3 2 9 4_AVA DVA EL" xfId="27971" xr:uid="{00000000-0005-0000-0000-0000D6A30000}"/>
    <cellStyle name="Normal 3 2 9 5" xfId="27972" xr:uid="{00000000-0005-0000-0000-0000D7A30000}"/>
    <cellStyle name="Normal 3 2 9_AVA DVA EL" xfId="27973" xr:uid="{00000000-0005-0000-0000-0000D8A30000}"/>
    <cellStyle name="Normal 3 2_11" xfId="8418" xr:uid="{00000000-0005-0000-0000-0000D9A30000}"/>
    <cellStyle name="Normal 3 3" xfId="8419" xr:uid="{00000000-0005-0000-0000-0000DAA30000}"/>
    <cellStyle name="Normal 3 3 10" xfId="27974" xr:uid="{00000000-0005-0000-0000-0000DBA30000}"/>
    <cellStyle name="Normal 3 3 10 2" xfId="27975" xr:uid="{00000000-0005-0000-0000-0000DCA30000}"/>
    <cellStyle name="Normal 3 3 10 2 2" xfId="27976" xr:uid="{00000000-0005-0000-0000-0000DDA30000}"/>
    <cellStyle name="Normal 3 3 10 2 3" xfId="27977" xr:uid="{00000000-0005-0000-0000-0000DEA30000}"/>
    <cellStyle name="Normal 3 3 10 2_AVA DVA EL" xfId="27978" xr:uid="{00000000-0005-0000-0000-0000DFA30000}"/>
    <cellStyle name="Normal 3 3 10 3" xfId="27979" xr:uid="{00000000-0005-0000-0000-0000E0A30000}"/>
    <cellStyle name="Normal 3 3 10 4" xfId="27980" xr:uid="{00000000-0005-0000-0000-0000E1A30000}"/>
    <cellStyle name="Normal 3 3 10 5" xfId="34783" xr:uid="{00000000-0005-0000-0000-0000E2A30000}"/>
    <cellStyle name="Normal 3 3 10 6" xfId="34826" xr:uid="{00000000-0005-0000-0000-0000E3A30000}"/>
    <cellStyle name="Normal 3 3 10_AVA DVA EL" xfId="27981" xr:uid="{00000000-0005-0000-0000-0000E4A30000}"/>
    <cellStyle name="Normal 3 3 11" xfId="27982" xr:uid="{00000000-0005-0000-0000-0000E5A30000}"/>
    <cellStyle name="Normal 3 3 11 2" xfId="27983" xr:uid="{00000000-0005-0000-0000-0000E6A30000}"/>
    <cellStyle name="Normal 3 3 11 2 2" xfId="27984" xr:uid="{00000000-0005-0000-0000-0000E7A30000}"/>
    <cellStyle name="Normal 3 3 11 2 3" xfId="27985" xr:uid="{00000000-0005-0000-0000-0000E8A30000}"/>
    <cellStyle name="Normal 3 3 11 2_AVA DVA EL" xfId="27986" xr:uid="{00000000-0005-0000-0000-0000E9A30000}"/>
    <cellStyle name="Normal 3 3 11 3" xfId="27987" xr:uid="{00000000-0005-0000-0000-0000EAA30000}"/>
    <cellStyle name="Normal 3 3 11 4" xfId="27988" xr:uid="{00000000-0005-0000-0000-0000EBA30000}"/>
    <cellStyle name="Normal 3 3 11_AVA DVA EL" xfId="27989" xr:uid="{00000000-0005-0000-0000-0000ECA30000}"/>
    <cellStyle name="Normal 3 3 12" xfId="27990" xr:uid="{00000000-0005-0000-0000-0000EDA30000}"/>
    <cellStyle name="Normal 3 3 12 2" xfId="27991" xr:uid="{00000000-0005-0000-0000-0000EEA30000}"/>
    <cellStyle name="Normal 3 3 12 3" xfId="27992" xr:uid="{00000000-0005-0000-0000-0000EFA30000}"/>
    <cellStyle name="Normal 3 3 12_AVA DVA EL" xfId="27993" xr:uid="{00000000-0005-0000-0000-0000F0A30000}"/>
    <cellStyle name="Normal 3 3 13" xfId="27994" xr:uid="{00000000-0005-0000-0000-0000F1A30000}"/>
    <cellStyle name="Normal 3 3 13 2" xfId="27995" xr:uid="{00000000-0005-0000-0000-0000F2A30000}"/>
    <cellStyle name="Normal 3 3 13 3" xfId="27996" xr:uid="{00000000-0005-0000-0000-0000F3A30000}"/>
    <cellStyle name="Normal 3 3 13_AVA DVA EL" xfId="27997" xr:uid="{00000000-0005-0000-0000-0000F4A30000}"/>
    <cellStyle name="Normal 3 3 14" xfId="27998" xr:uid="{00000000-0005-0000-0000-0000F5A30000}"/>
    <cellStyle name="Normal 3 3 14 2" xfId="27999" xr:uid="{00000000-0005-0000-0000-0000F6A30000}"/>
    <cellStyle name="Normal 3 3 14 3" xfId="28000" xr:uid="{00000000-0005-0000-0000-0000F7A30000}"/>
    <cellStyle name="Normal 3 3 14_AVA DVA EL" xfId="28001" xr:uid="{00000000-0005-0000-0000-0000F8A30000}"/>
    <cellStyle name="Normal 3 3 15" xfId="28002" xr:uid="{00000000-0005-0000-0000-0000F9A30000}"/>
    <cellStyle name="Normal 3 3 15 2" xfId="28003" xr:uid="{00000000-0005-0000-0000-0000FAA30000}"/>
    <cellStyle name="Normal 3 3 15 3" xfId="28004" xr:uid="{00000000-0005-0000-0000-0000FBA30000}"/>
    <cellStyle name="Normal 3 3 15_AVA DVA EL" xfId="28005" xr:uid="{00000000-0005-0000-0000-0000FCA30000}"/>
    <cellStyle name="Normal 3 3 16" xfId="28006" xr:uid="{00000000-0005-0000-0000-0000FDA30000}"/>
    <cellStyle name="Normal 3 3 16 2" xfId="28007" xr:uid="{00000000-0005-0000-0000-0000FEA30000}"/>
    <cellStyle name="Normal 3 3 16 3" xfId="28008" xr:uid="{00000000-0005-0000-0000-0000FFA30000}"/>
    <cellStyle name="Normal 3 3 16_AVA DVA EL" xfId="28009" xr:uid="{00000000-0005-0000-0000-000000A40000}"/>
    <cellStyle name="Normal 3 3 17" xfId="28010" xr:uid="{00000000-0005-0000-0000-000001A40000}"/>
    <cellStyle name="Normal 3 3 18" xfId="35271" xr:uid="{00000000-0005-0000-0000-000002A40000}"/>
    <cellStyle name="Normal 3 3 2" xfId="8420" xr:uid="{00000000-0005-0000-0000-000003A40000}"/>
    <cellStyle name="Normal 3 3 2 10" xfId="28011" xr:uid="{00000000-0005-0000-0000-000004A40000}"/>
    <cellStyle name="Normal 3 3 2 10 2" xfId="28012" xr:uid="{00000000-0005-0000-0000-000005A40000}"/>
    <cellStyle name="Normal 3 3 2 10 3" xfId="28013" xr:uid="{00000000-0005-0000-0000-000006A40000}"/>
    <cellStyle name="Normal 3 3 2 10_AVA DVA EL" xfId="28014" xr:uid="{00000000-0005-0000-0000-000007A40000}"/>
    <cellStyle name="Normal 3 3 2 11" xfId="28015" xr:uid="{00000000-0005-0000-0000-000008A40000}"/>
    <cellStyle name="Normal 3 3 2 11 2" xfId="28016" xr:uid="{00000000-0005-0000-0000-000009A40000}"/>
    <cellStyle name="Normal 3 3 2 11 3" xfId="28017" xr:uid="{00000000-0005-0000-0000-00000AA40000}"/>
    <cellStyle name="Normal 3 3 2 11_AVA DVA EL" xfId="28018" xr:uid="{00000000-0005-0000-0000-00000BA40000}"/>
    <cellStyle name="Normal 3 3 2 12" xfId="28019" xr:uid="{00000000-0005-0000-0000-00000CA40000}"/>
    <cellStyle name="Normal 3 3 2 12 2" xfId="28020" xr:uid="{00000000-0005-0000-0000-00000DA40000}"/>
    <cellStyle name="Normal 3 3 2 12 3" xfId="28021" xr:uid="{00000000-0005-0000-0000-00000EA40000}"/>
    <cellStyle name="Normal 3 3 2 12_AVA DVA EL" xfId="28022" xr:uid="{00000000-0005-0000-0000-00000FA40000}"/>
    <cellStyle name="Normal 3 3 2 13" xfId="28023" xr:uid="{00000000-0005-0000-0000-000010A40000}"/>
    <cellStyle name="Normal 3 3 2 14" xfId="35272" xr:uid="{00000000-0005-0000-0000-000011A40000}"/>
    <cellStyle name="Normal 3 3 2 2" xfId="8421" xr:uid="{00000000-0005-0000-0000-000012A40000}"/>
    <cellStyle name="Normal 3 3 2 2 10" xfId="28024" xr:uid="{00000000-0005-0000-0000-000013A40000}"/>
    <cellStyle name="Normal 3 3 2 2 10 2" xfId="28025" xr:uid="{00000000-0005-0000-0000-000014A40000}"/>
    <cellStyle name="Normal 3 3 2 2 10 3" xfId="28026" xr:uid="{00000000-0005-0000-0000-000015A40000}"/>
    <cellStyle name="Normal 3 3 2 2 10_AVA DVA EL" xfId="28027" xr:uid="{00000000-0005-0000-0000-000016A40000}"/>
    <cellStyle name="Normal 3 3 2 2 11" xfId="28028" xr:uid="{00000000-0005-0000-0000-000017A40000}"/>
    <cellStyle name="Normal 3 3 2 2 11 2" xfId="28029" xr:uid="{00000000-0005-0000-0000-000018A40000}"/>
    <cellStyle name="Normal 3 3 2 2 11 3" xfId="28030" xr:uid="{00000000-0005-0000-0000-000019A40000}"/>
    <cellStyle name="Normal 3 3 2 2 11_AVA DVA EL" xfId="28031" xr:uid="{00000000-0005-0000-0000-00001AA40000}"/>
    <cellStyle name="Normal 3 3 2 2 12" xfId="28032" xr:uid="{00000000-0005-0000-0000-00001BA40000}"/>
    <cellStyle name="Normal 3 3 2 2 13" xfId="48970" xr:uid="{00000000-0005-0000-0000-00001CA40000}"/>
    <cellStyle name="Normal 3 3 2 2 2" xfId="28033" xr:uid="{00000000-0005-0000-0000-00001DA40000}"/>
    <cellStyle name="Normal 3 3 2 2 2 10" xfId="28034" xr:uid="{00000000-0005-0000-0000-00001EA40000}"/>
    <cellStyle name="Normal 3 3 2 2 2 11" xfId="28035" xr:uid="{00000000-0005-0000-0000-00001FA40000}"/>
    <cellStyle name="Normal 3 3 2 2 2 2" xfId="28036" xr:uid="{00000000-0005-0000-0000-000020A40000}"/>
    <cellStyle name="Normal 3 3 2 2 2 2 2" xfId="28037" xr:uid="{00000000-0005-0000-0000-000021A40000}"/>
    <cellStyle name="Normal 3 3 2 2 2 2 2 2" xfId="28038" xr:uid="{00000000-0005-0000-0000-000022A40000}"/>
    <cellStyle name="Normal 3 3 2 2 2 2 2 3" xfId="28039" xr:uid="{00000000-0005-0000-0000-000023A40000}"/>
    <cellStyle name="Normal 3 3 2 2 2 2 2_AVA DVA EL" xfId="28040" xr:uid="{00000000-0005-0000-0000-000024A40000}"/>
    <cellStyle name="Normal 3 3 2 2 2 2 3" xfId="28041" xr:uid="{00000000-0005-0000-0000-000025A40000}"/>
    <cellStyle name="Normal 3 3 2 2 2 2 3 2" xfId="28042" xr:uid="{00000000-0005-0000-0000-000026A40000}"/>
    <cellStyle name="Normal 3 3 2 2 2 2 3 3" xfId="28043" xr:uid="{00000000-0005-0000-0000-000027A40000}"/>
    <cellStyle name="Normal 3 3 2 2 2 2 3_AVA DVA EL" xfId="28044" xr:uid="{00000000-0005-0000-0000-000028A40000}"/>
    <cellStyle name="Normal 3 3 2 2 2 2 4" xfId="28045" xr:uid="{00000000-0005-0000-0000-000029A40000}"/>
    <cellStyle name="Normal 3 3 2 2 2 2 5" xfId="28046" xr:uid="{00000000-0005-0000-0000-00002AA40000}"/>
    <cellStyle name="Normal 3 3 2 2 2 2_AVA DVA EL" xfId="28047" xr:uid="{00000000-0005-0000-0000-00002BA40000}"/>
    <cellStyle name="Normal 3 3 2 2 2 3" xfId="28048" xr:uid="{00000000-0005-0000-0000-00002CA40000}"/>
    <cellStyle name="Normal 3 3 2 2 2 3 2" xfId="28049" xr:uid="{00000000-0005-0000-0000-00002DA40000}"/>
    <cellStyle name="Normal 3 3 2 2 2 3 3" xfId="28050" xr:uid="{00000000-0005-0000-0000-00002EA40000}"/>
    <cellStyle name="Normal 3 3 2 2 2 3_AVA DVA EL" xfId="28051" xr:uid="{00000000-0005-0000-0000-00002FA40000}"/>
    <cellStyle name="Normal 3 3 2 2 2 4" xfId="28052" xr:uid="{00000000-0005-0000-0000-000030A40000}"/>
    <cellStyle name="Normal 3 3 2 2 2 4 2" xfId="28053" xr:uid="{00000000-0005-0000-0000-000031A40000}"/>
    <cellStyle name="Normal 3 3 2 2 2 4 3" xfId="28054" xr:uid="{00000000-0005-0000-0000-000032A40000}"/>
    <cellStyle name="Normal 3 3 2 2 2 4_AVA DVA EL" xfId="28055" xr:uid="{00000000-0005-0000-0000-000033A40000}"/>
    <cellStyle name="Normal 3 3 2 2 2 5" xfId="28056" xr:uid="{00000000-0005-0000-0000-000034A40000}"/>
    <cellStyle name="Normal 3 3 2 2 2 5 2" xfId="28057" xr:uid="{00000000-0005-0000-0000-000035A40000}"/>
    <cellStyle name="Normal 3 3 2 2 2 5 3" xfId="28058" xr:uid="{00000000-0005-0000-0000-000036A40000}"/>
    <cellStyle name="Normal 3 3 2 2 2 5_AVA DVA EL" xfId="28059" xr:uid="{00000000-0005-0000-0000-000037A40000}"/>
    <cellStyle name="Normal 3 3 2 2 2 6" xfId="28060" xr:uid="{00000000-0005-0000-0000-000038A40000}"/>
    <cellStyle name="Normal 3 3 2 2 2 6 2" xfId="28061" xr:uid="{00000000-0005-0000-0000-000039A40000}"/>
    <cellStyle name="Normal 3 3 2 2 2 6 3" xfId="28062" xr:uid="{00000000-0005-0000-0000-00003AA40000}"/>
    <cellStyle name="Normal 3 3 2 2 2 6_AVA DVA EL" xfId="28063" xr:uid="{00000000-0005-0000-0000-00003BA40000}"/>
    <cellStyle name="Normal 3 3 2 2 2 7" xfId="28064" xr:uid="{00000000-0005-0000-0000-00003CA40000}"/>
    <cellStyle name="Normal 3 3 2 2 2 7 2" xfId="28065" xr:uid="{00000000-0005-0000-0000-00003DA40000}"/>
    <cellStyle name="Normal 3 3 2 2 2 7 3" xfId="28066" xr:uid="{00000000-0005-0000-0000-00003EA40000}"/>
    <cellStyle name="Normal 3 3 2 2 2 7_AVA DVA EL" xfId="28067" xr:uid="{00000000-0005-0000-0000-00003FA40000}"/>
    <cellStyle name="Normal 3 3 2 2 2 8" xfId="28068" xr:uid="{00000000-0005-0000-0000-000040A40000}"/>
    <cellStyle name="Normal 3 3 2 2 2 8 2" xfId="28069" xr:uid="{00000000-0005-0000-0000-000041A40000}"/>
    <cellStyle name="Normal 3 3 2 2 2 8 3" xfId="28070" xr:uid="{00000000-0005-0000-0000-000042A40000}"/>
    <cellStyle name="Normal 3 3 2 2 2 8_AVA DVA EL" xfId="28071" xr:uid="{00000000-0005-0000-0000-000043A40000}"/>
    <cellStyle name="Normal 3 3 2 2 2 9" xfId="28072" xr:uid="{00000000-0005-0000-0000-000044A40000}"/>
    <cellStyle name="Normal 3 3 2 2 2 9 2" xfId="28073" xr:uid="{00000000-0005-0000-0000-000045A40000}"/>
    <cellStyle name="Normal 3 3 2 2 2 9 3" xfId="28074" xr:uid="{00000000-0005-0000-0000-000046A40000}"/>
    <cellStyle name="Normal 3 3 2 2 2 9_AVA DVA EL" xfId="28075" xr:uid="{00000000-0005-0000-0000-000047A40000}"/>
    <cellStyle name="Normal 3 3 2 2 2_AVA DVA EL" xfId="28076" xr:uid="{00000000-0005-0000-0000-000048A40000}"/>
    <cellStyle name="Normal 3 3 2 2 3" xfId="28077" xr:uid="{00000000-0005-0000-0000-000049A40000}"/>
    <cellStyle name="Normal 3 3 2 2 3 2" xfId="28078" xr:uid="{00000000-0005-0000-0000-00004AA40000}"/>
    <cellStyle name="Normal 3 3 2 2 3 2 2" xfId="28079" xr:uid="{00000000-0005-0000-0000-00004BA40000}"/>
    <cellStyle name="Normal 3 3 2 2 3 2 3" xfId="28080" xr:uid="{00000000-0005-0000-0000-00004CA40000}"/>
    <cellStyle name="Normal 3 3 2 2 3 2_AVA DVA EL" xfId="28081" xr:uid="{00000000-0005-0000-0000-00004DA40000}"/>
    <cellStyle name="Normal 3 3 2 2 3 3" xfId="28082" xr:uid="{00000000-0005-0000-0000-00004EA40000}"/>
    <cellStyle name="Normal 3 3 2 2 3 3 2" xfId="28083" xr:uid="{00000000-0005-0000-0000-00004FA40000}"/>
    <cellStyle name="Normal 3 3 2 2 3 3 3" xfId="28084" xr:uid="{00000000-0005-0000-0000-000050A40000}"/>
    <cellStyle name="Normal 3 3 2 2 3 3_AVA DVA EL" xfId="28085" xr:uid="{00000000-0005-0000-0000-000051A40000}"/>
    <cellStyle name="Normal 3 3 2 2 3 4" xfId="28086" xr:uid="{00000000-0005-0000-0000-000052A40000}"/>
    <cellStyle name="Normal 3 3 2 2 3 5" xfId="28087" xr:uid="{00000000-0005-0000-0000-000053A40000}"/>
    <cellStyle name="Normal 3 3 2 2 3_AVA DVA EL" xfId="28088" xr:uid="{00000000-0005-0000-0000-000054A40000}"/>
    <cellStyle name="Normal 3 3 2 2 4" xfId="28089" xr:uid="{00000000-0005-0000-0000-000055A40000}"/>
    <cellStyle name="Normal 3 3 2 2 4 2" xfId="28090" xr:uid="{00000000-0005-0000-0000-000056A40000}"/>
    <cellStyle name="Normal 3 3 2 2 4 3" xfId="28091" xr:uid="{00000000-0005-0000-0000-000057A40000}"/>
    <cellStyle name="Normal 3 3 2 2 4_AVA DVA EL" xfId="28092" xr:uid="{00000000-0005-0000-0000-000058A40000}"/>
    <cellStyle name="Normal 3 3 2 2 5" xfId="28093" xr:uid="{00000000-0005-0000-0000-000059A40000}"/>
    <cellStyle name="Normal 3 3 2 2 5 2" xfId="28094" xr:uid="{00000000-0005-0000-0000-00005AA40000}"/>
    <cellStyle name="Normal 3 3 2 2 5 3" xfId="28095" xr:uid="{00000000-0005-0000-0000-00005BA40000}"/>
    <cellStyle name="Normal 3 3 2 2 5_AVA DVA EL" xfId="28096" xr:uid="{00000000-0005-0000-0000-00005CA40000}"/>
    <cellStyle name="Normal 3 3 2 2 6" xfId="28097" xr:uid="{00000000-0005-0000-0000-00005DA40000}"/>
    <cellStyle name="Normal 3 3 2 2 6 2" xfId="28098" xr:uid="{00000000-0005-0000-0000-00005EA40000}"/>
    <cellStyle name="Normal 3 3 2 2 6 3" xfId="28099" xr:uid="{00000000-0005-0000-0000-00005FA40000}"/>
    <cellStyle name="Normal 3 3 2 2 6_AVA DVA EL" xfId="28100" xr:uid="{00000000-0005-0000-0000-000060A40000}"/>
    <cellStyle name="Normal 3 3 2 2 7" xfId="28101" xr:uid="{00000000-0005-0000-0000-000061A40000}"/>
    <cellStyle name="Normal 3 3 2 2 7 2" xfId="28102" xr:uid="{00000000-0005-0000-0000-000062A40000}"/>
    <cellStyle name="Normal 3 3 2 2 7 3" xfId="28103" xr:uid="{00000000-0005-0000-0000-000063A40000}"/>
    <cellStyle name="Normal 3 3 2 2 7_AVA DVA EL" xfId="28104" xr:uid="{00000000-0005-0000-0000-000064A40000}"/>
    <cellStyle name="Normal 3 3 2 2 8" xfId="28105" xr:uid="{00000000-0005-0000-0000-000065A40000}"/>
    <cellStyle name="Normal 3 3 2 2 8 2" xfId="28106" xr:uid="{00000000-0005-0000-0000-000066A40000}"/>
    <cellStyle name="Normal 3 3 2 2 8 3" xfId="28107" xr:uid="{00000000-0005-0000-0000-000067A40000}"/>
    <cellStyle name="Normal 3 3 2 2 8_AVA DVA EL" xfId="28108" xr:uid="{00000000-0005-0000-0000-000068A40000}"/>
    <cellStyle name="Normal 3 3 2 2 9" xfId="28109" xr:uid="{00000000-0005-0000-0000-000069A40000}"/>
    <cellStyle name="Normal 3 3 2 2 9 2" xfId="28110" xr:uid="{00000000-0005-0000-0000-00006AA40000}"/>
    <cellStyle name="Normal 3 3 2 2 9 3" xfId="28111" xr:uid="{00000000-0005-0000-0000-00006BA40000}"/>
    <cellStyle name="Normal 3 3 2 2 9_AVA DVA EL" xfId="28112" xr:uid="{00000000-0005-0000-0000-00006CA40000}"/>
    <cellStyle name="Normal 3 3 2 2_A01" xfId="34356" xr:uid="{00000000-0005-0000-0000-00006DA40000}"/>
    <cellStyle name="Normal 3 3 2 3" xfId="28113" xr:uid="{00000000-0005-0000-0000-00006EA40000}"/>
    <cellStyle name="Normal 3 3 2 3 10" xfId="28114" xr:uid="{00000000-0005-0000-0000-00006FA40000}"/>
    <cellStyle name="Normal 3 3 2 3 11" xfId="28115" xr:uid="{00000000-0005-0000-0000-000070A40000}"/>
    <cellStyle name="Normal 3 3 2 3 2" xfId="28116" xr:uid="{00000000-0005-0000-0000-000071A40000}"/>
    <cellStyle name="Normal 3 3 2 3 2 2" xfId="28117" xr:uid="{00000000-0005-0000-0000-000072A40000}"/>
    <cellStyle name="Normal 3 3 2 3 2 2 2" xfId="28118" xr:uid="{00000000-0005-0000-0000-000073A40000}"/>
    <cellStyle name="Normal 3 3 2 3 2 2 3" xfId="28119" xr:uid="{00000000-0005-0000-0000-000074A40000}"/>
    <cellStyle name="Normal 3 3 2 3 2 2_AVA DVA EL" xfId="28120" xr:uid="{00000000-0005-0000-0000-000075A40000}"/>
    <cellStyle name="Normal 3 3 2 3 2 3" xfId="28121" xr:uid="{00000000-0005-0000-0000-000076A40000}"/>
    <cellStyle name="Normal 3 3 2 3 2 3 2" xfId="28122" xr:uid="{00000000-0005-0000-0000-000077A40000}"/>
    <cellStyle name="Normal 3 3 2 3 2 3 3" xfId="28123" xr:uid="{00000000-0005-0000-0000-000078A40000}"/>
    <cellStyle name="Normal 3 3 2 3 2 3_AVA DVA EL" xfId="28124" xr:uid="{00000000-0005-0000-0000-000079A40000}"/>
    <cellStyle name="Normal 3 3 2 3 2 4" xfId="28125" xr:uid="{00000000-0005-0000-0000-00007AA40000}"/>
    <cellStyle name="Normal 3 3 2 3 2 5" xfId="28126" xr:uid="{00000000-0005-0000-0000-00007BA40000}"/>
    <cellStyle name="Normal 3 3 2 3 2_AVA DVA EL" xfId="28127" xr:uid="{00000000-0005-0000-0000-00007CA40000}"/>
    <cellStyle name="Normal 3 3 2 3 3" xfId="28128" xr:uid="{00000000-0005-0000-0000-00007DA40000}"/>
    <cellStyle name="Normal 3 3 2 3 3 2" xfId="28129" xr:uid="{00000000-0005-0000-0000-00007EA40000}"/>
    <cellStyle name="Normal 3 3 2 3 3 3" xfId="28130" xr:uid="{00000000-0005-0000-0000-00007FA40000}"/>
    <cellStyle name="Normal 3 3 2 3 3_AVA DVA EL" xfId="28131" xr:uid="{00000000-0005-0000-0000-000080A40000}"/>
    <cellStyle name="Normal 3 3 2 3 4" xfId="28132" xr:uid="{00000000-0005-0000-0000-000081A40000}"/>
    <cellStyle name="Normal 3 3 2 3 4 2" xfId="28133" xr:uid="{00000000-0005-0000-0000-000082A40000}"/>
    <cellStyle name="Normal 3 3 2 3 4 3" xfId="28134" xr:uid="{00000000-0005-0000-0000-000083A40000}"/>
    <cellStyle name="Normal 3 3 2 3 4_AVA DVA EL" xfId="28135" xr:uid="{00000000-0005-0000-0000-000084A40000}"/>
    <cellStyle name="Normal 3 3 2 3 5" xfId="28136" xr:uid="{00000000-0005-0000-0000-000085A40000}"/>
    <cellStyle name="Normal 3 3 2 3 5 2" xfId="28137" xr:uid="{00000000-0005-0000-0000-000086A40000}"/>
    <cellStyle name="Normal 3 3 2 3 5 3" xfId="28138" xr:uid="{00000000-0005-0000-0000-000087A40000}"/>
    <cellStyle name="Normal 3 3 2 3 5_AVA DVA EL" xfId="28139" xr:uid="{00000000-0005-0000-0000-000088A40000}"/>
    <cellStyle name="Normal 3 3 2 3 6" xfId="28140" xr:uid="{00000000-0005-0000-0000-000089A40000}"/>
    <cellStyle name="Normal 3 3 2 3 6 2" xfId="28141" xr:uid="{00000000-0005-0000-0000-00008AA40000}"/>
    <cellStyle name="Normal 3 3 2 3 6 3" xfId="28142" xr:uid="{00000000-0005-0000-0000-00008BA40000}"/>
    <cellStyle name="Normal 3 3 2 3 6_AVA DVA EL" xfId="28143" xr:uid="{00000000-0005-0000-0000-00008CA40000}"/>
    <cellStyle name="Normal 3 3 2 3 7" xfId="28144" xr:uid="{00000000-0005-0000-0000-00008DA40000}"/>
    <cellStyle name="Normal 3 3 2 3 7 2" xfId="28145" xr:uid="{00000000-0005-0000-0000-00008EA40000}"/>
    <cellStyle name="Normal 3 3 2 3 7 3" xfId="28146" xr:uid="{00000000-0005-0000-0000-00008FA40000}"/>
    <cellStyle name="Normal 3 3 2 3 7_AVA DVA EL" xfId="28147" xr:uid="{00000000-0005-0000-0000-000090A40000}"/>
    <cellStyle name="Normal 3 3 2 3 8" xfId="28148" xr:uid="{00000000-0005-0000-0000-000091A40000}"/>
    <cellStyle name="Normal 3 3 2 3 8 2" xfId="28149" xr:uid="{00000000-0005-0000-0000-000092A40000}"/>
    <cellStyle name="Normal 3 3 2 3 8 3" xfId="28150" xr:uid="{00000000-0005-0000-0000-000093A40000}"/>
    <cellStyle name="Normal 3 3 2 3 8_AVA DVA EL" xfId="28151" xr:uid="{00000000-0005-0000-0000-000094A40000}"/>
    <cellStyle name="Normal 3 3 2 3 9" xfId="28152" xr:uid="{00000000-0005-0000-0000-000095A40000}"/>
    <cellStyle name="Normal 3 3 2 3 9 2" xfId="28153" xr:uid="{00000000-0005-0000-0000-000096A40000}"/>
    <cellStyle name="Normal 3 3 2 3 9 3" xfId="28154" xr:uid="{00000000-0005-0000-0000-000097A40000}"/>
    <cellStyle name="Normal 3 3 2 3 9_AVA DVA EL" xfId="28155" xr:uid="{00000000-0005-0000-0000-000098A40000}"/>
    <cellStyle name="Normal 3 3 2 3_AVA DVA EL" xfId="28156" xr:uid="{00000000-0005-0000-0000-000099A40000}"/>
    <cellStyle name="Normal 3 3 2 4" xfId="28157" xr:uid="{00000000-0005-0000-0000-00009AA40000}"/>
    <cellStyle name="Normal 3 3 2 4 2" xfId="28158" xr:uid="{00000000-0005-0000-0000-00009BA40000}"/>
    <cellStyle name="Normal 3 3 2 4 2 2" xfId="28159" xr:uid="{00000000-0005-0000-0000-00009CA40000}"/>
    <cellStyle name="Normal 3 3 2 4 2 3" xfId="28160" xr:uid="{00000000-0005-0000-0000-00009DA40000}"/>
    <cellStyle name="Normal 3 3 2 4 2_AVA DVA EL" xfId="28161" xr:uid="{00000000-0005-0000-0000-00009EA40000}"/>
    <cellStyle name="Normal 3 3 2 4 3" xfId="28162" xr:uid="{00000000-0005-0000-0000-00009FA40000}"/>
    <cellStyle name="Normal 3 3 2 4 3 2" xfId="28163" xr:uid="{00000000-0005-0000-0000-0000A0A40000}"/>
    <cellStyle name="Normal 3 3 2 4 3 3" xfId="28164" xr:uid="{00000000-0005-0000-0000-0000A1A40000}"/>
    <cellStyle name="Normal 3 3 2 4 3_AVA DVA EL" xfId="28165" xr:uid="{00000000-0005-0000-0000-0000A2A40000}"/>
    <cellStyle name="Normal 3 3 2 4 4" xfId="28166" xr:uid="{00000000-0005-0000-0000-0000A3A40000}"/>
    <cellStyle name="Normal 3 3 2 4 5" xfId="28167" xr:uid="{00000000-0005-0000-0000-0000A4A40000}"/>
    <cellStyle name="Normal 3 3 2 4_AVA DVA EL" xfId="28168" xr:uid="{00000000-0005-0000-0000-0000A5A40000}"/>
    <cellStyle name="Normal 3 3 2 5" xfId="28169" xr:uid="{00000000-0005-0000-0000-0000A6A40000}"/>
    <cellStyle name="Normal 3 3 2 5 2" xfId="28170" xr:uid="{00000000-0005-0000-0000-0000A7A40000}"/>
    <cellStyle name="Normal 3 3 2 5 3" xfId="28171" xr:uid="{00000000-0005-0000-0000-0000A8A40000}"/>
    <cellStyle name="Normal 3 3 2 5_AVA DVA EL" xfId="28172" xr:uid="{00000000-0005-0000-0000-0000A9A40000}"/>
    <cellStyle name="Normal 3 3 2 6" xfId="28173" xr:uid="{00000000-0005-0000-0000-0000AAA40000}"/>
    <cellStyle name="Normal 3 3 2 6 2" xfId="28174" xr:uid="{00000000-0005-0000-0000-0000ABA40000}"/>
    <cellStyle name="Normal 3 3 2 6 3" xfId="28175" xr:uid="{00000000-0005-0000-0000-0000ACA40000}"/>
    <cellStyle name="Normal 3 3 2 6_AVA DVA EL" xfId="28176" xr:uid="{00000000-0005-0000-0000-0000ADA40000}"/>
    <cellStyle name="Normal 3 3 2 7" xfId="28177" xr:uid="{00000000-0005-0000-0000-0000AEA40000}"/>
    <cellStyle name="Normal 3 3 2 7 2" xfId="28178" xr:uid="{00000000-0005-0000-0000-0000AFA40000}"/>
    <cellStyle name="Normal 3 3 2 7 3" xfId="28179" xr:uid="{00000000-0005-0000-0000-0000B0A40000}"/>
    <cellStyle name="Normal 3 3 2 7_AVA DVA EL" xfId="28180" xr:uid="{00000000-0005-0000-0000-0000B1A40000}"/>
    <cellStyle name="Normal 3 3 2 8" xfId="28181" xr:uid="{00000000-0005-0000-0000-0000B2A40000}"/>
    <cellStyle name="Normal 3 3 2 8 2" xfId="28182" xr:uid="{00000000-0005-0000-0000-0000B3A40000}"/>
    <cellStyle name="Normal 3 3 2 8 3" xfId="28183" xr:uid="{00000000-0005-0000-0000-0000B4A40000}"/>
    <cellStyle name="Normal 3 3 2 8_AVA DVA EL" xfId="28184" xr:uid="{00000000-0005-0000-0000-0000B5A40000}"/>
    <cellStyle name="Normal 3 3 2 9" xfId="28185" xr:uid="{00000000-0005-0000-0000-0000B6A40000}"/>
    <cellStyle name="Normal 3 3 2 9 2" xfId="28186" xr:uid="{00000000-0005-0000-0000-0000B7A40000}"/>
    <cellStyle name="Normal 3 3 2 9 3" xfId="28187" xr:uid="{00000000-0005-0000-0000-0000B8A40000}"/>
    <cellStyle name="Normal 3 3 2 9_AVA DVA EL" xfId="28188" xr:uid="{00000000-0005-0000-0000-0000B9A40000}"/>
    <cellStyle name="Normal 3 3 2_3. Chng in credit spreads" xfId="48971" xr:uid="{00000000-0005-0000-0000-0000BAA40000}"/>
    <cellStyle name="Normal 3 3 3" xfId="8422" xr:uid="{00000000-0005-0000-0000-0000BBA40000}"/>
    <cellStyle name="Normal 3 3 3 10" xfId="28189" xr:uid="{00000000-0005-0000-0000-0000BCA40000}"/>
    <cellStyle name="Normal 3 3 3 10 2" xfId="28190" xr:uid="{00000000-0005-0000-0000-0000BDA40000}"/>
    <cellStyle name="Normal 3 3 3 10 3" xfId="28191" xr:uid="{00000000-0005-0000-0000-0000BEA40000}"/>
    <cellStyle name="Normal 3 3 3 10_AVA DVA EL" xfId="28192" xr:uid="{00000000-0005-0000-0000-0000BFA40000}"/>
    <cellStyle name="Normal 3 3 3 11" xfId="28193" xr:uid="{00000000-0005-0000-0000-0000C0A40000}"/>
    <cellStyle name="Normal 3 3 3 11 2" xfId="28194" xr:uid="{00000000-0005-0000-0000-0000C1A40000}"/>
    <cellStyle name="Normal 3 3 3 11 3" xfId="28195" xr:uid="{00000000-0005-0000-0000-0000C2A40000}"/>
    <cellStyle name="Normal 3 3 3 11_AVA DVA EL" xfId="28196" xr:uid="{00000000-0005-0000-0000-0000C3A40000}"/>
    <cellStyle name="Normal 3 3 3 12" xfId="28197" xr:uid="{00000000-0005-0000-0000-0000C4A40000}"/>
    <cellStyle name="Normal 3 3 3 12 2" xfId="28198" xr:uid="{00000000-0005-0000-0000-0000C5A40000}"/>
    <cellStyle name="Normal 3 3 3 12 3" xfId="28199" xr:uid="{00000000-0005-0000-0000-0000C6A40000}"/>
    <cellStyle name="Normal 3 3 3 12_AVA DVA EL" xfId="28200" xr:uid="{00000000-0005-0000-0000-0000C7A40000}"/>
    <cellStyle name="Normal 3 3 3 13" xfId="28201" xr:uid="{00000000-0005-0000-0000-0000C8A40000}"/>
    <cellStyle name="Normal 3 3 3 14" xfId="48972" xr:uid="{00000000-0005-0000-0000-0000C9A40000}"/>
    <cellStyle name="Normal 3 3 3 2" xfId="28202" xr:uid="{00000000-0005-0000-0000-0000CAA40000}"/>
    <cellStyle name="Normal 3 3 3 2 10" xfId="28203" xr:uid="{00000000-0005-0000-0000-0000CBA40000}"/>
    <cellStyle name="Normal 3 3 3 2 10 2" xfId="28204" xr:uid="{00000000-0005-0000-0000-0000CCA40000}"/>
    <cellStyle name="Normal 3 3 3 2 10 3" xfId="28205" xr:uid="{00000000-0005-0000-0000-0000CDA40000}"/>
    <cellStyle name="Normal 3 3 3 2 10_AVA DVA EL" xfId="28206" xr:uid="{00000000-0005-0000-0000-0000CEA40000}"/>
    <cellStyle name="Normal 3 3 3 2 11" xfId="28207" xr:uid="{00000000-0005-0000-0000-0000CFA40000}"/>
    <cellStyle name="Normal 3 3 3 2 12" xfId="28208" xr:uid="{00000000-0005-0000-0000-0000D0A40000}"/>
    <cellStyle name="Normal 3 3 3 2 13" xfId="48973" xr:uid="{00000000-0005-0000-0000-0000D1A40000}"/>
    <cellStyle name="Normal 3 3 3 2 2" xfId="28209" xr:uid="{00000000-0005-0000-0000-0000D2A40000}"/>
    <cellStyle name="Normal 3 3 3 2 2 10" xfId="28210" xr:uid="{00000000-0005-0000-0000-0000D3A40000}"/>
    <cellStyle name="Normal 3 3 3 2 2 11" xfId="28211" xr:uid="{00000000-0005-0000-0000-0000D4A40000}"/>
    <cellStyle name="Normal 3 3 3 2 2 2" xfId="28212" xr:uid="{00000000-0005-0000-0000-0000D5A40000}"/>
    <cellStyle name="Normal 3 3 3 2 2 2 2" xfId="28213" xr:uid="{00000000-0005-0000-0000-0000D6A40000}"/>
    <cellStyle name="Normal 3 3 3 2 2 2 2 2" xfId="28214" xr:uid="{00000000-0005-0000-0000-0000D7A40000}"/>
    <cellStyle name="Normal 3 3 3 2 2 2 2 3" xfId="28215" xr:uid="{00000000-0005-0000-0000-0000D8A40000}"/>
    <cellStyle name="Normal 3 3 3 2 2 2 2_AVA DVA EL" xfId="28216" xr:uid="{00000000-0005-0000-0000-0000D9A40000}"/>
    <cellStyle name="Normal 3 3 3 2 2 2 3" xfId="28217" xr:uid="{00000000-0005-0000-0000-0000DAA40000}"/>
    <cellStyle name="Normal 3 3 3 2 2 2 3 2" xfId="28218" xr:uid="{00000000-0005-0000-0000-0000DBA40000}"/>
    <cellStyle name="Normal 3 3 3 2 2 2 3 3" xfId="28219" xr:uid="{00000000-0005-0000-0000-0000DCA40000}"/>
    <cellStyle name="Normal 3 3 3 2 2 2 3_AVA DVA EL" xfId="28220" xr:uid="{00000000-0005-0000-0000-0000DDA40000}"/>
    <cellStyle name="Normal 3 3 3 2 2 2 4" xfId="28221" xr:uid="{00000000-0005-0000-0000-0000DEA40000}"/>
    <cellStyle name="Normal 3 3 3 2 2 2 5" xfId="28222" xr:uid="{00000000-0005-0000-0000-0000DFA40000}"/>
    <cellStyle name="Normal 3 3 3 2 2 2_AVA DVA EL" xfId="28223" xr:uid="{00000000-0005-0000-0000-0000E0A40000}"/>
    <cellStyle name="Normal 3 3 3 2 2 3" xfId="28224" xr:uid="{00000000-0005-0000-0000-0000E1A40000}"/>
    <cellStyle name="Normal 3 3 3 2 2 3 2" xfId="28225" xr:uid="{00000000-0005-0000-0000-0000E2A40000}"/>
    <cellStyle name="Normal 3 3 3 2 2 3 3" xfId="28226" xr:uid="{00000000-0005-0000-0000-0000E3A40000}"/>
    <cellStyle name="Normal 3 3 3 2 2 3_AVA DVA EL" xfId="28227" xr:uid="{00000000-0005-0000-0000-0000E4A40000}"/>
    <cellStyle name="Normal 3 3 3 2 2 4" xfId="28228" xr:uid="{00000000-0005-0000-0000-0000E5A40000}"/>
    <cellStyle name="Normal 3 3 3 2 2 4 2" xfId="28229" xr:uid="{00000000-0005-0000-0000-0000E6A40000}"/>
    <cellStyle name="Normal 3 3 3 2 2 4 3" xfId="28230" xr:uid="{00000000-0005-0000-0000-0000E7A40000}"/>
    <cellStyle name="Normal 3 3 3 2 2 4_AVA DVA EL" xfId="28231" xr:uid="{00000000-0005-0000-0000-0000E8A40000}"/>
    <cellStyle name="Normal 3 3 3 2 2 5" xfId="28232" xr:uid="{00000000-0005-0000-0000-0000E9A40000}"/>
    <cellStyle name="Normal 3 3 3 2 2 5 2" xfId="28233" xr:uid="{00000000-0005-0000-0000-0000EAA40000}"/>
    <cellStyle name="Normal 3 3 3 2 2 5 3" xfId="28234" xr:uid="{00000000-0005-0000-0000-0000EBA40000}"/>
    <cellStyle name="Normal 3 3 3 2 2 5_AVA DVA EL" xfId="28235" xr:uid="{00000000-0005-0000-0000-0000ECA40000}"/>
    <cellStyle name="Normal 3 3 3 2 2 6" xfId="28236" xr:uid="{00000000-0005-0000-0000-0000EDA40000}"/>
    <cellStyle name="Normal 3 3 3 2 2 6 2" xfId="28237" xr:uid="{00000000-0005-0000-0000-0000EEA40000}"/>
    <cellStyle name="Normal 3 3 3 2 2 6 3" xfId="28238" xr:uid="{00000000-0005-0000-0000-0000EFA40000}"/>
    <cellStyle name="Normal 3 3 3 2 2 6_AVA DVA EL" xfId="28239" xr:uid="{00000000-0005-0000-0000-0000F0A40000}"/>
    <cellStyle name="Normal 3 3 3 2 2 7" xfId="28240" xr:uid="{00000000-0005-0000-0000-0000F1A40000}"/>
    <cellStyle name="Normal 3 3 3 2 2 7 2" xfId="28241" xr:uid="{00000000-0005-0000-0000-0000F2A40000}"/>
    <cellStyle name="Normal 3 3 3 2 2 7 3" xfId="28242" xr:uid="{00000000-0005-0000-0000-0000F3A40000}"/>
    <cellStyle name="Normal 3 3 3 2 2 7_AVA DVA EL" xfId="28243" xr:uid="{00000000-0005-0000-0000-0000F4A40000}"/>
    <cellStyle name="Normal 3 3 3 2 2 8" xfId="28244" xr:uid="{00000000-0005-0000-0000-0000F5A40000}"/>
    <cellStyle name="Normal 3 3 3 2 2 8 2" xfId="28245" xr:uid="{00000000-0005-0000-0000-0000F6A40000}"/>
    <cellStyle name="Normal 3 3 3 2 2 8 3" xfId="28246" xr:uid="{00000000-0005-0000-0000-0000F7A40000}"/>
    <cellStyle name="Normal 3 3 3 2 2 8_AVA DVA EL" xfId="28247" xr:uid="{00000000-0005-0000-0000-0000F8A40000}"/>
    <cellStyle name="Normal 3 3 3 2 2 9" xfId="28248" xr:uid="{00000000-0005-0000-0000-0000F9A40000}"/>
    <cellStyle name="Normal 3 3 3 2 2 9 2" xfId="28249" xr:uid="{00000000-0005-0000-0000-0000FAA40000}"/>
    <cellStyle name="Normal 3 3 3 2 2 9 3" xfId="28250" xr:uid="{00000000-0005-0000-0000-0000FBA40000}"/>
    <cellStyle name="Normal 3 3 3 2 2 9_AVA DVA EL" xfId="28251" xr:uid="{00000000-0005-0000-0000-0000FCA40000}"/>
    <cellStyle name="Normal 3 3 3 2 2_AVA DVA EL" xfId="28252" xr:uid="{00000000-0005-0000-0000-0000FDA40000}"/>
    <cellStyle name="Normal 3 3 3 2 3" xfId="28253" xr:uid="{00000000-0005-0000-0000-0000FEA40000}"/>
    <cellStyle name="Normal 3 3 3 2 3 2" xfId="28254" xr:uid="{00000000-0005-0000-0000-0000FFA40000}"/>
    <cellStyle name="Normal 3 3 3 2 3 2 2" xfId="28255" xr:uid="{00000000-0005-0000-0000-000000A50000}"/>
    <cellStyle name="Normal 3 3 3 2 3 2 3" xfId="28256" xr:uid="{00000000-0005-0000-0000-000001A50000}"/>
    <cellStyle name="Normal 3 3 3 2 3 2_AVA DVA EL" xfId="28257" xr:uid="{00000000-0005-0000-0000-000002A50000}"/>
    <cellStyle name="Normal 3 3 3 2 3 3" xfId="28258" xr:uid="{00000000-0005-0000-0000-000003A50000}"/>
    <cellStyle name="Normal 3 3 3 2 3 3 2" xfId="28259" xr:uid="{00000000-0005-0000-0000-000004A50000}"/>
    <cellStyle name="Normal 3 3 3 2 3 3 3" xfId="28260" xr:uid="{00000000-0005-0000-0000-000005A50000}"/>
    <cellStyle name="Normal 3 3 3 2 3 3_AVA DVA EL" xfId="28261" xr:uid="{00000000-0005-0000-0000-000006A50000}"/>
    <cellStyle name="Normal 3 3 3 2 3 4" xfId="28262" xr:uid="{00000000-0005-0000-0000-000007A50000}"/>
    <cellStyle name="Normal 3 3 3 2 3 5" xfId="28263" xr:uid="{00000000-0005-0000-0000-000008A50000}"/>
    <cellStyle name="Normal 3 3 3 2 3_AVA DVA EL" xfId="28264" xr:uid="{00000000-0005-0000-0000-000009A50000}"/>
    <cellStyle name="Normal 3 3 3 2 4" xfId="28265" xr:uid="{00000000-0005-0000-0000-00000AA50000}"/>
    <cellStyle name="Normal 3 3 3 2 4 2" xfId="28266" xr:uid="{00000000-0005-0000-0000-00000BA50000}"/>
    <cellStyle name="Normal 3 3 3 2 4 3" xfId="28267" xr:uid="{00000000-0005-0000-0000-00000CA50000}"/>
    <cellStyle name="Normal 3 3 3 2 4_AVA DVA EL" xfId="28268" xr:uid="{00000000-0005-0000-0000-00000DA50000}"/>
    <cellStyle name="Normal 3 3 3 2 5" xfId="28269" xr:uid="{00000000-0005-0000-0000-00000EA50000}"/>
    <cellStyle name="Normal 3 3 3 2 5 2" xfId="28270" xr:uid="{00000000-0005-0000-0000-00000FA50000}"/>
    <cellStyle name="Normal 3 3 3 2 5 3" xfId="28271" xr:uid="{00000000-0005-0000-0000-000010A50000}"/>
    <cellStyle name="Normal 3 3 3 2 5_AVA DVA EL" xfId="28272" xr:uid="{00000000-0005-0000-0000-000011A50000}"/>
    <cellStyle name="Normal 3 3 3 2 6" xfId="28273" xr:uid="{00000000-0005-0000-0000-000012A50000}"/>
    <cellStyle name="Normal 3 3 3 2 6 2" xfId="28274" xr:uid="{00000000-0005-0000-0000-000013A50000}"/>
    <cellStyle name="Normal 3 3 3 2 6 3" xfId="28275" xr:uid="{00000000-0005-0000-0000-000014A50000}"/>
    <cellStyle name="Normal 3 3 3 2 6_AVA DVA EL" xfId="28276" xr:uid="{00000000-0005-0000-0000-000015A50000}"/>
    <cellStyle name="Normal 3 3 3 2 7" xfId="28277" xr:uid="{00000000-0005-0000-0000-000016A50000}"/>
    <cellStyle name="Normal 3 3 3 2 7 2" xfId="28278" xr:uid="{00000000-0005-0000-0000-000017A50000}"/>
    <cellStyle name="Normal 3 3 3 2 7 3" xfId="28279" xr:uid="{00000000-0005-0000-0000-000018A50000}"/>
    <cellStyle name="Normal 3 3 3 2 7_AVA DVA EL" xfId="28280" xr:uid="{00000000-0005-0000-0000-000019A50000}"/>
    <cellStyle name="Normal 3 3 3 2 8" xfId="28281" xr:uid="{00000000-0005-0000-0000-00001AA50000}"/>
    <cellStyle name="Normal 3 3 3 2 8 2" xfId="28282" xr:uid="{00000000-0005-0000-0000-00001BA50000}"/>
    <cellStyle name="Normal 3 3 3 2 8 3" xfId="28283" xr:uid="{00000000-0005-0000-0000-00001CA50000}"/>
    <cellStyle name="Normal 3 3 3 2 8_AVA DVA EL" xfId="28284" xr:uid="{00000000-0005-0000-0000-00001DA50000}"/>
    <cellStyle name="Normal 3 3 3 2 9" xfId="28285" xr:uid="{00000000-0005-0000-0000-00001EA50000}"/>
    <cellStyle name="Normal 3 3 3 2 9 2" xfId="28286" xr:uid="{00000000-0005-0000-0000-00001FA50000}"/>
    <cellStyle name="Normal 3 3 3 2 9 3" xfId="28287" xr:uid="{00000000-0005-0000-0000-000020A50000}"/>
    <cellStyle name="Normal 3 3 3 2 9_AVA DVA EL" xfId="28288" xr:uid="{00000000-0005-0000-0000-000021A50000}"/>
    <cellStyle name="Normal 3 3 3 2_AVA DVA EL" xfId="28289" xr:uid="{00000000-0005-0000-0000-000022A50000}"/>
    <cellStyle name="Normal 3 3 3 3" xfId="28290" xr:uid="{00000000-0005-0000-0000-000023A50000}"/>
    <cellStyle name="Normal 3 3 3 3 10" xfId="28291" xr:uid="{00000000-0005-0000-0000-000024A50000}"/>
    <cellStyle name="Normal 3 3 3 3 11" xfId="28292" xr:uid="{00000000-0005-0000-0000-000025A50000}"/>
    <cellStyle name="Normal 3 3 3 3 2" xfId="28293" xr:uid="{00000000-0005-0000-0000-000026A50000}"/>
    <cellStyle name="Normal 3 3 3 3 2 2" xfId="28294" xr:uid="{00000000-0005-0000-0000-000027A50000}"/>
    <cellStyle name="Normal 3 3 3 3 2 2 2" xfId="28295" xr:uid="{00000000-0005-0000-0000-000028A50000}"/>
    <cellStyle name="Normal 3 3 3 3 2 2 3" xfId="28296" xr:uid="{00000000-0005-0000-0000-000029A50000}"/>
    <cellStyle name="Normal 3 3 3 3 2 2_AVA DVA EL" xfId="28297" xr:uid="{00000000-0005-0000-0000-00002AA50000}"/>
    <cellStyle name="Normal 3 3 3 3 2 3" xfId="28298" xr:uid="{00000000-0005-0000-0000-00002BA50000}"/>
    <cellStyle name="Normal 3 3 3 3 2 3 2" xfId="28299" xr:uid="{00000000-0005-0000-0000-00002CA50000}"/>
    <cellStyle name="Normal 3 3 3 3 2 3 3" xfId="28300" xr:uid="{00000000-0005-0000-0000-00002DA50000}"/>
    <cellStyle name="Normal 3 3 3 3 2 3_AVA DVA EL" xfId="28301" xr:uid="{00000000-0005-0000-0000-00002EA50000}"/>
    <cellStyle name="Normal 3 3 3 3 2 4" xfId="28302" xr:uid="{00000000-0005-0000-0000-00002FA50000}"/>
    <cellStyle name="Normal 3 3 3 3 2 5" xfId="28303" xr:uid="{00000000-0005-0000-0000-000030A50000}"/>
    <cellStyle name="Normal 3 3 3 3 2_AVA DVA EL" xfId="28304" xr:uid="{00000000-0005-0000-0000-000031A50000}"/>
    <cellStyle name="Normal 3 3 3 3 3" xfId="28305" xr:uid="{00000000-0005-0000-0000-000032A50000}"/>
    <cellStyle name="Normal 3 3 3 3 3 2" xfId="28306" xr:uid="{00000000-0005-0000-0000-000033A50000}"/>
    <cellStyle name="Normal 3 3 3 3 3 3" xfId="28307" xr:uid="{00000000-0005-0000-0000-000034A50000}"/>
    <cellStyle name="Normal 3 3 3 3 3_AVA DVA EL" xfId="28308" xr:uid="{00000000-0005-0000-0000-000035A50000}"/>
    <cellStyle name="Normal 3 3 3 3 4" xfId="28309" xr:uid="{00000000-0005-0000-0000-000036A50000}"/>
    <cellStyle name="Normal 3 3 3 3 4 2" xfId="28310" xr:uid="{00000000-0005-0000-0000-000037A50000}"/>
    <cellStyle name="Normal 3 3 3 3 4 3" xfId="28311" xr:uid="{00000000-0005-0000-0000-000038A50000}"/>
    <cellStyle name="Normal 3 3 3 3 4_AVA DVA EL" xfId="28312" xr:uid="{00000000-0005-0000-0000-000039A50000}"/>
    <cellStyle name="Normal 3 3 3 3 5" xfId="28313" xr:uid="{00000000-0005-0000-0000-00003AA50000}"/>
    <cellStyle name="Normal 3 3 3 3 5 2" xfId="28314" xr:uid="{00000000-0005-0000-0000-00003BA50000}"/>
    <cellStyle name="Normal 3 3 3 3 5 3" xfId="28315" xr:uid="{00000000-0005-0000-0000-00003CA50000}"/>
    <cellStyle name="Normal 3 3 3 3 5_AVA DVA EL" xfId="28316" xr:uid="{00000000-0005-0000-0000-00003DA50000}"/>
    <cellStyle name="Normal 3 3 3 3 6" xfId="28317" xr:uid="{00000000-0005-0000-0000-00003EA50000}"/>
    <cellStyle name="Normal 3 3 3 3 6 2" xfId="28318" xr:uid="{00000000-0005-0000-0000-00003FA50000}"/>
    <cellStyle name="Normal 3 3 3 3 6 3" xfId="28319" xr:uid="{00000000-0005-0000-0000-000040A50000}"/>
    <cellStyle name="Normal 3 3 3 3 6_AVA DVA EL" xfId="28320" xr:uid="{00000000-0005-0000-0000-000041A50000}"/>
    <cellStyle name="Normal 3 3 3 3 7" xfId="28321" xr:uid="{00000000-0005-0000-0000-000042A50000}"/>
    <cellStyle name="Normal 3 3 3 3 7 2" xfId="28322" xr:uid="{00000000-0005-0000-0000-000043A50000}"/>
    <cellStyle name="Normal 3 3 3 3 7 3" xfId="28323" xr:uid="{00000000-0005-0000-0000-000044A50000}"/>
    <cellStyle name="Normal 3 3 3 3 7_AVA DVA EL" xfId="28324" xr:uid="{00000000-0005-0000-0000-000045A50000}"/>
    <cellStyle name="Normal 3 3 3 3 8" xfId="28325" xr:uid="{00000000-0005-0000-0000-000046A50000}"/>
    <cellStyle name="Normal 3 3 3 3 8 2" xfId="28326" xr:uid="{00000000-0005-0000-0000-000047A50000}"/>
    <cellStyle name="Normal 3 3 3 3 8 3" xfId="28327" xr:uid="{00000000-0005-0000-0000-000048A50000}"/>
    <cellStyle name="Normal 3 3 3 3 8_AVA DVA EL" xfId="28328" xr:uid="{00000000-0005-0000-0000-000049A50000}"/>
    <cellStyle name="Normal 3 3 3 3 9" xfId="28329" xr:uid="{00000000-0005-0000-0000-00004AA50000}"/>
    <cellStyle name="Normal 3 3 3 3 9 2" xfId="28330" xr:uid="{00000000-0005-0000-0000-00004BA50000}"/>
    <cellStyle name="Normal 3 3 3 3 9 3" xfId="28331" xr:uid="{00000000-0005-0000-0000-00004CA50000}"/>
    <cellStyle name="Normal 3 3 3 3 9_AVA DVA EL" xfId="28332" xr:uid="{00000000-0005-0000-0000-00004DA50000}"/>
    <cellStyle name="Normal 3 3 3 3_AVA DVA EL" xfId="28333" xr:uid="{00000000-0005-0000-0000-00004EA50000}"/>
    <cellStyle name="Normal 3 3 3 4" xfId="28334" xr:uid="{00000000-0005-0000-0000-00004FA50000}"/>
    <cellStyle name="Normal 3 3 3 4 2" xfId="28335" xr:uid="{00000000-0005-0000-0000-000050A50000}"/>
    <cellStyle name="Normal 3 3 3 4 2 2" xfId="28336" xr:uid="{00000000-0005-0000-0000-000051A50000}"/>
    <cellStyle name="Normal 3 3 3 4 2 3" xfId="28337" xr:uid="{00000000-0005-0000-0000-000052A50000}"/>
    <cellStyle name="Normal 3 3 3 4 2_AVA DVA EL" xfId="28338" xr:uid="{00000000-0005-0000-0000-000053A50000}"/>
    <cellStyle name="Normal 3 3 3 4 3" xfId="28339" xr:uid="{00000000-0005-0000-0000-000054A50000}"/>
    <cellStyle name="Normal 3 3 3 4 3 2" xfId="28340" xr:uid="{00000000-0005-0000-0000-000055A50000}"/>
    <cellStyle name="Normal 3 3 3 4 3 3" xfId="28341" xr:uid="{00000000-0005-0000-0000-000056A50000}"/>
    <cellStyle name="Normal 3 3 3 4 3_AVA DVA EL" xfId="28342" xr:uid="{00000000-0005-0000-0000-000057A50000}"/>
    <cellStyle name="Normal 3 3 3 4 4" xfId="28343" xr:uid="{00000000-0005-0000-0000-000058A50000}"/>
    <cellStyle name="Normal 3 3 3 4 5" xfId="28344" xr:uid="{00000000-0005-0000-0000-000059A50000}"/>
    <cellStyle name="Normal 3 3 3 4_AVA DVA EL" xfId="28345" xr:uid="{00000000-0005-0000-0000-00005AA50000}"/>
    <cellStyle name="Normal 3 3 3 5" xfId="28346" xr:uid="{00000000-0005-0000-0000-00005BA50000}"/>
    <cellStyle name="Normal 3 3 3 5 2" xfId="28347" xr:uid="{00000000-0005-0000-0000-00005CA50000}"/>
    <cellStyle name="Normal 3 3 3 5 3" xfId="28348" xr:uid="{00000000-0005-0000-0000-00005DA50000}"/>
    <cellStyle name="Normal 3 3 3 5_AVA DVA EL" xfId="28349" xr:uid="{00000000-0005-0000-0000-00005EA50000}"/>
    <cellStyle name="Normal 3 3 3 6" xfId="28350" xr:uid="{00000000-0005-0000-0000-00005FA50000}"/>
    <cellStyle name="Normal 3 3 3 6 2" xfId="28351" xr:uid="{00000000-0005-0000-0000-000060A50000}"/>
    <cellStyle name="Normal 3 3 3 6 3" xfId="28352" xr:uid="{00000000-0005-0000-0000-000061A50000}"/>
    <cellStyle name="Normal 3 3 3 6_AVA DVA EL" xfId="28353" xr:uid="{00000000-0005-0000-0000-000062A50000}"/>
    <cellStyle name="Normal 3 3 3 7" xfId="28354" xr:uid="{00000000-0005-0000-0000-000063A50000}"/>
    <cellStyle name="Normal 3 3 3 7 2" xfId="28355" xr:uid="{00000000-0005-0000-0000-000064A50000}"/>
    <cellStyle name="Normal 3 3 3 7 3" xfId="28356" xr:uid="{00000000-0005-0000-0000-000065A50000}"/>
    <cellStyle name="Normal 3 3 3 7_AVA DVA EL" xfId="28357" xr:uid="{00000000-0005-0000-0000-000066A50000}"/>
    <cellStyle name="Normal 3 3 3 8" xfId="28358" xr:uid="{00000000-0005-0000-0000-000067A50000}"/>
    <cellStyle name="Normal 3 3 3 8 2" xfId="28359" xr:uid="{00000000-0005-0000-0000-000068A50000}"/>
    <cellStyle name="Normal 3 3 3 8 3" xfId="28360" xr:uid="{00000000-0005-0000-0000-000069A50000}"/>
    <cellStyle name="Normal 3 3 3 8_AVA DVA EL" xfId="28361" xr:uid="{00000000-0005-0000-0000-00006AA50000}"/>
    <cellStyle name="Normal 3 3 3 9" xfId="28362" xr:uid="{00000000-0005-0000-0000-00006BA50000}"/>
    <cellStyle name="Normal 3 3 3 9 2" xfId="28363" xr:uid="{00000000-0005-0000-0000-00006CA50000}"/>
    <cellStyle name="Normal 3 3 3 9 3" xfId="28364" xr:uid="{00000000-0005-0000-0000-00006DA50000}"/>
    <cellStyle name="Normal 3 3 3 9_AVA DVA EL" xfId="28365" xr:uid="{00000000-0005-0000-0000-00006EA50000}"/>
    <cellStyle name="Normal 3 3 3_3. Chng in credit spreads" xfId="48974" xr:uid="{00000000-0005-0000-0000-00006FA50000}"/>
    <cellStyle name="Normal 3 3 4" xfId="8423" xr:uid="{00000000-0005-0000-0000-000070A50000}"/>
    <cellStyle name="Normal 3 3 4 10" xfId="28366" xr:uid="{00000000-0005-0000-0000-000071A50000}"/>
    <cellStyle name="Normal 3 3 4 10 2" xfId="28367" xr:uid="{00000000-0005-0000-0000-000072A50000}"/>
    <cellStyle name="Normal 3 3 4 10 3" xfId="28368" xr:uid="{00000000-0005-0000-0000-000073A50000}"/>
    <cellStyle name="Normal 3 3 4 10_AVA DVA EL" xfId="28369" xr:uid="{00000000-0005-0000-0000-000074A50000}"/>
    <cellStyle name="Normal 3 3 4 11" xfId="28370" xr:uid="{00000000-0005-0000-0000-000075A50000}"/>
    <cellStyle name="Normal 3 3 4 11 2" xfId="28371" xr:uid="{00000000-0005-0000-0000-000076A50000}"/>
    <cellStyle name="Normal 3 3 4 11 3" xfId="28372" xr:uid="{00000000-0005-0000-0000-000077A50000}"/>
    <cellStyle name="Normal 3 3 4 11_AVA DVA EL" xfId="28373" xr:uid="{00000000-0005-0000-0000-000078A50000}"/>
    <cellStyle name="Normal 3 3 4 12" xfId="28374" xr:uid="{00000000-0005-0000-0000-000079A50000}"/>
    <cellStyle name="Normal 3 3 4 2" xfId="28375" xr:uid="{00000000-0005-0000-0000-00007AA50000}"/>
    <cellStyle name="Normal 3 3 4 2 10" xfId="28376" xr:uid="{00000000-0005-0000-0000-00007BA50000}"/>
    <cellStyle name="Normal 3 3 4 2 11" xfId="28377" xr:uid="{00000000-0005-0000-0000-00007CA50000}"/>
    <cellStyle name="Normal 3 3 4 2 2" xfId="28378" xr:uid="{00000000-0005-0000-0000-00007DA50000}"/>
    <cellStyle name="Normal 3 3 4 2 2 2" xfId="28379" xr:uid="{00000000-0005-0000-0000-00007EA50000}"/>
    <cellStyle name="Normal 3 3 4 2 2 2 2" xfId="28380" xr:uid="{00000000-0005-0000-0000-00007FA50000}"/>
    <cellStyle name="Normal 3 3 4 2 2 2 3" xfId="28381" xr:uid="{00000000-0005-0000-0000-000080A50000}"/>
    <cellStyle name="Normal 3 3 4 2 2 2_AVA DVA EL" xfId="28382" xr:uid="{00000000-0005-0000-0000-000081A50000}"/>
    <cellStyle name="Normal 3 3 4 2 2 3" xfId="28383" xr:uid="{00000000-0005-0000-0000-000082A50000}"/>
    <cellStyle name="Normal 3 3 4 2 2 3 2" xfId="28384" xr:uid="{00000000-0005-0000-0000-000083A50000}"/>
    <cellStyle name="Normal 3 3 4 2 2 3 3" xfId="28385" xr:uid="{00000000-0005-0000-0000-000084A50000}"/>
    <cellStyle name="Normal 3 3 4 2 2 3_AVA DVA EL" xfId="28386" xr:uid="{00000000-0005-0000-0000-000085A50000}"/>
    <cellStyle name="Normal 3 3 4 2 2 4" xfId="28387" xr:uid="{00000000-0005-0000-0000-000086A50000}"/>
    <cellStyle name="Normal 3 3 4 2 2 5" xfId="28388" xr:uid="{00000000-0005-0000-0000-000087A50000}"/>
    <cellStyle name="Normal 3 3 4 2 2_AVA DVA EL" xfId="28389" xr:uid="{00000000-0005-0000-0000-000088A50000}"/>
    <cellStyle name="Normal 3 3 4 2 3" xfId="28390" xr:uid="{00000000-0005-0000-0000-000089A50000}"/>
    <cellStyle name="Normal 3 3 4 2 3 2" xfId="28391" xr:uid="{00000000-0005-0000-0000-00008AA50000}"/>
    <cellStyle name="Normal 3 3 4 2 3 3" xfId="28392" xr:uid="{00000000-0005-0000-0000-00008BA50000}"/>
    <cellStyle name="Normal 3 3 4 2 3_AVA DVA EL" xfId="28393" xr:uid="{00000000-0005-0000-0000-00008CA50000}"/>
    <cellStyle name="Normal 3 3 4 2 4" xfId="28394" xr:uid="{00000000-0005-0000-0000-00008DA50000}"/>
    <cellStyle name="Normal 3 3 4 2 4 2" xfId="28395" xr:uid="{00000000-0005-0000-0000-00008EA50000}"/>
    <cellStyle name="Normal 3 3 4 2 4 3" xfId="28396" xr:uid="{00000000-0005-0000-0000-00008FA50000}"/>
    <cellStyle name="Normal 3 3 4 2 4_AVA DVA EL" xfId="28397" xr:uid="{00000000-0005-0000-0000-000090A50000}"/>
    <cellStyle name="Normal 3 3 4 2 5" xfId="28398" xr:uid="{00000000-0005-0000-0000-000091A50000}"/>
    <cellStyle name="Normal 3 3 4 2 5 2" xfId="28399" xr:uid="{00000000-0005-0000-0000-000092A50000}"/>
    <cellStyle name="Normal 3 3 4 2 5 3" xfId="28400" xr:uid="{00000000-0005-0000-0000-000093A50000}"/>
    <cellStyle name="Normal 3 3 4 2 5_AVA DVA EL" xfId="28401" xr:uid="{00000000-0005-0000-0000-000094A50000}"/>
    <cellStyle name="Normal 3 3 4 2 6" xfId="28402" xr:uid="{00000000-0005-0000-0000-000095A50000}"/>
    <cellStyle name="Normal 3 3 4 2 6 2" xfId="28403" xr:uid="{00000000-0005-0000-0000-000096A50000}"/>
    <cellStyle name="Normal 3 3 4 2 6 3" xfId="28404" xr:uid="{00000000-0005-0000-0000-000097A50000}"/>
    <cellStyle name="Normal 3 3 4 2 6_AVA DVA EL" xfId="28405" xr:uid="{00000000-0005-0000-0000-000098A50000}"/>
    <cellStyle name="Normal 3 3 4 2 7" xfId="28406" xr:uid="{00000000-0005-0000-0000-000099A50000}"/>
    <cellStyle name="Normal 3 3 4 2 7 2" xfId="28407" xr:uid="{00000000-0005-0000-0000-00009AA50000}"/>
    <cellStyle name="Normal 3 3 4 2 7 3" xfId="28408" xr:uid="{00000000-0005-0000-0000-00009BA50000}"/>
    <cellStyle name="Normal 3 3 4 2 7_AVA DVA EL" xfId="28409" xr:uid="{00000000-0005-0000-0000-00009CA50000}"/>
    <cellStyle name="Normal 3 3 4 2 8" xfId="28410" xr:uid="{00000000-0005-0000-0000-00009DA50000}"/>
    <cellStyle name="Normal 3 3 4 2 8 2" xfId="28411" xr:uid="{00000000-0005-0000-0000-00009EA50000}"/>
    <cellStyle name="Normal 3 3 4 2 8 3" xfId="28412" xr:uid="{00000000-0005-0000-0000-00009FA50000}"/>
    <cellStyle name="Normal 3 3 4 2 8_AVA DVA EL" xfId="28413" xr:uid="{00000000-0005-0000-0000-0000A0A50000}"/>
    <cellStyle name="Normal 3 3 4 2 9" xfId="28414" xr:uid="{00000000-0005-0000-0000-0000A1A50000}"/>
    <cellStyle name="Normal 3 3 4 2 9 2" xfId="28415" xr:uid="{00000000-0005-0000-0000-0000A2A50000}"/>
    <cellStyle name="Normal 3 3 4 2 9 3" xfId="28416" xr:uid="{00000000-0005-0000-0000-0000A3A50000}"/>
    <cellStyle name="Normal 3 3 4 2 9_AVA DVA EL" xfId="28417" xr:uid="{00000000-0005-0000-0000-0000A4A50000}"/>
    <cellStyle name="Normal 3 3 4 2_AVA DVA EL" xfId="28418" xr:uid="{00000000-0005-0000-0000-0000A5A50000}"/>
    <cellStyle name="Normal 3 3 4 3" xfId="28419" xr:uid="{00000000-0005-0000-0000-0000A6A50000}"/>
    <cellStyle name="Normal 3 3 4 3 2" xfId="28420" xr:uid="{00000000-0005-0000-0000-0000A7A50000}"/>
    <cellStyle name="Normal 3 3 4 3 2 2" xfId="28421" xr:uid="{00000000-0005-0000-0000-0000A8A50000}"/>
    <cellStyle name="Normal 3 3 4 3 2 3" xfId="28422" xr:uid="{00000000-0005-0000-0000-0000A9A50000}"/>
    <cellStyle name="Normal 3 3 4 3 2_AVA DVA EL" xfId="28423" xr:uid="{00000000-0005-0000-0000-0000AAA50000}"/>
    <cellStyle name="Normal 3 3 4 3 3" xfId="28424" xr:uid="{00000000-0005-0000-0000-0000ABA50000}"/>
    <cellStyle name="Normal 3 3 4 3 3 2" xfId="28425" xr:uid="{00000000-0005-0000-0000-0000ACA50000}"/>
    <cellStyle name="Normal 3 3 4 3 3 3" xfId="28426" xr:uid="{00000000-0005-0000-0000-0000ADA50000}"/>
    <cellStyle name="Normal 3 3 4 3 3_AVA DVA EL" xfId="28427" xr:uid="{00000000-0005-0000-0000-0000AEA50000}"/>
    <cellStyle name="Normal 3 3 4 3 4" xfId="28428" xr:uid="{00000000-0005-0000-0000-0000AFA50000}"/>
    <cellStyle name="Normal 3 3 4 3 5" xfId="28429" xr:uid="{00000000-0005-0000-0000-0000B0A50000}"/>
    <cellStyle name="Normal 3 3 4 3_AVA DVA EL" xfId="28430" xr:uid="{00000000-0005-0000-0000-0000B1A50000}"/>
    <cellStyle name="Normal 3 3 4 4" xfId="28431" xr:uid="{00000000-0005-0000-0000-0000B2A50000}"/>
    <cellStyle name="Normal 3 3 4 4 2" xfId="28432" xr:uid="{00000000-0005-0000-0000-0000B3A50000}"/>
    <cellStyle name="Normal 3 3 4 4 3" xfId="28433" xr:uid="{00000000-0005-0000-0000-0000B4A50000}"/>
    <cellStyle name="Normal 3 3 4 4_AVA DVA EL" xfId="28434" xr:uid="{00000000-0005-0000-0000-0000B5A50000}"/>
    <cellStyle name="Normal 3 3 4 5" xfId="28435" xr:uid="{00000000-0005-0000-0000-0000B6A50000}"/>
    <cellStyle name="Normal 3 3 4 5 2" xfId="28436" xr:uid="{00000000-0005-0000-0000-0000B7A50000}"/>
    <cellStyle name="Normal 3 3 4 5 3" xfId="28437" xr:uid="{00000000-0005-0000-0000-0000B8A50000}"/>
    <cellStyle name="Normal 3 3 4 5_AVA DVA EL" xfId="28438" xr:uid="{00000000-0005-0000-0000-0000B9A50000}"/>
    <cellStyle name="Normal 3 3 4 6" xfId="28439" xr:uid="{00000000-0005-0000-0000-0000BAA50000}"/>
    <cellStyle name="Normal 3 3 4 6 2" xfId="28440" xr:uid="{00000000-0005-0000-0000-0000BBA50000}"/>
    <cellStyle name="Normal 3 3 4 6 3" xfId="28441" xr:uid="{00000000-0005-0000-0000-0000BCA50000}"/>
    <cellStyle name="Normal 3 3 4 6_AVA DVA EL" xfId="28442" xr:uid="{00000000-0005-0000-0000-0000BDA50000}"/>
    <cellStyle name="Normal 3 3 4 7" xfId="28443" xr:uid="{00000000-0005-0000-0000-0000BEA50000}"/>
    <cellStyle name="Normal 3 3 4 7 2" xfId="28444" xr:uid="{00000000-0005-0000-0000-0000BFA50000}"/>
    <cellStyle name="Normal 3 3 4 7 3" xfId="28445" xr:uid="{00000000-0005-0000-0000-0000C0A50000}"/>
    <cellStyle name="Normal 3 3 4 7_AVA DVA EL" xfId="28446" xr:uid="{00000000-0005-0000-0000-0000C1A50000}"/>
    <cellStyle name="Normal 3 3 4 8" xfId="28447" xr:uid="{00000000-0005-0000-0000-0000C2A50000}"/>
    <cellStyle name="Normal 3 3 4 8 2" xfId="28448" xr:uid="{00000000-0005-0000-0000-0000C3A50000}"/>
    <cellStyle name="Normal 3 3 4 8 3" xfId="28449" xr:uid="{00000000-0005-0000-0000-0000C4A50000}"/>
    <cellStyle name="Normal 3 3 4 8_AVA DVA EL" xfId="28450" xr:uid="{00000000-0005-0000-0000-0000C5A50000}"/>
    <cellStyle name="Normal 3 3 4 9" xfId="28451" xr:uid="{00000000-0005-0000-0000-0000C6A50000}"/>
    <cellStyle name="Normal 3 3 4 9 2" xfId="28452" xr:uid="{00000000-0005-0000-0000-0000C7A50000}"/>
    <cellStyle name="Normal 3 3 4 9 3" xfId="28453" xr:uid="{00000000-0005-0000-0000-0000C8A50000}"/>
    <cellStyle name="Normal 3 3 4 9_AVA DVA EL" xfId="28454" xr:uid="{00000000-0005-0000-0000-0000C9A50000}"/>
    <cellStyle name="Normal 3 3 4_A01" xfId="34357" xr:uid="{00000000-0005-0000-0000-0000CAA50000}"/>
    <cellStyle name="Normal 3 3 5" xfId="28455" xr:uid="{00000000-0005-0000-0000-0000CBA50000}"/>
    <cellStyle name="Normal 3 3 5 10" xfId="28456" xr:uid="{00000000-0005-0000-0000-0000CCA50000}"/>
    <cellStyle name="Normal 3 3 5 10 2" xfId="28457" xr:uid="{00000000-0005-0000-0000-0000CDA50000}"/>
    <cellStyle name="Normal 3 3 5 10 3" xfId="28458" xr:uid="{00000000-0005-0000-0000-0000CEA50000}"/>
    <cellStyle name="Normal 3 3 5 10_AVA DVA EL" xfId="28459" xr:uid="{00000000-0005-0000-0000-0000CFA50000}"/>
    <cellStyle name="Normal 3 3 5 11" xfId="28460" xr:uid="{00000000-0005-0000-0000-0000D0A50000}"/>
    <cellStyle name="Normal 3 3 5 11 2" xfId="28461" xr:uid="{00000000-0005-0000-0000-0000D1A50000}"/>
    <cellStyle name="Normal 3 3 5 11 3" xfId="28462" xr:uid="{00000000-0005-0000-0000-0000D2A50000}"/>
    <cellStyle name="Normal 3 3 5 11_AVA DVA EL" xfId="28463" xr:uid="{00000000-0005-0000-0000-0000D3A50000}"/>
    <cellStyle name="Normal 3 3 5 12" xfId="28464" xr:uid="{00000000-0005-0000-0000-0000D4A50000}"/>
    <cellStyle name="Normal 3 3 5 13" xfId="28465" xr:uid="{00000000-0005-0000-0000-0000D5A50000}"/>
    <cellStyle name="Normal 3 3 5 14" xfId="34530" xr:uid="{00000000-0005-0000-0000-0000D6A50000}"/>
    <cellStyle name="Normal 3 3 5 15" xfId="34423" xr:uid="{00000000-0005-0000-0000-0000D7A50000}"/>
    <cellStyle name="Normal 3 3 5 2" xfId="28466" xr:uid="{00000000-0005-0000-0000-0000D8A50000}"/>
    <cellStyle name="Normal 3 3 5 2 10" xfId="28467" xr:uid="{00000000-0005-0000-0000-0000D9A50000}"/>
    <cellStyle name="Normal 3 3 5 2 11" xfId="28468" xr:uid="{00000000-0005-0000-0000-0000DAA50000}"/>
    <cellStyle name="Normal 3 3 5 2 2" xfId="28469" xr:uid="{00000000-0005-0000-0000-0000DBA50000}"/>
    <cellStyle name="Normal 3 3 5 2 2 2" xfId="28470" xr:uid="{00000000-0005-0000-0000-0000DCA50000}"/>
    <cellStyle name="Normal 3 3 5 2 2 2 2" xfId="28471" xr:uid="{00000000-0005-0000-0000-0000DDA50000}"/>
    <cellStyle name="Normal 3 3 5 2 2 2 3" xfId="28472" xr:uid="{00000000-0005-0000-0000-0000DEA50000}"/>
    <cellStyle name="Normal 3 3 5 2 2 2_AVA DVA EL" xfId="28473" xr:uid="{00000000-0005-0000-0000-0000DFA50000}"/>
    <cellStyle name="Normal 3 3 5 2 2 3" xfId="28474" xr:uid="{00000000-0005-0000-0000-0000E0A50000}"/>
    <cellStyle name="Normal 3 3 5 2 2 3 2" xfId="28475" xr:uid="{00000000-0005-0000-0000-0000E1A50000}"/>
    <cellStyle name="Normal 3 3 5 2 2 3 3" xfId="28476" xr:uid="{00000000-0005-0000-0000-0000E2A50000}"/>
    <cellStyle name="Normal 3 3 5 2 2 3_AVA DVA EL" xfId="28477" xr:uid="{00000000-0005-0000-0000-0000E3A50000}"/>
    <cellStyle name="Normal 3 3 5 2 2 4" xfId="28478" xr:uid="{00000000-0005-0000-0000-0000E4A50000}"/>
    <cellStyle name="Normal 3 3 5 2 2 5" xfId="28479" xr:uid="{00000000-0005-0000-0000-0000E5A50000}"/>
    <cellStyle name="Normal 3 3 5 2 2_AVA DVA EL" xfId="28480" xr:uid="{00000000-0005-0000-0000-0000E6A50000}"/>
    <cellStyle name="Normal 3 3 5 2 3" xfId="28481" xr:uid="{00000000-0005-0000-0000-0000E7A50000}"/>
    <cellStyle name="Normal 3 3 5 2 3 2" xfId="28482" xr:uid="{00000000-0005-0000-0000-0000E8A50000}"/>
    <cellStyle name="Normal 3 3 5 2 3 3" xfId="28483" xr:uid="{00000000-0005-0000-0000-0000E9A50000}"/>
    <cellStyle name="Normal 3 3 5 2 3_AVA DVA EL" xfId="28484" xr:uid="{00000000-0005-0000-0000-0000EAA50000}"/>
    <cellStyle name="Normal 3 3 5 2 4" xfId="28485" xr:uid="{00000000-0005-0000-0000-0000EBA50000}"/>
    <cellStyle name="Normal 3 3 5 2 4 2" xfId="28486" xr:uid="{00000000-0005-0000-0000-0000ECA50000}"/>
    <cellStyle name="Normal 3 3 5 2 4 3" xfId="28487" xr:uid="{00000000-0005-0000-0000-0000EDA50000}"/>
    <cellStyle name="Normal 3 3 5 2 4_AVA DVA EL" xfId="28488" xr:uid="{00000000-0005-0000-0000-0000EEA50000}"/>
    <cellStyle name="Normal 3 3 5 2 5" xfId="28489" xr:uid="{00000000-0005-0000-0000-0000EFA50000}"/>
    <cellStyle name="Normal 3 3 5 2 5 2" xfId="28490" xr:uid="{00000000-0005-0000-0000-0000F0A50000}"/>
    <cellStyle name="Normal 3 3 5 2 5 3" xfId="28491" xr:uid="{00000000-0005-0000-0000-0000F1A50000}"/>
    <cellStyle name="Normal 3 3 5 2 5_AVA DVA EL" xfId="28492" xr:uid="{00000000-0005-0000-0000-0000F2A50000}"/>
    <cellStyle name="Normal 3 3 5 2 6" xfId="28493" xr:uid="{00000000-0005-0000-0000-0000F3A50000}"/>
    <cellStyle name="Normal 3 3 5 2 6 2" xfId="28494" xr:uid="{00000000-0005-0000-0000-0000F4A50000}"/>
    <cellStyle name="Normal 3 3 5 2 6 3" xfId="28495" xr:uid="{00000000-0005-0000-0000-0000F5A50000}"/>
    <cellStyle name="Normal 3 3 5 2 6_AVA DVA EL" xfId="28496" xr:uid="{00000000-0005-0000-0000-0000F6A50000}"/>
    <cellStyle name="Normal 3 3 5 2 7" xfId="28497" xr:uid="{00000000-0005-0000-0000-0000F7A50000}"/>
    <cellStyle name="Normal 3 3 5 2 7 2" xfId="28498" xr:uid="{00000000-0005-0000-0000-0000F8A50000}"/>
    <cellStyle name="Normal 3 3 5 2 7 3" xfId="28499" xr:uid="{00000000-0005-0000-0000-0000F9A50000}"/>
    <cellStyle name="Normal 3 3 5 2 7_AVA DVA EL" xfId="28500" xr:uid="{00000000-0005-0000-0000-0000FAA50000}"/>
    <cellStyle name="Normal 3 3 5 2 8" xfId="28501" xr:uid="{00000000-0005-0000-0000-0000FBA50000}"/>
    <cellStyle name="Normal 3 3 5 2 8 2" xfId="28502" xr:uid="{00000000-0005-0000-0000-0000FCA50000}"/>
    <cellStyle name="Normal 3 3 5 2 8 3" xfId="28503" xr:uid="{00000000-0005-0000-0000-0000FDA50000}"/>
    <cellStyle name="Normal 3 3 5 2 8_AVA DVA EL" xfId="28504" xr:uid="{00000000-0005-0000-0000-0000FEA50000}"/>
    <cellStyle name="Normal 3 3 5 2 9" xfId="28505" xr:uid="{00000000-0005-0000-0000-0000FFA50000}"/>
    <cellStyle name="Normal 3 3 5 2 9 2" xfId="28506" xr:uid="{00000000-0005-0000-0000-000000A60000}"/>
    <cellStyle name="Normal 3 3 5 2 9 3" xfId="28507" xr:uid="{00000000-0005-0000-0000-000001A60000}"/>
    <cellStyle name="Normal 3 3 5 2 9_AVA DVA EL" xfId="28508" xr:uid="{00000000-0005-0000-0000-000002A60000}"/>
    <cellStyle name="Normal 3 3 5 2_AVA DVA EL" xfId="28509" xr:uid="{00000000-0005-0000-0000-000003A60000}"/>
    <cellStyle name="Normal 3 3 5 3" xfId="28510" xr:uid="{00000000-0005-0000-0000-000004A60000}"/>
    <cellStyle name="Normal 3 3 5 3 2" xfId="28511" xr:uid="{00000000-0005-0000-0000-000005A60000}"/>
    <cellStyle name="Normal 3 3 5 3 2 2" xfId="28512" xr:uid="{00000000-0005-0000-0000-000006A60000}"/>
    <cellStyle name="Normal 3 3 5 3 2 3" xfId="28513" xr:uid="{00000000-0005-0000-0000-000007A60000}"/>
    <cellStyle name="Normal 3 3 5 3 2_AVA DVA EL" xfId="28514" xr:uid="{00000000-0005-0000-0000-000008A60000}"/>
    <cellStyle name="Normal 3 3 5 3 3" xfId="28515" xr:uid="{00000000-0005-0000-0000-000009A60000}"/>
    <cellStyle name="Normal 3 3 5 3 3 2" xfId="28516" xr:uid="{00000000-0005-0000-0000-00000AA60000}"/>
    <cellStyle name="Normal 3 3 5 3 3 3" xfId="28517" xr:uid="{00000000-0005-0000-0000-00000BA60000}"/>
    <cellStyle name="Normal 3 3 5 3 3_AVA DVA EL" xfId="28518" xr:uid="{00000000-0005-0000-0000-00000CA60000}"/>
    <cellStyle name="Normal 3 3 5 3 4" xfId="28519" xr:uid="{00000000-0005-0000-0000-00000DA60000}"/>
    <cellStyle name="Normal 3 3 5 3 5" xfId="28520" xr:uid="{00000000-0005-0000-0000-00000EA60000}"/>
    <cellStyle name="Normal 3 3 5 3_AVA DVA EL" xfId="28521" xr:uid="{00000000-0005-0000-0000-00000FA60000}"/>
    <cellStyle name="Normal 3 3 5 4" xfId="28522" xr:uid="{00000000-0005-0000-0000-000010A60000}"/>
    <cellStyle name="Normal 3 3 5 4 2" xfId="28523" xr:uid="{00000000-0005-0000-0000-000011A60000}"/>
    <cellStyle name="Normal 3 3 5 4 3" xfId="28524" xr:uid="{00000000-0005-0000-0000-000012A60000}"/>
    <cellStyle name="Normal 3 3 5 4_AVA DVA EL" xfId="28525" xr:uid="{00000000-0005-0000-0000-000013A60000}"/>
    <cellStyle name="Normal 3 3 5 5" xfId="28526" xr:uid="{00000000-0005-0000-0000-000014A60000}"/>
    <cellStyle name="Normal 3 3 5 5 2" xfId="28527" xr:uid="{00000000-0005-0000-0000-000015A60000}"/>
    <cellStyle name="Normal 3 3 5 5 3" xfId="28528" xr:uid="{00000000-0005-0000-0000-000016A60000}"/>
    <cellStyle name="Normal 3 3 5 5_AVA DVA EL" xfId="28529" xr:uid="{00000000-0005-0000-0000-000017A60000}"/>
    <cellStyle name="Normal 3 3 5 6" xfId="28530" xr:uid="{00000000-0005-0000-0000-000018A60000}"/>
    <cellStyle name="Normal 3 3 5 6 2" xfId="28531" xr:uid="{00000000-0005-0000-0000-000019A60000}"/>
    <cellStyle name="Normal 3 3 5 6 3" xfId="28532" xr:uid="{00000000-0005-0000-0000-00001AA60000}"/>
    <cellStyle name="Normal 3 3 5 6_AVA DVA EL" xfId="28533" xr:uid="{00000000-0005-0000-0000-00001BA60000}"/>
    <cellStyle name="Normal 3 3 5 7" xfId="28534" xr:uid="{00000000-0005-0000-0000-00001CA60000}"/>
    <cellStyle name="Normal 3 3 5 7 2" xfId="28535" xr:uid="{00000000-0005-0000-0000-00001DA60000}"/>
    <cellStyle name="Normal 3 3 5 7 3" xfId="28536" xr:uid="{00000000-0005-0000-0000-00001EA60000}"/>
    <cellStyle name="Normal 3 3 5 7_AVA DVA EL" xfId="28537" xr:uid="{00000000-0005-0000-0000-00001FA60000}"/>
    <cellStyle name="Normal 3 3 5 8" xfId="28538" xr:uid="{00000000-0005-0000-0000-000020A60000}"/>
    <cellStyle name="Normal 3 3 5 8 2" xfId="28539" xr:uid="{00000000-0005-0000-0000-000021A60000}"/>
    <cellStyle name="Normal 3 3 5 8 3" xfId="28540" xr:uid="{00000000-0005-0000-0000-000022A60000}"/>
    <cellStyle name="Normal 3 3 5 8_AVA DVA EL" xfId="28541" xr:uid="{00000000-0005-0000-0000-000023A60000}"/>
    <cellStyle name="Normal 3 3 5 9" xfId="28542" xr:uid="{00000000-0005-0000-0000-000024A60000}"/>
    <cellStyle name="Normal 3 3 5 9 2" xfId="28543" xr:uid="{00000000-0005-0000-0000-000025A60000}"/>
    <cellStyle name="Normal 3 3 5 9 3" xfId="28544" xr:uid="{00000000-0005-0000-0000-000026A60000}"/>
    <cellStyle name="Normal 3 3 5 9_AVA DVA EL" xfId="28545" xr:uid="{00000000-0005-0000-0000-000027A60000}"/>
    <cellStyle name="Normal 3 3 5_AVA DVA EL" xfId="28546" xr:uid="{00000000-0005-0000-0000-000028A60000}"/>
    <cellStyle name="Normal 3 3 6" xfId="28547" xr:uid="{00000000-0005-0000-0000-000029A60000}"/>
    <cellStyle name="Normal 3 3 6 10" xfId="28548" xr:uid="{00000000-0005-0000-0000-00002AA60000}"/>
    <cellStyle name="Normal 3 3 6 10 2" xfId="28549" xr:uid="{00000000-0005-0000-0000-00002BA60000}"/>
    <cellStyle name="Normal 3 3 6 10 3" xfId="28550" xr:uid="{00000000-0005-0000-0000-00002CA60000}"/>
    <cellStyle name="Normal 3 3 6 10_AVA DVA EL" xfId="28551" xr:uid="{00000000-0005-0000-0000-00002DA60000}"/>
    <cellStyle name="Normal 3 3 6 11" xfId="28552" xr:uid="{00000000-0005-0000-0000-00002EA60000}"/>
    <cellStyle name="Normal 3 3 6 12" xfId="28553" xr:uid="{00000000-0005-0000-0000-00002FA60000}"/>
    <cellStyle name="Normal 3 3 6 13" xfId="34638" xr:uid="{00000000-0005-0000-0000-000030A60000}"/>
    <cellStyle name="Normal 3 3 6 14" xfId="34835" xr:uid="{00000000-0005-0000-0000-000031A60000}"/>
    <cellStyle name="Normal 3 3 6 2" xfId="28554" xr:uid="{00000000-0005-0000-0000-000032A60000}"/>
    <cellStyle name="Normal 3 3 6 2 2" xfId="28555" xr:uid="{00000000-0005-0000-0000-000033A60000}"/>
    <cellStyle name="Normal 3 3 6 2 2 2" xfId="28556" xr:uid="{00000000-0005-0000-0000-000034A60000}"/>
    <cellStyle name="Normal 3 3 6 2 2 3" xfId="28557" xr:uid="{00000000-0005-0000-0000-000035A60000}"/>
    <cellStyle name="Normal 3 3 6 2 2_AVA DVA EL" xfId="28558" xr:uid="{00000000-0005-0000-0000-000036A60000}"/>
    <cellStyle name="Normal 3 3 6 2 3" xfId="28559" xr:uid="{00000000-0005-0000-0000-000037A60000}"/>
    <cellStyle name="Normal 3 3 6 2 3 2" xfId="28560" xr:uid="{00000000-0005-0000-0000-000038A60000}"/>
    <cellStyle name="Normal 3 3 6 2 3 3" xfId="28561" xr:uid="{00000000-0005-0000-0000-000039A60000}"/>
    <cellStyle name="Normal 3 3 6 2 3_AVA DVA EL" xfId="28562" xr:uid="{00000000-0005-0000-0000-00003AA60000}"/>
    <cellStyle name="Normal 3 3 6 2 4" xfId="28563" xr:uid="{00000000-0005-0000-0000-00003BA60000}"/>
    <cellStyle name="Normal 3 3 6 2 5" xfId="28564" xr:uid="{00000000-0005-0000-0000-00003CA60000}"/>
    <cellStyle name="Normal 3 3 6 2_AVA DVA EL" xfId="28565" xr:uid="{00000000-0005-0000-0000-00003DA60000}"/>
    <cellStyle name="Normal 3 3 6 3" xfId="28566" xr:uid="{00000000-0005-0000-0000-00003EA60000}"/>
    <cellStyle name="Normal 3 3 6 3 2" xfId="28567" xr:uid="{00000000-0005-0000-0000-00003FA60000}"/>
    <cellStyle name="Normal 3 3 6 3 3" xfId="28568" xr:uid="{00000000-0005-0000-0000-000040A60000}"/>
    <cellStyle name="Normal 3 3 6 3_AVA DVA EL" xfId="28569" xr:uid="{00000000-0005-0000-0000-000041A60000}"/>
    <cellStyle name="Normal 3 3 6 4" xfId="28570" xr:uid="{00000000-0005-0000-0000-000042A60000}"/>
    <cellStyle name="Normal 3 3 6 4 2" xfId="28571" xr:uid="{00000000-0005-0000-0000-000043A60000}"/>
    <cellStyle name="Normal 3 3 6 4 3" xfId="28572" xr:uid="{00000000-0005-0000-0000-000044A60000}"/>
    <cellStyle name="Normal 3 3 6 4_AVA DVA EL" xfId="28573" xr:uid="{00000000-0005-0000-0000-000045A60000}"/>
    <cellStyle name="Normal 3 3 6 5" xfId="28574" xr:uid="{00000000-0005-0000-0000-000046A60000}"/>
    <cellStyle name="Normal 3 3 6 5 2" xfId="28575" xr:uid="{00000000-0005-0000-0000-000047A60000}"/>
    <cellStyle name="Normal 3 3 6 5 3" xfId="28576" xr:uid="{00000000-0005-0000-0000-000048A60000}"/>
    <cellStyle name="Normal 3 3 6 5_AVA DVA EL" xfId="28577" xr:uid="{00000000-0005-0000-0000-000049A60000}"/>
    <cellStyle name="Normal 3 3 6 6" xfId="28578" xr:uid="{00000000-0005-0000-0000-00004AA60000}"/>
    <cellStyle name="Normal 3 3 6 6 2" xfId="28579" xr:uid="{00000000-0005-0000-0000-00004BA60000}"/>
    <cellStyle name="Normal 3 3 6 6 3" xfId="28580" xr:uid="{00000000-0005-0000-0000-00004CA60000}"/>
    <cellStyle name="Normal 3 3 6 6_AVA DVA EL" xfId="28581" xr:uid="{00000000-0005-0000-0000-00004DA60000}"/>
    <cellStyle name="Normal 3 3 6 7" xfId="28582" xr:uid="{00000000-0005-0000-0000-00004EA60000}"/>
    <cellStyle name="Normal 3 3 6 7 2" xfId="28583" xr:uid="{00000000-0005-0000-0000-00004FA60000}"/>
    <cellStyle name="Normal 3 3 6 7 3" xfId="28584" xr:uid="{00000000-0005-0000-0000-000050A60000}"/>
    <cellStyle name="Normal 3 3 6 7_AVA DVA EL" xfId="28585" xr:uid="{00000000-0005-0000-0000-000051A60000}"/>
    <cellStyle name="Normal 3 3 6 8" xfId="28586" xr:uid="{00000000-0005-0000-0000-000052A60000}"/>
    <cellStyle name="Normal 3 3 6 8 2" xfId="28587" xr:uid="{00000000-0005-0000-0000-000053A60000}"/>
    <cellStyle name="Normal 3 3 6 8 3" xfId="28588" xr:uid="{00000000-0005-0000-0000-000054A60000}"/>
    <cellStyle name="Normal 3 3 6 8_AVA DVA EL" xfId="28589" xr:uid="{00000000-0005-0000-0000-000055A60000}"/>
    <cellStyle name="Normal 3 3 6 9" xfId="28590" xr:uid="{00000000-0005-0000-0000-000056A60000}"/>
    <cellStyle name="Normal 3 3 6 9 2" xfId="28591" xr:uid="{00000000-0005-0000-0000-000057A60000}"/>
    <cellStyle name="Normal 3 3 6 9 3" xfId="28592" xr:uid="{00000000-0005-0000-0000-000058A60000}"/>
    <cellStyle name="Normal 3 3 6 9_AVA DVA EL" xfId="28593" xr:uid="{00000000-0005-0000-0000-000059A60000}"/>
    <cellStyle name="Normal 3 3 6_AVA DVA EL" xfId="28594" xr:uid="{00000000-0005-0000-0000-00005AA60000}"/>
    <cellStyle name="Normal 3 3 7" xfId="28595" xr:uid="{00000000-0005-0000-0000-00005BA60000}"/>
    <cellStyle name="Normal 3 3 7 2" xfId="28596" xr:uid="{00000000-0005-0000-0000-00005CA60000}"/>
    <cellStyle name="Normal 3 3 7 2 2" xfId="28597" xr:uid="{00000000-0005-0000-0000-00005DA60000}"/>
    <cellStyle name="Normal 3 3 7 2 3" xfId="28598" xr:uid="{00000000-0005-0000-0000-00005EA60000}"/>
    <cellStyle name="Normal 3 3 7 2_AVA DVA EL" xfId="28599" xr:uid="{00000000-0005-0000-0000-00005FA60000}"/>
    <cellStyle name="Normal 3 3 7 3" xfId="28600" xr:uid="{00000000-0005-0000-0000-000060A60000}"/>
    <cellStyle name="Normal 3 3 7 3 2" xfId="28601" xr:uid="{00000000-0005-0000-0000-000061A60000}"/>
    <cellStyle name="Normal 3 3 7 3 3" xfId="28602" xr:uid="{00000000-0005-0000-0000-000062A60000}"/>
    <cellStyle name="Normal 3 3 7 3_AVA DVA EL" xfId="28603" xr:uid="{00000000-0005-0000-0000-000063A60000}"/>
    <cellStyle name="Normal 3 3 7 4" xfId="28604" xr:uid="{00000000-0005-0000-0000-000064A60000}"/>
    <cellStyle name="Normal 3 3 7 4 2" xfId="28605" xr:uid="{00000000-0005-0000-0000-000065A60000}"/>
    <cellStyle name="Normal 3 3 7 4 3" xfId="28606" xr:uid="{00000000-0005-0000-0000-000066A60000}"/>
    <cellStyle name="Normal 3 3 7 4_AVA DVA EL" xfId="28607" xr:uid="{00000000-0005-0000-0000-000067A60000}"/>
    <cellStyle name="Normal 3 3 7 5" xfId="28608" xr:uid="{00000000-0005-0000-0000-000068A60000}"/>
    <cellStyle name="Normal 3 3 7 6" xfId="28609" xr:uid="{00000000-0005-0000-0000-000069A60000}"/>
    <cellStyle name="Normal 3 3 7 7" xfId="34639" xr:uid="{00000000-0005-0000-0000-00006AA60000}"/>
    <cellStyle name="Normal 3 3 7 8" xfId="34836" xr:uid="{00000000-0005-0000-0000-00006BA60000}"/>
    <cellStyle name="Normal 3 3 7_AVA DVA EL" xfId="28610" xr:uid="{00000000-0005-0000-0000-00006CA60000}"/>
    <cellStyle name="Normal 3 3 8" xfId="28611" xr:uid="{00000000-0005-0000-0000-00006DA60000}"/>
    <cellStyle name="Normal 3 3 8 2" xfId="28612" xr:uid="{00000000-0005-0000-0000-00006EA60000}"/>
    <cellStyle name="Normal 3 3 8 2 2" xfId="28613" xr:uid="{00000000-0005-0000-0000-00006FA60000}"/>
    <cellStyle name="Normal 3 3 8 2 3" xfId="28614" xr:uid="{00000000-0005-0000-0000-000070A60000}"/>
    <cellStyle name="Normal 3 3 8 2_AVA DVA EL" xfId="28615" xr:uid="{00000000-0005-0000-0000-000071A60000}"/>
    <cellStyle name="Normal 3 3 8 3" xfId="28616" xr:uid="{00000000-0005-0000-0000-000072A60000}"/>
    <cellStyle name="Normal 3 3 8 3 2" xfId="28617" xr:uid="{00000000-0005-0000-0000-000073A60000}"/>
    <cellStyle name="Normal 3 3 8 3 3" xfId="28618" xr:uid="{00000000-0005-0000-0000-000074A60000}"/>
    <cellStyle name="Normal 3 3 8 3_AVA DVA EL" xfId="28619" xr:uid="{00000000-0005-0000-0000-000075A60000}"/>
    <cellStyle name="Normal 3 3 8 4" xfId="28620" xr:uid="{00000000-0005-0000-0000-000076A60000}"/>
    <cellStyle name="Normal 3 3 8 4 2" xfId="28621" xr:uid="{00000000-0005-0000-0000-000077A60000}"/>
    <cellStyle name="Normal 3 3 8 4 3" xfId="28622" xr:uid="{00000000-0005-0000-0000-000078A60000}"/>
    <cellStyle name="Normal 3 3 8 4_AVA DVA EL" xfId="28623" xr:uid="{00000000-0005-0000-0000-000079A60000}"/>
    <cellStyle name="Normal 3 3 8 5" xfId="28624" xr:uid="{00000000-0005-0000-0000-00007AA60000}"/>
    <cellStyle name="Normal 3 3 8 6" xfId="28625" xr:uid="{00000000-0005-0000-0000-00007BA60000}"/>
    <cellStyle name="Normal 3 3 8 7" xfId="34739" xr:uid="{00000000-0005-0000-0000-00007CA60000}"/>
    <cellStyle name="Normal 3 3 8 8" xfId="34830" xr:uid="{00000000-0005-0000-0000-00007DA60000}"/>
    <cellStyle name="Normal 3 3 8_AVA DVA EL" xfId="28626" xr:uid="{00000000-0005-0000-0000-00007EA60000}"/>
    <cellStyle name="Normal 3 3 9" xfId="28627" xr:uid="{00000000-0005-0000-0000-00007FA60000}"/>
    <cellStyle name="Normal 3 3 9 2" xfId="28628" xr:uid="{00000000-0005-0000-0000-000080A60000}"/>
    <cellStyle name="Normal 3 3 9 2 2" xfId="28629" xr:uid="{00000000-0005-0000-0000-000081A60000}"/>
    <cellStyle name="Normal 3 3 9 2 3" xfId="28630" xr:uid="{00000000-0005-0000-0000-000082A60000}"/>
    <cellStyle name="Normal 3 3 9 2_AVA DVA EL" xfId="28631" xr:uid="{00000000-0005-0000-0000-000083A60000}"/>
    <cellStyle name="Normal 3 3 9 3" xfId="28632" xr:uid="{00000000-0005-0000-0000-000084A60000}"/>
    <cellStyle name="Normal 3 3 9 4" xfId="28633" xr:uid="{00000000-0005-0000-0000-000085A60000}"/>
    <cellStyle name="Normal 3 3 9 5" xfId="34763" xr:uid="{00000000-0005-0000-0000-000086A60000}"/>
    <cellStyle name="Normal 3 3 9 6" xfId="34827" xr:uid="{00000000-0005-0000-0000-000087A60000}"/>
    <cellStyle name="Normal 3 3 9_AVA DVA EL" xfId="28634" xr:uid="{00000000-0005-0000-0000-000088A60000}"/>
    <cellStyle name="Normal 3 3_4Q16" xfId="28635" xr:uid="{00000000-0005-0000-0000-000089A60000}"/>
    <cellStyle name="Normal 3 4" xfId="8424" xr:uid="{00000000-0005-0000-0000-00008AA60000}"/>
    <cellStyle name="Normal 3 4 10" xfId="34633" xr:uid="{00000000-0005-0000-0000-00008BA60000}"/>
    <cellStyle name="Normal 3 4 11" xfId="35273" xr:uid="{00000000-0005-0000-0000-00008CA60000}"/>
    <cellStyle name="Normal 3 4 2" xfId="8425" xr:uid="{00000000-0005-0000-0000-00008DA60000}"/>
    <cellStyle name="Normal 3 4 2 2" xfId="8426" xr:uid="{00000000-0005-0000-0000-00008EA60000}"/>
    <cellStyle name="Normal 3 4 2 2 2" xfId="28636" xr:uid="{00000000-0005-0000-0000-00008FA60000}"/>
    <cellStyle name="Normal 3 4 2 2_A01" xfId="34358" xr:uid="{00000000-0005-0000-0000-000090A60000}"/>
    <cellStyle name="Normal 3 4 2 3" xfId="28637" xr:uid="{00000000-0005-0000-0000-000091A60000}"/>
    <cellStyle name="Normal 3 4 2 3 2" xfId="28638" xr:uid="{00000000-0005-0000-0000-000092A60000}"/>
    <cellStyle name="Normal 3 4 2 3 3" xfId="28639" xr:uid="{00000000-0005-0000-0000-000093A60000}"/>
    <cellStyle name="Normal 3 4 2 3_AVA DVA EL" xfId="28640" xr:uid="{00000000-0005-0000-0000-000094A60000}"/>
    <cellStyle name="Normal 3 4 2 4" xfId="28641" xr:uid="{00000000-0005-0000-0000-000095A60000}"/>
    <cellStyle name="Normal 3 4 2 5" xfId="35274" xr:uid="{00000000-0005-0000-0000-000096A60000}"/>
    <cellStyle name="Normal 3 4 2_4Q16" xfId="28642" xr:uid="{00000000-0005-0000-0000-000097A60000}"/>
    <cellStyle name="Normal 3 4 3" xfId="8427" xr:uid="{00000000-0005-0000-0000-000098A60000}"/>
    <cellStyle name="Normal 3 4 3 2" xfId="8428" xr:uid="{00000000-0005-0000-0000-000099A60000}"/>
    <cellStyle name="Normal 3 4 3 2 2" xfId="8429" xr:uid="{00000000-0005-0000-0000-00009AA60000}"/>
    <cellStyle name="Normal 3 4 3 2_CR4_19" xfId="8430" xr:uid="{00000000-0005-0000-0000-00009BA60000}"/>
    <cellStyle name="Normal 3 4 3_A01" xfId="8431" xr:uid="{00000000-0005-0000-0000-00009CA60000}"/>
    <cellStyle name="Normal 3 4 4" xfId="8432" xr:uid="{00000000-0005-0000-0000-00009DA60000}"/>
    <cellStyle name="Normal 3 4 4 2" xfId="8433" xr:uid="{00000000-0005-0000-0000-00009EA60000}"/>
    <cellStyle name="Normal 3 4 4 2 2" xfId="8434" xr:uid="{00000000-0005-0000-0000-00009FA60000}"/>
    <cellStyle name="Normal 3 4 4 2_CR4_19" xfId="8435" xr:uid="{00000000-0005-0000-0000-0000A0A60000}"/>
    <cellStyle name="Normal 3 4 4_A01" xfId="12514" xr:uid="{00000000-0005-0000-0000-0000A1A60000}"/>
    <cellStyle name="Normal 3 4 5" xfId="8436" xr:uid="{00000000-0005-0000-0000-0000A2A60000}"/>
    <cellStyle name="Normal 3 4 5 2" xfId="8437" xr:uid="{00000000-0005-0000-0000-0000A3A60000}"/>
    <cellStyle name="Normal 3 4 5 2 2" xfId="8438" xr:uid="{00000000-0005-0000-0000-0000A4A60000}"/>
    <cellStyle name="Normal 3 4 5 2_CR4_19" xfId="8439" xr:uid="{00000000-0005-0000-0000-0000A5A60000}"/>
    <cellStyle name="Normal 3 4 5 3" xfId="8440" xr:uid="{00000000-0005-0000-0000-0000A6A60000}"/>
    <cellStyle name="Normal 3 4 5_AVA DVA EL" xfId="28643" xr:uid="{00000000-0005-0000-0000-0000A7A60000}"/>
    <cellStyle name="Normal 3 4 6" xfId="8441" xr:uid="{00000000-0005-0000-0000-0000A8A60000}"/>
    <cellStyle name="Normal 3 4 6 2" xfId="8442" xr:uid="{00000000-0005-0000-0000-0000A9A60000}"/>
    <cellStyle name="Normal 3 4 6 3" xfId="28644" xr:uid="{00000000-0005-0000-0000-0000AAA60000}"/>
    <cellStyle name="Normal 3 4 6_AVA DVA EL" xfId="28645" xr:uid="{00000000-0005-0000-0000-0000ABA60000}"/>
    <cellStyle name="Normal 3 4 7" xfId="8443" xr:uid="{00000000-0005-0000-0000-0000ACA60000}"/>
    <cellStyle name="Normal 3 4 7 2" xfId="8444" xr:uid="{00000000-0005-0000-0000-0000ADA60000}"/>
    <cellStyle name="Normal 3 4 7 3" xfId="28646" xr:uid="{00000000-0005-0000-0000-0000AEA60000}"/>
    <cellStyle name="Normal 3 4 7_AVA DVA EL" xfId="28647" xr:uid="{00000000-0005-0000-0000-0000AFA60000}"/>
    <cellStyle name="Normal 3 4 8" xfId="28648" xr:uid="{00000000-0005-0000-0000-0000B0A60000}"/>
    <cellStyle name="Normal 3 4 8 2" xfId="34558" xr:uid="{00000000-0005-0000-0000-0000B1A60000}"/>
    <cellStyle name="Normal 3 4 9" xfId="34640" xr:uid="{00000000-0005-0000-0000-0000B2A60000}"/>
    <cellStyle name="Normal 3 4_4Q16" xfId="28649" xr:uid="{00000000-0005-0000-0000-0000B3A60000}"/>
    <cellStyle name="Normal 3 5" xfId="8445" xr:uid="{00000000-0005-0000-0000-0000B4A60000}"/>
    <cellStyle name="Normal 3 5 10" xfId="28650" xr:uid="{00000000-0005-0000-0000-0000B5A60000}"/>
    <cellStyle name="Normal 3 5 10 2" xfId="28651" xr:uid="{00000000-0005-0000-0000-0000B6A60000}"/>
    <cellStyle name="Normal 3 5 10 3" xfId="28652" xr:uid="{00000000-0005-0000-0000-0000B7A60000}"/>
    <cellStyle name="Normal 3 5 10_AVA DVA EL" xfId="28653" xr:uid="{00000000-0005-0000-0000-0000B8A60000}"/>
    <cellStyle name="Normal 3 5 11" xfId="28654" xr:uid="{00000000-0005-0000-0000-0000B9A60000}"/>
    <cellStyle name="Normal 3 5 11 2" xfId="28655" xr:uid="{00000000-0005-0000-0000-0000BAA60000}"/>
    <cellStyle name="Normal 3 5 11 3" xfId="28656" xr:uid="{00000000-0005-0000-0000-0000BBA60000}"/>
    <cellStyle name="Normal 3 5 11_AVA DVA EL" xfId="28657" xr:uid="{00000000-0005-0000-0000-0000BCA60000}"/>
    <cellStyle name="Normal 3 5 12" xfId="28658" xr:uid="{00000000-0005-0000-0000-0000BDA60000}"/>
    <cellStyle name="Normal 3 5 13" xfId="48975" xr:uid="{00000000-0005-0000-0000-0000BEA60000}"/>
    <cellStyle name="Normal 3 5 2" xfId="28659" xr:uid="{00000000-0005-0000-0000-0000BFA60000}"/>
    <cellStyle name="Normal 3 5 2 10" xfId="28660" xr:uid="{00000000-0005-0000-0000-0000C0A60000}"/>
    <cellStyle name="Normal 3 5 2 10 2" xfId="28661" xr:uid="{00000000-0005-0000-0000-0000C1A60000}"/>
    <cellStyle name="Normal 3 5 2 10 3" xfId="28662" xr:uid="{00000000-0005-0000-0000-0000C2A60000}"/>
    <cellStyle name="Normal 3 5 2 10_AVA DVA EL" xfId="28663" xr:uid="{00000000-0005-0000-0000-0000C3A60000}"/>
    <cellStyle name="Normal 3 5 2 11" xfId="28664" xr:uid="{00000000-0005-0000-0000-0000C4A60000}"/>
    <cellStyle name="Normal 3 5 2 12" xfId="28665" xr:uid="{00000000-0005-0000-0000-0000C5A60000}"/>
    <cellStyle name="Normal 3 5 2 13" xfId="34714" xr:uid="{00000000-0005-0000-0000-0000C6A60000}"/>
    <cellStyle name="Normal 3 5 2 14" xfId="34833" xr:uid="{00000000-0005-0000-0000-0000C7A60000}"/>
    <cellStyle name="Normal 3 5 2 2" xfId="28666" xr:uid="{00000000-0005-0000-0000-0000C8A60000}"/>
    <cellStyle name="Normal 3 5 2 2 2" xfId="28667" xr:uid="{00000000-0005-0000-0000-0000C9A60000}"/>
    <cellStyle name="Normal 3 5 2 2 2 2" xfId="28668" xr:uid="{00000000-0005-0000-0000-0000CAA60000}"/>
    <cellStyle name="Normal 3 5 2 2 2 3" xfId="28669" xr:uid="{00000000-0005-0000-0000-0000CBA60000}"/>
    <cellStyle name="Normal 3 5 2 2 2_AVA DVA EL" xfId="28670" xr:uid="{00000000-0005-0000-0000-0000CCA60000}"/>
    <cellStyle name="Normal 3 5 2 2 3" xfId="28671" xr:uid="{00000000-0005-0000-0000-0000CDA60000}"/>
    <cellStyle name="Normal 3 5 2 2 3 2" xfId="28672" xr:uid="{00000000-0005-0000-0000-0000CEA60000}"/>
    <cellStyle name="Normal 3 5 2 2 3 3" xfId="28673" xr:uid="{00000000-0005-0000-0000-0000CFA60000}"/>
    <cellStyle name="Normal 3 5 2 2 3_AVA DVA EL" xfId="28674" xr:uid="{00000000-0005-0000-0000-0000D0A60000}"/>
    <cellStyle name="Normal 3 5 2 2 4" xfId="28675" xr:uid="{00000000-0005-0000-0000-0000D1A60000}"/>
    <cellStyle name="Normal 3 5 2 2 5" xfId="28676" xr:uid="{00000000-0005-0000-0000-0000D2A60000}"/>
    <cellStyle name="Normal 3 5 2 2_AVA DVA EL" xfId="28677" xr:uid="{00000000-0005-0000-0000-0000D3A60000}"/>
    <cellStyle name="Normal 3 5 2 3" xfId="28678" xr:uid="{00000000-0005-0000-0000-0000D4A60000}"/>
    <cellStyle name="Normal 3 5 2 3 2" xfId="28679" xr:uid="{00000000-0005-0000-0000-0000D5A60000}"/>
    <cellStyle name="Normal 3 5 2 3 3" xfId="28680" xr:uid="{00000000-0005-0000-0000-0000D6A60000}"/>
    <cellStyle name="Normal 3 5 2 3_AVA DVA EL" xfId="28681" xr:uid="{00000000-0005-0000-0000-0000D7A60000}"/>
    <cellStyle name="Normal 3 5 2 4" xfId="28682" xr:uid="{00000000-0005-0000-0000-0000D8A60000}"/>
    <cellStyle name="Normal 3 5 2 4 2" xfId="28683" xr:uid="{00000000-0005-0000-0000-0000D9A60000}"/>
    <cellStyle name="Normal 3 5 2 4 3" xfId="28684" xr:uid="{00000000-0005-0000-0000-0000DAA60000}"/>
    <cellStyle name="Normal 3 5 2 4_AVA DVA EL" xfId="28685" xr:uid="{00000000-0005-0000-0000-0000DBA60000}"/>
    <cellStyle name="Normal 3 5 2 5" xfId="28686" xr:uid="{00000000-0005-0000-0000-0000DCA60000}"/>
    <cellStyle name="Normal 3 5 2 5 2" xfId="28687" xr:uid="{00000000-0005-0000-0000-0000DDA60000}"/>
    <cellStyle name="Normal 3 5 2 5 3" xfId="28688" xr:uid="{00000000-0005-0000-0000-0000DEA60000}"/>
    <cellStyle name="Normal 3 5 2 5_AVA DVA EL" xfId="28689" xr:uid="{00000000-0005-0000-0000-0000DFA60000}"/>
    <cellStyle name="Normal 3 5 2 6" xfId="28690" xr:uid="{00000000-0005-0000-0000-0000E0A60000}"/>
    <cellStyle name="Normal 3 5 2 6 2" xfId="28691" xr:uid="{00000000-0005-0000-0000-0000E1A60000}"/>
    <cellStyle name="Normal 3 5 2 6 3" xfId="28692" xr:uid="{00000000-0005-0000-0000-0000E2A60000}"/>
    <cellStyle name="Normal 3 5 2 6_AVA DVA EL" xfId="28693" xr:uid="{00000000-0005-0000-0000-0000E3A60000}"/>
    <cellStyle name="Normal 3 5 2 7" xfId="28694" xr:uid="{00000000-0005-0000-0000-0000E4A60000}"/>
    <cellStyle name="Normal 3 5 2 7 2" xfId="28695" xr:uid="{00000000-0005-0000-0000-0000E5A60000}"/>
    <cellStyle name="Normal 3 5 2 7 3" xfId="28696" xr:uid="{00000000-0005-0000-0000-0000E6A60000}"/>
    <cellStyle name="Normal 3 5 2 7_AVA DVA EL" xfId="28697" xr:uid="{00000000-0005-0000-0000-0000E7A60000}"/>
    <cellStyle name="Normal 3 5 2 8" xfId="28698" xr:uid="{00000000-0005-0000-0000-0000E8A60000}"/>
    <cellStyle name="Normal 3 5 2 8 2" xfId="28699" xr:uid="{00000000-0005-0000-0000-0000E9A60000}"/>
    <cellStyle name="Normal 3 5 2 8 3" xfId="28700" xr:uid="{00000000-0005-0000-0000-0000EAA60000}"/>
    <cellStyle name="Normal 3 5 2 8_AVA DVA EL" xfId="28701" xr:uid="{00000000-0005-0000-0000-0000EBA60000}"/>
    <cellStyle name="Normal 3 5 2 9" xfId="28702" xr:uid="{00000000-0005-0000-0000-0000ECA60000}"/>
    <cellStyle name="Normal 3 5 2 9 2" xfId="28703" xr:uid="{00000000-0005-0000-0000-0000EDA60000}"/>
    <cellStyle name="Normal 3 5 2 9 3" xfId="28704" xr:uid="{00000000-0005-0000-0000-0000EEA60000}"/>
    <cellStyle name="Normal 3 5 2 9_AVA DVA EL" xfId="28705" xr:uid="{00000000-0005-0000-0000-0000EFA60000}"/>
    <cellStyle name="Normal 3 5 2_AVA DVA EL" xfId="28706" xr:uid="{00000000-0005-0000-0000-0000F0A60000}"/>
    <cellStyle name="Normal 3 5 3" xfId="28707" xr:uid="{00000000-0005-0000-0000-0000F1A60000}"/>
    <cellStyle name="Normal 3 5 3 2" xfId="28708" xr:uid="{00000000-0005-0000-0000-0000F2A60000}"/>
    <cellStyle name="Normal 3 5 3 2 2" xfId="28709" xr:uid="{00000000-0005-0000-0000-0000F3A60000}"/>
    <cellStyle name="Normal 3 5 3 2 3" xfId="28710" xr:uid="{00000000-0005-0000-0000-0000F4A60000}"/>
    <cellStyle name="Normal 3 5 3 2_AVA DVA EL" xfId="28711" xr:uid="{00000000-0005-0000-0000-0000F5A60000}"/>
    <cellStyle name="Normal 3 5 3 3" xfId="28712" xr:uid="{00000000-0005-0000-0000-0000F6A60000}"/>
    <cellStyle name="Normal 3 5 3 3 2" xfId="28713" xr:uid="{00000000-0005-0000-0000-0000F7A60000}"/>
    <cellStyle name="Normal 3 5 3 3 3" xfId="28714" xr:uid="{00000000-0005-0000-0000-0000F8A60000}"/>
    <cellStyle name="Normal 3 5 3 3_AVA DVA EL" xfId="28715" xr:uid="{00000000-0005-0000-0000-0000F9A60000}"/>
    <cellStyle name="Normal 3 5 3 4" xfId="28716" xr:uid="{00000000-0005-0000-0000-0000FAA60000}"/>
    <cellStyle name="Normal 3 5 3 5" xfId="28717" xr:uid="{00000000-0005-0000-0000-0000FBA60000}"/>
    <cellStyle name="Normal 3 5 3_AVA DVA EL" xfId="28718" xr:uid="{00000000-0005-0000-0000-0000FCA60000}"/>
    <cellStyle name="Normal 3 5 4" xfId="28719" xr:uid="{00000000-0005-0000-0000-0000FDA60000}"/>
    <cellStyle name="Normal 3 5 4 2" xfId="28720" xr:uid="{00000000-0005-0000-0000-0000FEA60000}"/>
    <cellStyle name="Normal 3 5 4 3" xfId="28721" xr:uid="{00000000-0005-0000-0000-0000FFA60000}"/>
    <cellStyle name="Normal 3 5 4_AVA DVA EL" xfId="28722" xr:uid="{00000000-0005-0000-0000-000000A70000}"/>
    <cellStyle name="Normal 3 5 5" xfId="28723" xr:uid="{00000000-0005-0000-0000-000001A70000}"/>
    <cellStyle name="Normal 3 5 5 2" xfId="28724" xr:uid="{00000000-0005-0000-0000-000002A70000}"/>
    <cellStyle name="Normal 3 5 5 3" xfId="28725" xr:uid="{00000000-0005-0000-0000-000003A70000}"/>
    <cellStyle name="Normal 3 5 5_AVA DVA EL" xfId="28726" xr:uid="{00000000-0005-0000-0000-000004A70000}"/>
    <cellStyle name="Normal 3 5 6" xfId="28727" xr:uid="{00000000-0005-0000-0000-000005A70000}"/>
    <cellStyle name="Normal 3 5 6 2" xfId="28728" xr:uid="{00000000-0005-0000-0000-000006A70000}"/>
    <cellStyle name="Normal 3 5 6 3" xfId="28729" xr:uid="{00000000-0005-0000-0000-000007A70000}"/>
    <cellStyle name="Normal 3 5 6_AVA DVA EL" xfId="28730" xr:uid="{00000000-0005-0000-0000-000008A70000}"/>
    <cellStyle name="Normal 3 5 7" xfId="28731" xr:uid="{00000000-0005-0000-0000-000009A70000}"/>
    <cellStyle name="Normal 3 5 7 2" xfId="28732" xr:uid="{00000000-0005-0000-0000-00000AA70000}"/>
    <cellStyle name="Normal 3 5 7 3" xfId="28733" xr:uid="{00000000-0005-0000-0000-00000BA70000}"/>
    <cellStyle name="Normal 3 5 7_AVA DVA EL" xfId="28734" xr:uid="{00000000-0005-0000-0000-00000CA70000}"/>
    <cellStyle name="Normal 3 5 8" xfId="28735" xr:uid="{00000000-0005-0000-0000-00000DA70000}"/>
    <cellStyle name="Normal 3 5 8 2" xfId="28736" xr:uid="{00000000-0005-0000-0000-00000EA70000}"/>
    <cellStyle name="Normal 3 5 8 3" xfId="28737" xr:uid="{00000000-0005-0000-0000-00000FA70000}"/>
    <cellStyle name="Normal 3 5 8_AVA DVA EL" xfId="28738" xr:uid="{00000000-0005-0000-0000-000010A70000}"/>
    <cellStyle name="Normal 3 5 9" xfId="28739" xr:uid="{00000000-0005-0000-0000-000011A70000}"/>
    <cellStyle name="Normal 3 5 9 2" xfId="28740" xr:uid="{00000000-0005-0000-0000-000012A70000}"/>
    <cellStyle name="Normal 3 5 9 3" xfId="28741" xr:uid="{00000000-0005-0000-0000-000013A70000}"/>
    <cellStyle name="Normal 3 5 9_AVA DVA EL" xfId="28742" xr:uid="{00000000-0005-0000-0000-000014A70000}"/>
    <cellStyle name="Normal 3 5_A01" xfId="34359" xr:uid="{00000000-0005-0000-0000-000015A70000}"/>
    <cellStyle name="Normal 3 6" xfId="8446" xr:uid="{00000000-0005-0000-0000-000016A70000}"/>
    <cellStyle name="Normal 3 6 2" xfId="28743" xr:uid="{00000000-0005-0000-0000-000017A70000}"/>
    <cellStyle name="Normal 3 6 2 2" xfId="28744" xr:uid="{00000000-0005-0000-0000-000018A70000}"/>
    <cellStyle name="Normal 3 6 2 3" xfId="28745" xr:uid="{00000000-0005-0000-0000-000019A70000}"/>
    <cellStyle name="Normal 3 6 2_AVA DVA EL" xfId="28746" xr:uid="{00000000-0005-0000-0000-00001AA70000}"/>
    <cellStyle name="Normal 3 6 3" xfId="28747" xr:uid="{00000000-0005-0000-0000-00001BA70000}"/>
    <cellStyle name="Normal 3 6 4" xfId="48976" xr:uid="{00000000-0005-0000-0000-00001CA70000}"/>
    <cellStyle name="Normal 3 6_A01" xfId="34360" xr:uid="{00000000-0005-0000-0000-00001DA70000}"/>
    <cellStyle name="Normal 3 7" xfId="8447" xr:uid="{00000000-0005-0000-0000-00001EA70000}"/>
    <cellStyle name="Normal 3 7 2" xfId="28748" xr:uid="{00000000-0005-0000-0000-00001FA70000}"/>
    <cellStyle name="Normal 3 7 2 2" xfId="28749" xr:uid="{00000000-0005-0000-0000-000020A70000}"/>
    <cellStyle name="Normal 3 7 2 3" xfId="28750" xr:uid="{00000000-0005-0000-0000-000021A70000}"/>
    <cellStyle name="Normal 3 7 2_AVA DVA EL" xfId="28751" xr:uid="{00000000-0005-0000-0000-000022A70000}"/>
    <cellStyle name="Normal 3 7 3" xfId="28752" xr:uid="{00000000-0005-0000-0000-000023A70000}"/>
    <cellStyle name="Normal 3 7 4" xfId="48977" xr:uid="{00000000-0005-0000-0000-000024A70000}"/>
    <cellStyle name="Normal 3 7_AVA DVA EL" xfId="28753" xr:uid="{00000000-0005-0000-0000-000025A70000}"/>
    <cellStyle name="Normal 3 8" xfId="8448" xr:uid="{00000000-0005-0000-0000-000026A70000}"/>
    <cellStyle name="Normal 3 8 2" xfId="28754" xr:uid="{00000000-0005-0000-0000-000027A70000}"/>
    <cellStyle name="Normal 3 8 2 2" xfId="28755" xr:uid="{00000000-0005-0000-0000-000028A70000}"/>
    <cellStyle name="Normal 3 8 2 3" xfId="28756" xr:uid="{00000000-0005-0000-0000-000029A70000}"/>
    <cellStyle name="Normal 3 8 2_AVA DVA EL" xfId="28757" xr:uid="{00000000-0005-0000-0000-00002AA70000}"/>
    <cellStyle name="Normal 3 8 3" xfId="28758" xr:uid="{00000000-0005-0000-0000-00002BA70000}"/>
    <cellStyle name="Normal 3 8 4" xfId="48978" xr:uid="{00000000-0005-0000-0000-00002CA70000}"/>
    <cellStyle name="Normal 3 8_AVA DVA EL" xfId="28759" xr:uid="{00000000-0005-0000-0000-00002DA70000}"/>
    <cellStyle name="Normal 3 9" xfId="8449" xr:uid="{00000000-0005-0000-0000-00002EA70000}"/>
    <cellStyle name="Normal 3 9 2" xfId="28760" xr:uid="{00000000-0005-0000-0000-00002FA70000}"/>
    <cellStyle name="Normal 3 9 3" xfId="48979" xr:uid="{00000000-0005-0000-0000-000030A70000}"/>
    <cellStyle name="Normal 3 9_AVA DVA EL" xfId="28761" xr:uid="{00000000-0005-0000-0000-000031A70000}"/>
    <cellStyle name="Normal 3_~1520012" xfId="8450" xr:uid="{00000000-0005-0000-0000-000032A70000}"/>
    <cellStyle name="Normal 30" xfId="8451" xr:uid="{00000000-0005-0000-0000-000033A70000}"/>
    <cellStyle name="Normal 30 2" xfId="8452" xr:uid="{00000000-0005-0000-0000-000034A70000}"/>
    <cellStyle name="Normal 30 2 2" xfId="28762" xr:uid="{00000000-0005-0000-0000-000035A70000}"/>
    <cellStyle name="Normal 30 2 2 2" xfId="48980" xr:uid="{00000000-0005-0000-0000-000036A70000}"/>
    <cellStyle name="Normal 30 2 3" xfId="48981" xr:uid="{00000000-0005-0000-0000-000037A70000}"/>
    <cellStyle name="Normal 30 2 4" xfId="48982" xr:uid="{00000000-0005-0000-0000-000038A70000}"/>
    <cellStyle name="Normal 30 2_AVA DVA EL" xfId="28763" xr:uid="{00000000-0005-0000-0000-000039A70000}"/>
    <cellStyle name="Normal 30 3" xfId="28764" xr:uid="{00000000-0005-0000-0000-00003AA70000}"/>
    <cellStyle name="Normal 30 3 2" xfId="28765" xr:uid="{00000000-0005-0000-0000-00003BA70000}"/>
    <cellStyle name="Normal 30 3 3" xfId="28766" xr:uid="{00000000-0005-0000-0000-00003CA70000}"/>
    <cellStyle name="Normal 30 3 4" xfId="48983" xr:uid="{00000000-0005-0000-0000-00003DA70000}"/>
    <cellStyle name="Normal 30 3_AVA DVA EL" xfId="28767" xr:uid="{00000000-0005-0000-0000-00003EA70000}"/>
    <cellStyle name="Normal 30 4" xfId="28768" xr:uid="{00000000-0005-0000-0000-00003FA70000}"/>
    <cellStyle name="Normal 30 4 2" xfId="48984" xr:uid="{00000000-0005-0000-0000-000040A70000}"/>
    <cellStyle name="Normal 30 5" xfId="8453" xr:uid="{00000000-0005-0000-0000-000041A70000}"/>
    <cellStyle name="Normal 30 5 2" xfId="8454" xr:uid="{00000000-0005-0000-0000-000042A70000}"/>
    <cellStyle name="Normal 30 5_CR4_19" xfId="8455" xr:uid="{00000000-0005-0000-0000-000043A70000}"/>
    <cellStyle name="Normal 30 6" xfId="48985" xr:uid="{00000000-0005-0000-0000-000044A70000}"/>
    <cellStyle name="Normal 30_AVA DVA EL" xfId="28769" xr:uid="{00000000-0005-0000-0000-000045A70000}"/>
    <cellStyle name="Normal 31" xfId="8456" xr:uid="{00000000-0005-0000-0000-000046A70000}"/>
    <cellStyle name="Normal 31 2" xfId="8457" xr:uid="{00000000-0005-0000-0000-000047A70000}"/>
    <cellStyle name="Normal 31 2 2" xfId="28770" xr:uid="{00000000-0005-0000-0000-000048A70000}"/>
    <cellStyle name="Normal 31 2 3" xfId="48986" xr:uid="{00000000-0005-0000-0000-000049A70000}"/>
    <cellStyle name="Normal 31 2_AVA DVA EL" xfId="28771" xr:uid="{00000000-0005-0000-0000-00004AA70000}"/>
    <cellStyle name="Normal 31 3" xfId="28772" xr:uid="{00000000-0005-0000-0000-00004BA70000}"/>
    <cellStyle name="Normal 31 3 2" xfId="28773" xr:uid="{00000000-0005-0000-0000-00004CA70000}"/>
    <cellStyle name="Normal 31 3 3" xfId="28774" xr:uid="{00000000-0005-0000-0000-00004DA70000}"/>
    <cellStyle name="Normal 31 3 4" xfId="48987" xr:uid="{00000000-0005-0000-0000-00004EA70000}"/>
    <cellStyle name="Normal 31 3_AVA DVA EL" xfId="28775" xr:uid="{00000000-0005-0000-0000-00004FA70000}"/>
    <cellStyle name="Normal 31 4" xfId="28776" xr:uid="{00000000-0005-0000-0000-000050A70000}"/>
    <cellStyle name="Normal 31 5" xfId="48988" xr:uid="{00000000-0005-0000-0000-000051A70000}"/>
    <cellStyle name="Normal 31_AVA DVA EL" xfId="28777" xr:uid="{00000000-0005-0000-0000-000052A70000}"/>
    <cellStyle name="Normal 32" xfId="8458" xr:uid="{00000000-0005-0000-0000-000053A70000}"/>
    <cellStyle name="Normal 32 2" xfId="8459" xr:uid="{00000000-0005-0000-0000-000054A70000}"/>
    <cellStyle name="Normal 32 2 2" xfId="28778" xr:uid="{00000000-0005-0000-0000-000055A70000}"/>
    <cellStyle name="Normal 32 2 2 2" xfId="28779" xr:uid="{00000000-0005-0000-0000-000056A70000}"/>
    <cellStyle name="Normal 32 2 2 3" xfId="28780" xr:uid="{00000000-0005-0000-0000-000057A70000}"/>
    <cellStyle name="Normal 32 2 2_AVA DVA EL" xfId="28781" xr:uid="{00000000-0005-0000-0000-000058A70000}"/>
    <cellStyle name="Normal 32 2 3" xfId="48989" xr:uid="{00000000-0005-0000-0000-000059A70000}"/>
    <cellStyle name="Normal 32 2_AVA DVA EL" xfId="48990" xr:uid="{00000000-0005-0000-0000-00005AA70000}"/>
    <cellStyle name="Normal 32 3" xfId="28782" xr:uid="{00000000-0005-0000-0000-00005BA70000}"/>
    <cellStyle name="Normal 32 3 2" xfId="28783" xr:uid="{00000000-0005-0000-0000-00005CA70000}"/>
    <cellStyle name="Normal 32 3 3" xfId="28784" xr:uid="{00000000-0005-0000-0000-00005DA70000}"/>
    <cellStyle name="Normal 32 3 4" xfId="48991" xr:uid="{00000000-0005-0000-0000-00005EA70000}"/>
    <cellStyle name="Normal 32 3_AVA DVA EL" xfId="28785" xr:uid="{00000000-0005-0000-0000-00005FA70000}"/>
    <cellStyle name="Normal 32 4" xfId="28786" xr:uid="{00000000-0005-0000-0000-000060A70000}"/>
    <cellStyle name="Normal 32 4 2" xfId="28787" xr:uid="{00000000-0005-0000-0000-000061A70000}"/>
    <cellStyle name="Normal 32 4 3" xfId="28788" xr:uid="{00000000-0005-0000-0000-000062A70000}"/>
    <cellStyle name="Normal 32 4_AVA DVA EL" xfId="28789" xr:uid="{00000000-0005-0000-0000-000063A70000}"/>
    <cellStyle name="Normal 32 5" xfId="48992" xr:uid="{00000000-0005-0000-0000-000064A70000}"/>
    <cellStyle name="Normal 32_AVA DVA EL" xfId="48993" xr:uid="{00000000-0005-0000-0000-000065A70000}"/>
    <cellStyle name="Normal 33" xfId="8460" xr:uid="{00000000-0005-0000-0000-000066A70000}"/>
    <cellStyle name="Normal 33 2" xfId="28790" xr:uid="{00000000-0005-0000-0000-000067A70000}"/>
    <cellStyle name="Normal 33 2 2" xfId="28791" xr:uid="{00000000-0005-0000-0000-000068A70000}"/>
    <cellStyle name="Normal 33 2 3" xfId="28792" xr:uid="{00000000-0005-0000-0000-000069A70000}"/>
    <cellStyle name="Normal 33 2 4" xfId="48994" xr:uid="{00000000-0005-0000-0000-00006AA70000}"/>
    <cellStyle name="Normal 33 2_AVA DVA EL" xfId="28793" xr:uid="{00000000-0005-0000-0000-00006BA70000}"/>
    <cellStyle name="Normal 33 3" xfId="28794" xr:uid="{00000000-0005-0000-0000-00006CA70000}"/>
    <cellStyle name="Normal 33 3 2" xfId="48995" xr:uid="{00000000-0005-0000-0000-00006DA70000}"/>
    <cellStyle name="Normal 33 4" xfId="48996" xr:uid="{00000000-0005-0000-0000-00006EA70000}"/>
    <cellStyle name="Normal 33_AVA DVA EL" xfId="28795" xr:uid="{00000000-0005-0000-0000-00006FA70000}"/>
    <cellStyle name="Normal 34" xfId="8461" xr:uid="{00000000-0005-0000-0000-000070A70000}"/>
    <cellStyle name="Normal 34 2" xfId="28796" xr:uid="{00000000-0005-0000-0000-000071A70000}"/>
    <cellStyle name="Normal 34 2 2" xfId="28797" xr:uid="{00000000-0005-0000-0000-000072A70000}"/>
    <cellStyle name="Normal 34 2 3" xfId="28798" xr:uid="{00000000-0005-0000-0000-000073A70000}"/>
    <cellStyle name="Normal 34 2 4" xfId="48997" xr:uid="{00000000-0005-0000-0000-000074A70000}"/>
    <cellStyle name="Normal 34 2_AVA DVA EL" xfId="28799" xr:uid="{00000000-0005-0000-0000-000075A70000}"/>
    <cellStyle name="Normal 34 3" xfId="28800" xr:uid="{00000000-0005-0000-0000-000076A70000}"/>
    <cellStyle name="Normal 34 3 2" xfId="48998" xr:uid="{00000000-0005-0000-0000-000077A70000}"/>
    <cellStyle name="Normal 34 4" xfId="48999" xr:uid="{00000000-0005-0000-0000-000078A70000}"/>
    <cellStyle name="Normal 34_AVA DVA EL" xfId="28801" xr:uid="{00000000-0005-0000-0000-000079A70000}"/>
    <cellStyle name="Normal 35" xfId="8462" xr:uid="{00000000-0005-0000-0000-00007AA70000}"/>
    <cellStyle name="Normal 35 2" xfId="28802" xr:uid="{00000000-0005-0000-0000-00007BA70000}"/>
    <cellStyle name="Normal 35 2 2" xfId="28803" xr:uid="{00000000-0005-0000-0000-00007CA70000}"/>
    <cellStyle name="Normal 35 2 3" xfId="28804" xr:uid="{00000000-0005-0000-0000-00007DA70000}"/>
    <cellStyle name="Normal 35 2_AVA DVA EL" xfId="28805" xr:uid="{00000000-0005-0000-0000-00007EA70000}"/>
    <cellStyle name="Normal 35 3" xfId="28806" xr:uid="{00000000-0005-0000-0000-00007FA70000}"/>
    <cellStyle name="Normal 35 3 2" xfId="28807" xr:uid="{00000000-0005-0000-0000-000080A70000}"/>
    <cellStyle name="Normal 35 3 3" xfId="28808" xr:uid="{00000000-0005-0000-0000-000081A70000}"/>
    <cellStyle name="Normal 35 3_AVA DVA EL" xfId="28809" xr:uid="{00000000-0005-0000-0000-000082A70000}"/>
    <cellStyle name="Normal 35 4" xfId="28810" xr:uid="{00000000-0005-0000-0000-000083A70000}"/>
    <cellStyle name="Normal 35 4 2" xfId="28811" xr:uid="{00000000-0005-0000-0000-000084A70000}"/>
    <cellStyle name="Normal 35 4 3" xfId="28812" xr:uid="{00000000-0005-0000-0000-000085A70000}"/>
    <cellStyle name="Normal 35 4_AVA DVA EL" xfId="28813" xr:uid="{00000000-0005-0000-0000-000086A70000}"/>
    <cellStyle name="Normal 35 5" xfId="28814" xr:uid="{00000000-0005-0000-0000-000087A70000}"/>
    <cellStyle name="Normal 35 5 2" xfId="28815" xr:uid="{00000000-0005-0000-0000-000088A70000}"/>
    <cellStyle name="Normal 35 5 3" xfId="28816" xr:uid="{00000000-0005-0000-0000-000089A70000}"/>
    <cellStyle name="Normal 35 5_AVA DVA EL" xfId="28817" xr:uid="{00000000-0005-0000-0000-00008AA70000}"/>
    <cellStyle name="Normal 35 6" xfId="28818" xr:uid="{00000000-0005-0000-0000-00008BA70000}"/>
    <cellStyle name="Normal 35_AVA DVA EL" xfId="28819" xr:uid="{00000000-0005-0000-0000-00008CA70000}"/>
    <cellStyle name="Normal 36" xfId="8463" xr:uid="{00000000-0005-0000-0000-00008DA70000}"/>
    <cellStyle name="Normal 36 2" xfId="28820" xr:uid="{00000000-0005-0000-0000-00008EA70000}"/>
    <cellStyle name="Normal 36 2 2" xfId="28821" xr:uid="{00000000-0005-0000-0000-00008FA70000}"/>
    <cellStyle name="Normal 36 2 2 2" xfId="28822" xr:uid="{00000000-0005-0000-0000-000090A70000}"/>
    <cellStyle name="Normal 36 2 2 3" xfId="28823" xr:uid="{00000000-0005-0000-0000-000091A70000}"/>
    <cellStyle name="Normal 36 2 2_AVA DVA EL" xfId="28824" xr:uid="{00000000-0005-0000-0000-000092A70000}"/>
    <cellStyle name="Normal 36 2 3" xfId="28825" xr:uid="{00000000-0005-0000-0000-000093A70000}"/>
    <cellStyle name="Normal 36 2 4" xfId="28826" xr:uid="{00000000-0005-0000-0000-000094A70000}"/>
    <cellStyle name="Normal 36 2_AVA DVA EL" xfId="28827" xr:uid="{00000000-0005-0000-0000-000095A70000}"/>
    <cellStyle name="Normal 36 3" xfId="28828" xr:uid="{00000000-0005-0000-0000-000096A70000}"/>
    <cellStyle name="Normal 36 3 2" xfId="28829" xr:uid="{00000000-0005-0000-0000-000097A70000}"/>
    <cellStyle name="Normal 36 3 3" xfId="28830" xr:uid="{00000000-0005-0000-0000-000098A70000}"/>
    <cellStyle name="Normal 36 3_AVA DVA EL" xfId="28831" xr:uid="{00000000-0005-0000-0000-000099A70000}"/>
    <cellStyle name="Normal 36 4" xfId="28832" xr:uid="{00000000-0005-0000-0000-00009AA70000}"/>
    <cellStyle name="Normal 36 4 2" xfId="28833" xr:uid="{00000000-0005-0000-0000-00009BA70000}"/>
    <cellStyle name="Normal 36 4 3" xfId="28834" xr:uid="{00000000-0005-0000-0000-00009CA70000}"/>
    <cellStyle name="Normal 36 4_AVA DVA EL" xfId="28835" xr:uid="{00000000-0005-0000-0000-00009DA70000}"/>
    <cellStyle name="Normal 36 5" xfId="28836" xr:uid="{00000000-0005-0000-0000-00009EA70000}"/>
    <cellStyle name="Normal 36 5 2" xfId="28837" xr:uid="{00000000-0005-0000-0000-00009FA70000}"/>
    <cellStyle name="Normal 36 5 3" xfId="28838" xr:uid="{00000000-0005-0000-0000-0000A0A70000}"/>
    <cellStyle name="Normal 36 5_AVA DVA EL" xfId="28839" xr:uid="{00000000-0005-0000-0000-0000A1A70000}"/>
    <cellStyle name="Normal 36 6" xfId="28840" xr:uid="{00000000-0005-0000-0000-0000A2A70000}"/>
    <cellStyle name="Normal 36 6 2" xfId="28841" xr:uid="{00000000-0005-0000-0000-0000A3A70000}"/>
    <cellStyle name="Normal 36 6 3" xfId="28842" xr:uid="{00000000-0005-0000-0000-0000A4A70000}"/>
    <cellStyle name="Normal 36 6_AVA DVA EL" xfId="28843" xr:uid="{00000000-0005-0000-0000-0000A5A70000}"/>
    <cellStyle name="Normal 36 7" xfId="49000" xr:uid="{00000000-0005-0000-0000-0000A6A70000}"/>
    <cellStyle name="Normal 36_AVA DVA EL" xfId="49001" xr:uid="{00000000-0005-0000-0000-0000A7A70000}"/>
    <cellStyle name="Normal 37" xfId="8464" xr:uid="{00000000-0005-0000-0000-0000A8A70000}"/>
    <cellStyle name="Normal 37 2" xfId="28844" xr:uid="{00000000-0005-0000-0000-0000A9A70000}"/>
    <cellStyle name="Normal 37 2 2" xfId="28845" xr:uid="{00000000-0005-0000-0000-0000AAA70000}"/>
    <cellStyle name="Normal 37 2 2 2" xfId="28846" xr:uid="{00000000-0005-0000-0000-0000ABA70000}"/>
    <cellStyle name="Normal 37 2 2 3" xfId="28847" xr:uid="{00000000-0005-0000-0000-0000ACA70000}"/>
    <cellStyle name="Normal 37 2 2_AVA DVA EL" xfId="28848" xr:uid="{00000000-0005-0000-0000-0000ADA70000}"/>
    <cellStyle name="Normal 37 2 3" xfId="28849" xr:uid="{00000000-0005-0000-0000-0000AEA70000}"/>
    <cellStyle name="Normal 37 2 4" xfId="28850" xr:uid="{00000000-0005-0000-0000-0000AFA70000}"/>
    <cellStyle name="Normal 37 2_AVA DVA EL" xfId="28851" xr:uid="{00000000-0005-0000-0000-0000B0A70000}"/>
    <cellStyle name="Normal 37 3" xfId="28852" xr:uid="{00000000-0005-0000-0000-0000B1A70000}"/>
    <cellStyle name="Normal 37 3 2" xfId="28853" xr:uid="{00000000-0005-0000-0000-0000B2A70000}"/>
    <cellStyle name="Normal 37 3 3" xfId="28854" xr:uid="{00000000-0005-0000-0000-0000B3A70000}"/>
    <cellStyle name="Normal 37 3_AVA DVA EL" xfId="28855" xr:uid="{00000000-0005-0000-0000-0000B4A70000}"/>
    <cellStyle name="Normal 37 4" xfId="28856" xr:uid="{00000000-0005-0000-0000-0000B5A70000}"/>
    <cellStyle name="Normal 37 4 2" xfId="28857" xr:uid="{00000000-0005-0000-0000-0000B6A70000}"/>
    <cellStyle name="Normal 37 4 3" xfId="28858" xr:uid="{00000000-0005-0000-0000-0000B7A70000}"/>
    <cellStyle name="Normal 37 4_AVA DVA EL" xfId="28859" xr:uid="{00000000-0005-0000-0000-0000B8A70000}"/>
    <cellStyle name="Normal 37 5" xfId="28860" xr:uid="{00000000-0005-0000-0000-0000B9A70000}"/>
    <cellStyle name="Normal 37 5 2" xfId="28861" xr:uid="{00000000-0005-0000-0000-0000BAA70000}"/>
    <cellStyle name="Normal 37 5 3" xfId="28862" xr:uid="{00000000-0005-0000-0000-0000BBA70000}"/>
    <cellStyle name="Normal 37 5_AVA DVA EL" xfId="28863" xr:uid="{00000000-0005-0000-0000-0000BCA70000}"/>
    <cellStyle name="Normal 37 6" xfId="28864" xr:uid="{00000000-0005-0000-0000-0000BDA70000}"/>
    <cellStyle name="Normal 37 6 2" xfId="28865" xr:uid="{00000000-0005-0000-0000-0000BEA70000}"/>
    <cellStyle name="Normal 37 6 3" xfId="28866" xr:uid="{00000000-0005-0000-0000-0000BFA70000}"/>
    <cellStyle name="Normal 37 6_AVA DVA EL" xfId="28867" xr:uid="{00000000-0005-0000-0000-0000C0A70000}"/>
    <cellStyle name="Normal 37 7" xfId="28868" xr:uid="{00000000-0005-0000-0000-0000C1A70000}"/>
    <cellStyle name="Normal 37 8" xfId="49002" xr:uid="{00000000-0005-0000-0000-0000C2A70000}"/>
    <cellStyle name="Normal 37_AVA DVA EL" xfId="28869" xr:uid="{00000000-0005-0000-0000-0000C3A70000}"/>
    <cellStyle name="Normal 38" xfId="8465" xr:uid="{00000000-0005-0000-0000-0000C4A70000}"/>
    <cellStyle name="Normal 38 2" xfId="28870" xr:uid="{00000000-0005-0000-0000-0000C5A70000}"/>
    <cellStyle name="Normal 38 2 2" xfId="28871" xr:uid="{00000000-0005-0000-0000-0000C6A70000}"/>
    <cellStyle name="Normal 38 2 3" xfId="28872" xr:uid="{00000000-0005-0000-0000-0000C7A70000}"/>
    <cellStyle name="Normal 38 2_AVA DVA EL" xfId="28873" xr:uid="{00000000-0005-0000-0000-0000C8A70000}"/>
    <cellStyle name="Normal 38 3" xfId="28874" xr:uid="{00000000-0005-0000-0000-0000C9A70000}"/>
    <cellStyle name="Normal 38 3 2" xfId="28875" xr:uid="{00000000-0005-0000-0000-0000CAA70000}"/>
    <cellStyle name="Normal 38 3 3" xfId="28876" xr:uid="{00000000-0005-0000-0000-0000CBA70000}"/>
    <cellStyle name="Normal 38 3_AVA DVA EL" xfId="28877" xr:uid="{00000000-0005-0000-0000-0000CCA70000}"/>
    <cellStyle name="Normal 38 4" xfId="28878" xr:uid="{00000000-0005-0000-0000-0000CDA70000}"/>
    <cellStyle name="Normal 38 4 2" xfId="28879" xr:uid="{00000000-0005-0000-0000-0000CEA70000}"/>
    <cellStyle name="Normal 38 4 3" xfId="28880" xr:uid="{00000000-0005-0000-0000-0000CFA70000}"/>
    <cellStyle name="Normal 38 4_AVA DVA EL" xfId="28881" xr:uid="{00000000-0005-0000-0000-0000D0A70000}"/>
    <cellStyle name="Normal 38 5" xfId="28882" xr:uid="{00000000-0005-0000-0000-0000D1A70000}"/>
    <cellStyle name="Normal 38 5 2" xfId="28883" xr:uid="{00000000-0005-0000-0000-0000D2A70000}"/>
    <cellStyle name="Normal 38 5 3" xfId="28884" xr:uid="{00000000-0005-0000-0000-0000D3A70000}"/>
    <cellStyle name="Normal 38 5_AVA DVA EL" xfId="28885" xr:uid="{00000000-0005-0000-0000-0000D4A70000}"/>
    <cellStyle name="Normal 38 6" xfId="28886" xr:uid="{00000000-0005-0000-0000-0000D5A70000}"/>
    <cellStyle name="Normal 38 6 2" xfId="28887" xr:uid="{00000000-0005-0000-0000-0000D6A70000}"/>
    <cellStyle name="Normal 38 6 3" xfId="28888" xr:uid="{00000000-0005-0000-0000-0000D7A70000}"/>
    <cellStyle name="Normal 38 6_AVA DVA EL" xfId="28889" xr:uid="{00000000-0005-0000-0000-0000D8A70000}"/>
    <cellStyle name="Normal 38 7" xfId="28890" xr:uid="{00000000-0005-0000-0000-0000D9A70000}"/>
    <cellStyle name="Normal 38 8" xfId="49003" xr:uid="{00000000-0005-0000-0000-0000DAA70000}"/>
    <cellStyle name="Normal 38_AVA DVA EL" xfId="28891" xr:uid="{00000000-0005-0000-0000-0000DBA70000}"/>
    <cellStyle name="Normal 39" xfId="8466" xr:uid="{00000000-0005-0000-0000-0000DCA70000}"/>
    <cellStyle name="Normal 39 2" xfId="28892" xr:uid="{00000000-0005-0000-0000-0000DDA70000}"/>
    <cellStyle name="Normal 39 2 2" xfId="28893" xr:uid="{00000000-0005-0000-0000-0000DEA70000}"/>
    <cellStyle name="Normal 39 2 3" xfId="28894" xr:uid="{00000000-0005-0000-0000-0000DFA70000}"/>
    <cellStyle name="Normal 39 2_AVA DVA EL" xfId="28895" xr:uid="{00000000-0005-0000-0000-0000E0A70000}"/>
    <cellStyle name="Normal 39 3" xfId="28896" xr:uid="{00000000-0005-0000-0000-0000E1A70000}"/>
    <cellStyle name="Normal 39 3 2" xfId="28897" xr:uid="{00000000-0005-0000-0000-0000E2A70000}"/>
    <cellStyle name="Normal 39 3 3" xfId="28898" xr:uid="{00000000-0005-0000-0000-0000E3A70000}"/>
    <cellStyle name="Normal 39 3_AVA DVA EL" xfId="28899" xr:uid="{00000000-0005-0000-0000-0000E4A70000}"/>
    <cellStyle name="Normal 39 4" xfId="28900" xr:uid="{00000000-0005-0000-0000-0000E5A70000}"/>
    <cellStyle name="Normal 39 4 2" xfId="28901" xr:uid="{00000000-0005-0000-0000-0000E6A70000}"/>
    <cellStyle name="Normal 39 4 3" xfId="28902" xr:uid="{00000000-0005-0000-0000-0000E7A70000}"/>
    <cellStyle name="Normal 39 4_AVA DVA EL" xfId="28903" xr:uid="{00000000-0005-0000-0000-0000E8A70000}"/>
    <cellStyle name="Normal 39 5" xfId="28904" xr:uid="{00000000-0005-0000-0000-0000E9A70000}"/>
    <cellStyle name="Normal 39 5 2" xfId="28905" xr:uid="{00000000-0005-0000-0000-0000EAA70000}"/>
    <cellStyle name="Normal 39 5 3" xfId="28906" xr:uid="{00000000-0005-0000-0000-0000EBA70000}"/>
    <cellStyle name="Normal 39 5_AVA DVA EL" xfId="28907" xr:uid="{00000000-0005-0000-0000-0000ECA70000}"/>
    <cellStyle name="Normal 39 6" xfId="28908" xr:uid="{00000000-0005-0000-0000-0000EDA70000}"/>
    <cellStyle name="Normal 39 6 2" xfId="28909" xr:uid="{00000000-0005-0000-0000-0000EEA70000}"/>
    <cellStyle name="Normal 39 6 3" xfId="28910" xr:uid="{00000000-0005-0000-0000-0000EFA70000}"/>
    <cellStyle name="Normal 39 6_AVA DVA EL" xfId="28911" xr:uid="{00000000-0005-0000-0000-0000F0A70000}"/>
    <cellStyle name="Normal 39 7" xfId="28912" xr:uid="{00000000-0005-0000-0000-0000F1A70000}"/>
    <cellStyle name="Normal 39 8" xfId="49004" xr:uid="{00000000-0005-0000-0000-0000F2A70000}"/>
    <cellStyle name="Normal 39_AVA DVA EL" xfId="28913" xr:uid="{00000000-0005-0000-0000-0000F3A70000}"/>
    <cellStyle name="Normal 4" xfId="8467" xr:uid="{00000000-0005-0000-0000-0000F4A70000}"/>
    <cellStyle name="Normal 4 10" xfId="8468" xr:uid="{00000000-0005-0000-0000-0000F5A70000}"/>
    <cellStyle name="Normal 4 10 2" xfId="28914" xr:uid="{00000000-0005-0000-0000-0000F6A70000}"/>
    <cellStyle name="Normal 4 10 2 2" xfId="28915" xr:uid="{00000000-0005-0000-0000-0000F7A70000}"/>
    <cellStyle name="Normal 4 10 2 3" xfId="28916" xr:uid="{00000000-0005-0000-0000-0000F8A70000}"/>
    <cellStyle name="Normal 4 10 2_AVA DVA EL" xfId="28917" xr:uid="{00000000-0005-0000-0000-0000F9A70000}"/>
    <cellStyle name="Normal 4 10 3" xfId="28918" xr:uid="{00000000-0005-0000-0000-0000FAA70000}"/>
    <cellStyle name="Normal 4 10 4" xfId="49005" xr:uid="{00000000-0005-0000-0000-0000FBA70000}"/>
    <cellStyle name="Normal 4 10_AVA DVA EL" xfId="28919" xr:uid="{00000000-0005-0000-0000-0000FCA70000}"/>
    <cellStyle name="Normal 4 11" xfId="8469" xr:uid="{00000000-0005-0000-0000-0000FDA70000}"/>
    <cellStyle name="Normal 4 11 2" xfId="28920" xr:uid="{00000000-0005-0000-0000-0000FEA70000}"/>
    <cellStyle name="Normal 4 11 2 2" xfId="28921" xr:uid="{00000000-0005-0000-0000-0000FFA70000}"/>
    <cellStyle name="Normal 4 11 2 3" xfId="28922" xr:uid="{00000000-0005-0000-0000-000000A80000}"/>
    <cellStyle name="Normal 4 11 2_AVA DVA EL" xfId="28923" xr:uid="{00000000-0005-0000-0000-000001A80000}"/>
    <cellStyle name="Normal 4 11 3" xfId="28924" xr:uid="{00000000-0005-0000-0000-000002A80000}"/>
    <cellStyle name="Normal 4 11_AVA DVA EL" xfId="28925" xr:uid="{00000000-0005-0000-0000-000003A80000}"/>
    <cellStyle name="Normal 4 12" xfId="8470" xr:uid="{00000000-0005-0000-0000-000004A80000}"/>
    <cellStyle name="Normal 4 12 2" xfId="28926" xr:uid="{00000000-0005-0000-0000-000005A80000}"/>
    <cellStyle name="Normal 4 12 2 2" xfId="28927" xr:uid="{00000000-0005-0000-0000-000006A80000}"/>
    <cellStyle name="Normal 4 12 2 3" xfId="28928" xr:uid="{00000000-0005-0000-0000-000007A80000}"/>
    <cellStyle name="Normal 4 12 2_AVA DVA EL" xfId="28929" xr:uid="{00000000-0005-0000-0000-000008A80000}"/>
    <cellStyle name="Normal 4 12 3" xfId="28930" xr:uid="{00000000-0005-0000-0000-000009A80000}"/>
    <cellStyle name="Normal 4 12_AVA DVA EL" xfId="28931" xr:uid="{00000000-0005-0000-0000-00000AA80000}"/>
    <cellStyle name="Normal 4 13" xfId="8471" xr:uid="{00000000-0005-0000-0000-00000BA80000}"/>
    <cellStyle name="Normal 4 13 2" xfId="28932" xr:uid="{00000000-0005-0000-0000-00000CA80000}"/>
    <cellStyle name="Normal 4 13 2 2" xfId="28933" xr:uid="{00000000-0005-0000-0000-00000DA80000}"/>
    <cellStyle name="Normal 4 13 2 3" xfId="28934" xr:uid="{00000000-0005-0000-0000-00000EA80000}"/>
    <cellStyle name="Normal 4 13 2_AVA DVA EL" xfId="28935" xr:uid="{00000000-0005-0000-0000-00000FA80000}"/>
    <cellStyle name="Normal 4 13 3" xfId="28936" xr:uid="{00000000-0005-0000-0000-000010A80000}"/>
    <cellStyle name="Normal 4 13_AVA DVA EL" xfId="28937" xr:uid="{00000000-0005-0000-0000-000011A80000}"/>
    <cellStyle name="Normal 4 14" xfId="8472" xr:uid="{00000000-0005-0000-0000-000012A80000}"/>
    <cellStyle name="Normal 4 14 2" xfId="28938" xr:uid="{00000000-0005-0000-0000-000013A80000}"/>
    <cellStyle name="Normal 4 14 2 2" xfId="28939" xr:uid="{00000000-0005-0000-0000-000014A80000}"/>
    <cellStyle name="Normal 4 14 2 3" xfId="28940" xr:uid="{00000000-0005-0000-0000-000015A80000}"/>
    <cellStyle name="Normal 4 14 2_AVA DVA EL" xfId="28941" xr:uid="{00000000-0005-0000-0000-000016A80000}"/>
    <cellStyle name="Normal 4 14 3" xfId="28942" xr:uid="{00000000-0005-0000-0000-000017A80000}"/>
    <cellStyle name="Normal 4 14_AVA DVA EL" xfId="28943" xr:uid="{00000000-0005-0000-0000-000018A80000}"/>
    <cellStyle name="Normal 4 15" xfId="8473" xr:uid="{00000000-0005-0000-0000-000019A80000}"/>
    <cellStyle name="Normal 4 15 2" xfId="28944" xr:uid="{00000000-0005-0000-0000-00001AA80000}"/>
    <cellStyle name="Normal 4 15 2 2" xfId="28945" xr:uid="{00000000-0005-0000-0000-00001BA80000}"/>
    <cellStyle name="Normal 4 15 2 3" xfId="28946" xr:uid="{00000000-0005-0000-0000-00001CA80000}"/>
    <cellStyle name="Normal 4 15 2_AVA DVA EL" xfId="28947" xr:uid="{00000000-0005-0000-0000-00001DA80000}"/>
    <cellStyle name="Normal 4 15 3" xfId="28948" xr:uid="{00000000-0005-0000-0000-00001EA80000}"/>
    <cellStyle name="Normal 4 15_AVA DVA EL" xfId="28949" xr:uid="{00000000-0005-0000-0000-00001FA80000}"/>
    <cellStyle name="Normal 4 16" xfId="8474" xr:uid="{00000000-0005-0000-0000-000020A80000}"/>
    <cellStyle name="Normal 4 16 2" xfId="28950" xr:uid="{00000000-0005-0000-0000-000021A80000}"/>
    <cellStyle name="Normal 4 16_AVA DVA EL" xfId="28951" xr:uid="{00000000-0005-0000-0000-000022A80000}"/>
    <cellStyle name="Normal 4 17" xfId="28952" xr:uid="{00000000-0005-0000-0000-000023A80000}"/>
    <cellStyle name="Normal 4 17 2" xfId="28953" xr:uid="{00000000-0005-0000-0000-000024A80000}"/>
    <cellStyle name="Normal 4 17 3" xfId="28954" xr:uid="{00000000-0005-0000-0000-000025A80000}"/>
    <cellStyle name="Normal 4 17 4" xfId="34470" xr:uid="{00000000-0005-0000-0000-000026A80000}"/>
    <cellStyle name="Normal 4 17_AVA DVA EL" xfId="28955" xr:uid="{00000000-0005-0000-0000-000027A80000}"/>
    <cellStyle name="Normal 4 18" xfId="28956" xr:uid="{00000000-0005-0000-0000-000028A80000}"/>
    <cellStyle name="Normal 4 18 2" xfId="34812" xr:uid="{00000000-0005-0000-0000-000029A80000}"/>
    <cellStyle name="Normal 4 18_Mars 2018" xfId="49006" xr:uid="{00000000-0005-0000-0000-00002AA80000}"/>
    <cellStyle name="Normal 4 19" xfId="28957" xr:uid="{00000000-0005-0000-0000-00002BA80000}"/>
    <cellStyle name="Normal 4 19 2" xfId="28958" xr:uid="{00000000-0005-0000-0000-00002CA80000}"/>
    <cellStyle name="Normal 4 19 3" xfId="28959" xr:uid="{00000000-0005-0000-0000-00002DA80000}"/>
    <cellStyle name="Normal 4 19_AVA DVA EL" xfId="28960" xr:uid="{00000000-0005-0000-0000-00002EA80000}"/>
    <cellStyle name="Normal 4 2" xfId="8475" xr:uid="{00000000-0005-0000-0000-00002FA80000}"/>
    <cellStyle name="Normal 4 2 10" xfId="8476" xr:uid="{00000000-0005-0000-0000-000030A80000}"/>
    <cellStyle name="Normal 4 2 10 2" xfId="28961" xr:uid="{00000000-0005-0000-0000-000031A80000}"/>
    <cellStyle name="Normal 4 2 10_AVA DVA EL" xfId="28962" xr:uid="{00000000-0005-0000-0000-000032A80000}"/>
    <cellStyle name="Normal 4 2 11" xfId="8477" xr:uid="{00000000-0005-0000-0000-000033A80000}"/>
    <cellStyle name="Normal 4 2 11 2" xfId="28963" xr:uid="{00000000-0005-0000-0000-000034A80000}"/>
    <cellStyle name="Normal 4 2 11_AVA DVA EL" xfId="28964" xr:uid="{00000000-0005-0000-0000-000035A80000}"/>
    <cellStyle name="Normal 4 2 12" xfId="28965" xr:uid="{00000000-0005-0000-0000-000036A80000}"/>
    <cellStyle name="Normal 4 2 12 2" xfId="28966" xr:uid="{00000000-0005-0000-0000-000037A80000}"/>
    <cellStyle name="Normal 4 2 12 3" xfId="28967" xr:uid="{00000000-0005-0000-0000-000038A80000}"/>
    <cellStyle name="Normal 4 2 12 4" xfId="34471" xr:uid="{00000000-0005-0000-0000-000039A80000}"/>
    <cellStyle name="Normal 4 2 12_AVA DVA EL" xfId="28968" xr:uid="{00000000-0005-0000-0000-00003AA80000}"/>
    <cellStyle name="Normal 4 2 13" xfId="28969" xr:uid="{00000000-0005-0000-0000-00003BA80000}"/>
    <cellStyle name="Normal 4 2 13 2" xfId="28970" xr:uid="{00000000-0005-0000-0000-00003CA80000}"/>
    <cellStyle name="Normal 4 2 13 3" xfId="28971" xr:uid="{00000000-0005-0000-0000-00003DA80000}"/>
    <cellStyle name="Normal 4 2 13_AVA DVA EL" xfId="28972" xr:uid="{00000000-0005-0000-0000-00003EA80000}"/>
    <cellStyle name="Normal 4 2 14" xfId="28973" xr:uid="{00000000-0005-0000-0000-00003FA80000}"/>
    <cellStyle name="Normal 4 2 15" xfId="34395" xr:uid="{00000000-0005-0000-0000-000040A80000}"/>
    <cellStyle name="Normal 4 2 16" xfId="34488" xr:uid="{00000000-0005-0000-0000-000041A80000}"/>
    <cellStyle name="Normal 4 2 17" xfId="35275" xr:uid="{00000000-0005-0000-0000-000042A80000}"/>
    <cellStyle name="Normal 4 2 2" xfId="8478" xr:uid="{00000000-0005-0000-0000-000043A80000}"/>
    <cellStyle name="Normal 4 2 2 10" xfId="28974" xr:uid="{00000000-0005-0000-0000-000044A80000}"/>
    <cellStyle name="Normal 4 2 2 11" xfId="49007" xr:uid="{00000000-0005-0000-0000-000045A80000}"/>
    <cellStyle name="Normal 4 2 2 2" xfId="28975" xr:uid="{00000000-0005-0000-0000-000046A80000}"/>
    <cellStyle name="Normal 4 2 2 2 2" xfId="28976" xr:uid="{00000000-0005-0000-0000-000047A80000}"/>
    <cellStyle name="Normal 4 2 2 2 3" xfId="28977" xr:uid="{00000000-0005-0000-0000-000048A80000}"/>
    <cellStyle name="Normal 4 2 2 2_AVA DVA EL" xfId="28978" xr:uid="{00000000-0005-0000-0000-000049A80000}"/>
    <cellStyle name="Normal 4 2 2 3" xfId="28979" xr:uid="{00000000-0005-0000-0000-00004AA80000}"/>
    <cellStyle name="Normal 4 2 2 3 2" xfId="28980" xr:uid="{00000000-0005-0000-0000-00004BA80000}"/>
    <cellStyle name="Normal 4 2 2 3 3" xfId="28981" xr:uid="{00000000-0005-0000-0000-00004CA80000}"/>
    <cellStyle name="Normal 4 2 2 3_AVA DVA EL" xfId="28982" xr:uid="{00000000-0005-0000-0000-00004DA80000}"/>
    <cellStyle name="Normal 4 2 2 4" xfId="28983" xr:uid="{00000000-0005-0000-0000-00004EA80000}"/>
    <cellStyle name="Normal 4 2 2 4 2" xfId="28984" xr:uid="{00000000-0005-0000-0000-00004FA80000}"/>
    <cellStyle name="Normal 4 2 2 4 3" xfId="28985" xr:uid="{00000000-0005-0000-0000-000050A80000}"/>
    <cellStyle name="Normal 4 2 2 4_AVA DVA EL" xfId="28986" xr:uid="{00000000-0005-0000-0000-000051A80000}"/>
    <cellStyle name="Normal 4 2 2 5" xfId="28987" xr:uid="{00000000-0005-0000-0000-000052A80000}"/>
    <cellStyle name="Normal 4 2 2 5 2" xfId="28988" xr:uid="{00000000-0005-0000-0000-000053A80000}"/>
    <cellStyle name="Normal 4 2 2 5 3" xfId="28989" xr:uid="{00000000-0005-0000-0000-000054A80000}"/>
    <cellStyle name="Normal 4 2 2 5_AVA DVA EL" xfId="28990" xr:uid="{00000000-0005-0000-0000-000055A80000}"/>
    <cellStyle name="Normal 4 2 2 6" xfId="28991" xr:uid="{00000000-0005-0000-0000-000056A80000}"/>
    <cellStyle name="Normal 4 2 2 6 2" xfId="28992" xr:uid="{00000000-0005-0000-0000-000057A80000}"/>
    <cellStyle name="Normal 4 2 2 6 3" xfId="28993" xr:uid="{00000000-0005-0000-0000-000058A80000}"/>
    <cellStyle name="Normal 4 2 2 6_AVA DVA EL" xfId="28994" xr:uid="{00000000-0005-0000-0000-000059A80000}"/>
    <cellStyle name="Normal 4 2 2 7" xfId="28995" xr:uid="{00000000-0005-0000-0000-00005AA80000}"/>
    <cellStyle name="Normal 4 2 2 7 2" xfId="28996" xr:uid="{00000000-0005-0000-0000-00005BA80000}"/>
    <cellStyle name="Normal 4 2 2 7 3" xfId="28997" xr:uid="{00000000-0005-0000-0000-00005CA80000}"/>
    <cellStyle name="Normal 4 2 2 7_AVA DVA EL" xfId="28998" xr:uid="{00000000-0005-0000-0000-00005DA80000}"/>
    <cellStyle name="Normal 4 2 2 8" xfId="28999" xr:uid="{00000000-0005-0000-0000-00005EA80000}"/>
    <cellStyle name="Normal 4 2 2 8 2" xfId="29000" xr:uid="{00000000-0005-0000-0000-00005FA80000}"/>
    <cellStyle name="Normal 4 2 2 8 3" xfId="29001" xr:uid="{00000000-0005-0000-0000-000060A80000}"/>
    <cellStyle name="Normal 4 2 2 8_AVA DVA EL" xfId="29002" xr:uid="{00000000-0005-0000-0000-000061A80000}"/>
    <cellStyle name="Normal 4 2 2 9" xfId="29003" xr:uid="{00000000-0005-0000-0000-000062A80000}"/>
    <cellStyle name="Normal 4 2 2 9 2" xfId="29004" xr:uid="{00000000-0005-0000-0000-000063A80000}"/>
    <cellStyle name="Normal 4 2 2 9 3" xfId="29005" xr:uid="{00000000-0005-0000-0000-000064A80000}"/>
    <cellStyle name="Normal 4 2 2 9_AVA DVA EL" xfId="29006" xr:uid="{00000000-0005-0000-0000-000065A80000}"/>
    <cellStyle name="Normal 4 2 2_AVA DVA EL" xfId="29007" xr:uid="{00000000-0005-0000-0000-000066A80000}"/>
    <cellStyle name="Normal 4 2 3" xfId="8479" xr:uid="{00000000-0005-0000-0000-000067A80000}"/>
    <cellStyle name="Normal 4 2 3 2" xfId="29008" xr:uid="{00000000-0005-0000-0000-000068A80000}"/>
    <cellStyle name="Normal 4 2 3 2 2" xfId="29009" xr:uid="{00000000-0005-0000-0000-000069A80000}"/>
    <cellStyle name="Normal 4 2 3 2 3" xfId="29010" xr:uid="{00000000-0005-0000-0000-00006AA80000}"/>
    <cellStyle name="Normal 4 2 3 2_AVA DVA EL" xfId="29011" xr:uid="{00000000-0005-0000-0000-00006BA80000}"/>
    <cellStyle name="Normal 4 2 3 3" xfId="29012" xr:uid="{00000000-0005-0000-0000-00006CA80000}"/>
    <cellStyle name="Normal 4 2 3_AVA DVA EL" xfId="29013" xr:uid="{00000000-0005-0000-0000-00006DA80000}"/>
    <cellStyle name="Normal 4 2 4" xfId="8480" xr:uid="{00000000-0005-0000-0000-00006EA80000}"/>
    <cellStyle name="Normal 4 2 4 2" xfId="29014" xr:uid="{00000000-0005-0000-0000-00006FA80000}"/>
    <cellStyle name="Normal 4 2 4 2 2" xfId="29015" xr:uid="{00000000-0005-0000-0000-000070A80000}"/>
    <cellStyle name="Normal 4 2 4 2 3" xfId="29016" xr:uid="{00000000-0005-0000-0000-000071A80000}"/>
    <cellStyle name="Normal 4 2 4 2_AVA DVA EL" xfId="29017" xr:uid="{00000000-0005-0000-0000-000072A80000}"/>
    <cellStyle name="Normal 4 2 4 3" xfId="29018" xr:uid="{00000000-0005-0000-0000-000073A80000}"/>
    <cellStyle name="Normal 4 2 4_AVA DVA EL" xfId="29019" xr:uid="{00000000-0005-0000-0000-000074A80000}"/>
    <cellStyle name="Normal 4 2 5" xfId="8481" xr:uid="{00000000-0005-0000-0000-000075A80000}"/>
    <cellStyle name="Normal 4 2 5 2" xfId="29020" xr:uid="{00000000-0005-0000-0000-000076A80000}"/>
    <cellStyle name="Normal 4 2 5 2 2" xfId="29021" xr:uid="{00000000-0005-0000-0000-000077A80000}"/>
    <cellStyle name="Normal 4 2 5 2 3" xfId="29022" xr:uid="{00000000-0005-0000-0000-000078A80000}"/>
    <cellStyle name="Normal 4 2 5 2_AVA DVA EL" xfId="29023" xr:uid="{00000000-0005-0000-0000-000079A80000}"/>
    <cellStyle name="Normal 4 2 5 3" xfId="29024" xr:uid="{00000000-0005-0000-0000-00007AA80000}"/>
    <cellStyle name="Normal 4 2 5_AVA DVA EL" xfId="29025" xr:uid="{00000000-0005-0000-0000-00007BA80000}"/>
    <cellStyle name="Normal 4 2 6" xfId="8482" xr:uid="{00000000-0005-0000-0000-00007CA80000}"/>
    <cellStyle name="Normal 4 2 6 2" xfId="29026" xr:uid="{00000000-0005-0000-0000-00007DA80000}"/>
    <cellStyle name="Normal 4 2 6 2 2" xfId="29027" xr:uid="{00000000-0005-0000-0000-00007EA80000}"/>
    <cellStyle name="Normal 4 2 6 2 3" xfId="29028" xr:uid="{00000000-0005-0000-0000-00007FA80000}"/>
    <cellStyle name="Normal 4 2 6 2_AVA DVA EL" xfId="29029" xr:uid="{00000000-0005-0000-0000-000080A80000}"/>
    <cellStyle name="Normal 4 2 6 3" xfId="29030" xr:uid="{00000000-0005-0000-0000-000081A80000}"/>
    <cellStyle name="Normal 4 2 6_AVA DVA EL" xfId="29031" xr:uid="{00000000-0005-0000-0000-000082A80000}"/>
    <cellStyle name="Normal 4 2 7" xfId="8483" xr:uid="{00000000-0005-0000-0000-000083A80000}"/>
    <cellStyle name="Normal 4 2 7 2" xfId="29032" xr:uid="{00000000-0005-0000-0000-000084A80000}"/>
    <cellStyle name="Normal 4 2 7 2 2" xfId="29033" xr:uid="{00000000-0005-0000-0000-000085A80000}"/>
    <cellStyle name="Normal 4 2 7 2 3" xfId="29034" xr:uid="{00000000-0005-0000-0000-000086A80000}"/>
    <cellStyle name="Normal 4 2 7 2_AVA DVA EL" xfId="29035" xr:uid="{00000000-0005-0000-0000-000087A80000}"/>
    <cellStyle name="Normal 4 2 7 3" xfId="29036" xr:uid="{00000000-0005-0000-0000-000088A80000}"/>
    <cellStyle name="Normal 4 2 7_AVA DVA EL" xfId="29037" xr:uid="{00000000-0005-0000-0000-000089A80000}"/>
    <cellStyle name="Normal 4 2 8" xfId="8484" xr:uid="{00000000-0005-0000-0000-00008AA80000}"/>
    <cellStyle name="Normal 4 2 8 2" xfId="29038" xr:uid="{00000000-0005-0000-0000-00008BA80000}"/>
    <cellStyle name="Normal 4 2 8 2 2" xfId="29039" xr:uid="{00000000-0005-0000-0000-00008CA80000}"/>
    <cellStyle name="Normal 4 2 8 2 3" xfId="29040" xr:uid="{00000000-0005-0000-0000-00008DA80000}"/>
    <cellStyle name="Normal 4 2 8 2_AVA DVA EL" xfId="29041" xr:uid="{00000000-0005-0000-0000-00008EA80000}"/>
    <cellStyle name="Normal 4 2 8 3" xfId="29042" xr:uid="{00000000-0005-0000-0000-00008FA80000}"/>
    <cellStyle name="Normal 4 2 8_AVA DVA EL" xfId="29043" xr:uid="{00000000-0005-0000-0000-000090A80000}"/>
    <cellStyle name="Normal 4 2 9" xfId="8485" xr:uid="{00000000-0005-0000-0000-000091A80000}"/>
    <cellStyle name="Normal 4 2 9 2" xfId="29044" xr:uid="{00000000-0005-0000-0000-000092A80000}"/>
    <cellStyle name="Normal 4 2 9 2 2" xfId="29045" xr:uid="{00000000-0005-0000-0000-000093A80000}"/>
    <cellStyle name="Normal 4 2 9 2 3" xfId="29046" xr:uid="{00000000-0005-0000-0000-000094A80000}"/>
    <cellStyle name="Normal 4 2 9 2_AVA DVA EL" xfId="29047" xr:uid="{00000000-0005-0000-0000-000095A80000}"/>
    <cellStyle name="Normal 4 2 9 3" xfId="29048" xr:uid="{00000000-0005-0000-0000-000096A80000}"/>
    <cellStyle name="Normal 4 2 9_AVA DVA EL" xfId="29049" xr:uid="{00000000-0005-0000-0000-000097A80000}"/>
    <cellStyle name="Normal 4 2_11" xfId="8486" xr:uid="{00000000-0005-0000-0000-000098A80000}"/>
    <cellStyle name="Normal 4 20" xfId="34381" xr:uid="{00000000-0005-0000-0000-000099A80000}"/>
    <cellStyle name="Normal 4 21" xfId="34500" xr:uid="{00000000-0005-0000-0000-00009AA80000}"/>
    <cellStyle name="Normal 4 3" xfId="8487" xr:uid="{00000000-0005-0000-0000-00009BA80000}"/>
    <cellStyle name="Normal 4 3 2" xfId="8488" xr:uid="{00000000-0005-0000-0000-00009CA80000}"/>
    <cellStyle name="Normal 4 3 2 2" xfId="29050" xr:uid="{00000000-0005-0000-0000-00009DA80000}"/>
    <cellStyle name="Normal 4 3 2 2 2" xfId="29051" xr:uid="{00000000-0005-0000-0000-00009EA80000}"/>
    <cellStyle name="Normal 4 3 2 2 3" xfId="29052" xr:uid="{00000000-0005-0000-0000-00009FA80000}"/>
    <cellStyle name="Normal 4 3 2 2_AVA DVA EL" xfId="29053" xr:uid="{00000000-0005-0000-0000-0000A0A80000}"/>
    <cellStyle name="Normal 4 3 2 3" xfId="29054" xr:uid="{00000000-0005-0000-0000-0000A1A80000}"/>
    <cellStyle name="Normal 4 3 2 4" xfId="38523" xr:uid="{00000000-0005-0000-0000-0000A2A80000}"/>
    <cellStyle name="Normal 4 3 2_AVA DVA EL" xfId="29055" xr:uid="{00000000-0005-0000-0000-0000A3A80000}"/>
    <cellStyle name="Normal 4 3 3" xfId="8489" xr:uid="{00000000-0005-0000-0000-0000A4A80000}"/>
    <cellStyle name="Normal 4 3 3 2" xfId="8490" xr:uid="{00000000-0005-0000-0000-0000A5A80000}"/>
    <cellStyle name="Normal 4 3 3 3" xfId="38524" xr:uid="{00000000-0005-0000-0000-0000A6A80000}"/>
    <cellStyle name="Normal 4 3 3_A01" xfId="12515" xr:uid="{00000000-0005-0000-0000-0000A7A80000}"/>
    <cellStyle name="Normal 4 3 4" xfId="8491" xr:uid="{00000000-0005-0000-0000-0000A8A80000}"/>
    <cellStyle name="Normal 4 3 4 2" xfId="8492" xr:uid="{00000000-0005-0000-0000-0000A9A80000}"/>
    <cellStyle name="Normal 4 3 4_A01" xfId="12516" xr:uid="{00000000-0005-0000-0000-0000AAA80000}"/>
    <cellStyle name="Normal 4 3 5" xfId="8493" xr:uid="{00000000-0005-0000-0000-0000ABA80000}"/>
    <cellStyle name="Normal 4 3 5 2" xfId="29056" xr:uid="{00000000-0005-0000-0000-0000ACA80000}"/>
    <cellStyle name="Normal 4 3 5 3" xfId="29057" xr:uid="{00000000-0005-0000-0000-0000ADA80000}"/>
    <cellStyle name="Normal 4 3 5_AVA DVA EL" xfId="29058" xr:uid="{00000000-0005-0000-0000-0000AEA80000}"/>
    <cellStyle name="Normal 4 3 6" xfId="29059" xr:uid="{00000000-0005-0000-0000-0000AFA80000}"/>
    <cellStyle name="Normal 4 3 7" xfId="35276" xr:uid="{00000000-0005-0000-0000-0000B0A80000}"/>
    <cellStyle name="Normal 4 3_AVA DVA EL" xfId="29060" xr:uid="{00000000-0005-0000-0000-0000B1A80000}"/>
    <cellStyle name="Normal 4 4" xfId="8494" xr:uid="{00000000-0005-0000-0000-0000B2A80000}"/>
    <cellStyle name="Normal 4 4 2" xfId="29061" xr:uid="{00000000-0005-0000-0000-0000B3A80000}"/>
    <cellStyle name="Normal 4 4 2 2" xfId="29062" xr:uid="{00000000-0005-0000-0000-0000B4A80000}"/>
    <cellStyle name="Normal 4 4 2 3" xfId="29063" xr:uid="{00000000-0005-0000-0000-0000B5A80000}"/>
    <cellStyle name="Normal 4 4 2 4" xfId="34717" xr:uid="{00000000-0005-0000-0000-0000B6A80000}"/>
    <cellStyle name="Normal 4 4 2_AVA DVA EL" xfId="29064" xr:uid="{00000000-0005-0000-0000-0000B7A80000}"/>
    <cellStyle name="Normal 4 4 3" xfId="29065" xr:uid="{00000000-0005-0000-0000-0000B8A80000}"/>
    <cellStyle name="Normal 4 4 4" xfId="49008" xr:uid="{00000000-0005-0000-0000-0000B9A80000}"/>
    <cellStyle name="Normal 4 4_AVA DVA EL" xfId="29066" xr:uid="{00000000-0005-0000-0000-0000BAA80000}"/>
    <cellStyle name="Normal 4 5" xfId="8495" xr:uid="{00000000-0005-0000-0000-0000BBA80000}"/>
    <cellStyle name="Normal 4 5 2" xfId="29067" xr:uid="{00000000-0005-0000-0000-0000BCA80000}"/>
    <cellStyle name="Normal 4 5 2 2" xfId="29068" xr:uid="{00000000-0005-0000-0000-0000BDA80000}"/>
    <cellStyle name="Normal 4 5 2 3" xfId="29069" xr:uid="{00000000-0005-0000-0000-0000BEA80000}"/>
    <cellStyle name="Normal 4 5 2_AVA DVA EL" xfId="29070" xr:uid="{00000000-0005-0000-0000-0000BFA80000}"/>
    <cellStyle name="Normal 4 5 3" xfId="29071" xr:uid="{00000000-0005-0000-0000-0000C0A80000}"/>
    <cellStyle name="Normal 4 5 4" xfId="49009" xr:uid="{00000000-0005-0000-0000-0000C1A80000}"/>
    <cellStyle name="Normal 4 5_AVA DVA EL" xfId="29072" xr:uid="{00000000-0005-0000-0000-0000C2A80000}"/>
    <cellStyle name="Normal 4 6" xfId="8496" xr:uid="{00000000-0005-0000-0000-0000C3A80000}"/>
    <cellStyle name="Normal 4 6 2" xfId="29073" xr:uid="{00000000-0005-0000-0000-0000C4A80000}"/>
    <cellStyle name="Normal 4 6 2 2" xfId="29074" xr:uid="{00000000-0005-0000-0000-0000C5A80000}"/>
    <cellStyle name="Normal 4 6 2 3" xfId="29075" xr:uid="{00000000-0005-0000-0000-0000C6A80000}"/>
    <cellStyle name="Normal 4 6 2_AVA DVA EL" xfId="29076" xr:uid="{00000000-0005-0000-0000-0000C7A80000}"/>
    <cellStyle name="Normal 4 6 3" xfId="29077" xr:uid="{00000000-0005-0000-0000-0000C8A80000}"/>
    <cellStyle name="Normal 4 6 4" xfId="49010" xr:uid="{00000000-0005-0000-0000-0000C9A80000}"/>
    <cellStyle name="Normal 4 6_AVA DVA EL" xfId="29078" xr:uid="{00000000-0005-0000-0000-0000CAA80000}"/>
    <cellStyle name="Normal 4 7" xfId="8497" xr:uid="{00000000-0005-0000-0000-0000CBA80000}"/>
    <cellStyle name="Normal 4 7 2" xfId="29079" xr:uid="{00000000-0005-0000-0000-0000CCA80000}"/>
    <cellStyle name="Normal 4 7 2 2" xfId="29080" xr:uid="{00000000-0005-0000-0000-0000CDA80000}"/>
    <cellStyle name="Normal 4 7 2 3" xfId="29081" xr:uid="{00000000-0005-0000-0000-0000CEA80000}"/>
    <cellStyle name="Normal 4 7 2_AVA DVA EL" xfId="29082" xr:uid="{00000000-0005-0000-0000-0000CFA80000}"/>
    <cellStyle name="Normal 4 7 3" xfId="29083" xr:uid="{00000000-0005-0000-0000-0000D0A80000}"/>
    <cellStyle name="Normal 4 7 4" xfId="49011" xr:uid="{00000000-0005-0000-0000-0000D1A80000}"/>
    <cellStyle name="Normal 4 7_AVA DVA EL" xfId="29084" xr:uid="{00000000-0005-0000-0000-0000D2A80000}"/>
    <cellStyle name="Normal 4 8" xfId="8498" xr:uid="{00000000-0005-0000-0000-0000D3A80000}"/>
    <cellStyle name="Normal 4 8 2" xfId="29085" xr:uid="{00000000-0005-0000-0000-0000D4A80000}"/>
    <cellStyle name="Normal 4 8 2 2" xfId="29086" xr:uid="{00000000-0005-0000-0000-0000D5A80000}"/>
    <cellStyle name="Normal 4 8 2 3" xfId="29087" xr:uid="{00000000-0005-0000-0000-0000D6A80000}"/>
    <cellStyle name="Normal 4 8 2_AVA DVA EL" xfId="29088" xr:uid="{00000000-0005-0000-0000-0000D7A80000}"/>
    <cellStyle name="Normal 4 8 3" xfId="29089" xr:uid="{00000000-0005-0000-0000-0000D8A80000}"/>
    <cellStyle name="Normal 4 8 4" xfId="49012" xr:uid="{00000000-0005-0000-0000-0000D9A80000}"/>
    <cellStyle name="Normal 4 8_AVA DVA EL" xfId="29090" xr:uid="{00000000-0005-0000-0000-0000DAA80000}"/>
    <cellStyle name="Normal 4 9" xfId="8499" xr:uid="{00000000-0005-0000-0000-0000DBA80000}"/>
    <cellStyle name="Normal 4 9 2" xfId="29091" xr:uid="{00000000-0005-0000-0000-0000DCA80000}"/>
    <cellStyle name="Normal 4 9 2 2" xfId="29092" xr:uid="{00000000-0005-0000-0000-0000DDA80000}"/>
    <cellStyle name="Normal 4 9 2 3" xfId="29093" xr:uid="{00000000-0005-0000-0000-0000DEA80000}"/>
    <cellStyle name="Normal 4 9 2_AVA DVA EL" xfId="29094" xr:uid="{00000000-0005-0000-0000-0000DFA80000}"/>
    <cellStyle name="Normal 4 9 3" xfId="29095" xr:uid="{00000000-0005-0000-0000-0000E0A80000}"/>
    <cellStyle name="Normal 4 9 4" xfId="49013" xr:uid="{00000000-0005-0000-0000-0000E1A80000}"/>
    <cellStyle name="Normal 4 9_AVA DVA EL" xfId="29096" xr:uid="{00000000-0005-0000-0000-0000E2A80000}"/>
    <cellStyle name="Normal 4_11" xfId="8500" xr:uid="{00000000-0005-0000-0000-0000E3A80000}"/>
    <cellStyle name="Normal 40" xfId="8501" xr:uid="{00000000-0005-0000-0000-0000E4A80000}"/>
    <cellStyle name="Normal 40 2" xfId="8502" xr:uid="{00000000-0005-0000-0000-0000E5A80000}"/>
    <cellStyle name="Normal 40 2 2" xfId="29097" xr:uid="{00000000-0005-0000-0000-0000E6A80000}"/>
    <cellStyle name="Normal 40 2 2 2" xfId="29098" xr:uid="{00000000-0005-0000-0000-0000E7A80000}"/>
    <cellStyle name="Normal 40 2 2 3" xfId="29099" xr:uid="{00000000-0005-0000-0000-0000E8A80000}"/>
    <cellStyle name="Normal 40 2 2_AVA DVA EL" xfId="29100" xr:uid="{00000000-0005-0000-0000-0000E9A80000}"/>
    <cellStyle name="Normal 40 2_AVA DVA EL" xfId="49014" xr:uid="{00000000-0005-0000-0000-0000EAA80000}"/>
    <cellStyle name="Normal 40 3" xfId="29101" xr:uid="{00000000-0005-0000-0000-0000EBA80000}"/>
    <cellStyle name="Normal 40 3 2" xfId="29102" xr:uid="{00000000-0005-0000-0000-0000ECA80000}"/>
    <cellStyle name="Normal 40 3 3" xfId="29103" xr:uid="{00000000-0005-0000-0000-0000EDA80000}"/>
    <cellStyle name="Normal 40 3_AVA DVA EL" xfId="29104" xr:uid="{00000000-0005-0000-0000-0000EEA80000}"/>
    <cellStyle name="Normal 40 4" xfId="29105" xr:uid="{00000000-0005-0000-0000-0000EFA80000}"/>
    <cellStyle name="Normal 40 4 2" xfId="29106" xr:uid="{00000000-0005-0000-0000-0000F0A80000}"/>
    <cellStyle name="Normal 40 4 3" xfId="29107" xr:uid="{00000000-0005-0000-0000-0000F1A80000}"/>
    <cellStyle name="Normal 40 4_AVA DVA EL" xfId="29108" xr:uid="{00000000-0005-0000-0000-0000F2A80000}"/>
    <cellStyle name="Normal 40 5" xfId="29109" xr:uid="{00000000-0005-0000-0000-0000F3A80000}"/>
    <cellStyle name="Normal 40 5 2" xfId="29110" xr:uid="{00000000-0005-0000-0000-0000F4A80000}"/>
    <cellStyle name="Normal 40 5 3" xfId="29111" xr:uid="{00000000-0005-0000-0000-0000F5A80000}"/>
    <cellStyle name="Normal 40 5_AVA DVA EL" xfId="29112" xr:uid="{00000000-0005-0000-0000-0000F6A80000}"/>
    <cellStyle name="Normal 40 6" xfId="29113" xr:uid="{00000000-0005-0000-0000-0000F7A80000}"/>
    <cellStyle name="Normal 40 6 2" xfId="29114" xr:uid="{00000000-0005-0000-0000-0000F8A80000}"/>
    <cellStyle name="Normal 40 6 3" xfId="29115" xr:uid="{00000000-0005-0000-0000-0000F9A80000}"/>
    <cellStyle name="Normal 40 6_AVA DVA EL" xfId="29116" xr:uid="{00000000-0005-0000-0000-0000FAA80000}"/>
    <cellStyle name="Normal 40 7" xfId="49015" xr:uid="{00000000-0005-0000-0000-0000FBA80000}"/>
    <cellStyle name="Normal 40_AVA DVA EL" xfId="49016" xr:uid="{00000000-0005-0000-0000-0000FCA80000}"/>
    <cellStyle name="Normal 41" xfId="8503" xr:uid="{00000000-0005-0000-0000-0000FDA80000}"/>
    <cellStyle name="Normal 41 2" xfId="29117" xr:uid="{00000000-0005-0000-0000-0000FEA80000}"/>
    <cellStyle name="Normal 41 2 2" xfId="29118" xr:uid="{00000000-0005-0000-0000-0000FFA80000}"/>
    <cellStyle name="Normal 41 2 3" xfId="29119" xr:uid="{00000000-0005-0000-0000-000000A90000}"/>
    <cellStyle name="Normal 41 2_AVA DVA EL" xfId="29120" xr:uid="{00000000-0005-0000-0000-000001A90000}"/>
    <cellStyle name="Normal 41 3" xfId="29121" xr:uid="{00000000-0005-0000-0000-000002A90000}"/>
    <cellStyle name="Normal 41 3 2" xfId="29122" xr:uid="{00000000-0005-0000-0000-000003A90000}"/>
    <cellStyle name="Normal 41 3 3" xfId="29123" xr:uid="{00000000-0005-0000-0000-000004A90000}"/>
    <cellStyle name="Normal 41 3_AVA DVA EL" xfId="29124" xr:uid="{00000000-0005-0000-0000-000005A90000}"/>
    <cellStyle name="Normal 41 4" xfId="29125" xr:uid="{00000000-0005-0000-0000-000006A90000}"/>
    <cellStyle name="Normal 41 4 2" xfId="29126" xr:uid="{00000000-0005-0000-0000-000007A90000}"/>
    <cellStyle name="Normal 41 4 3" xfId="29127" xr:uid="{00000000-0005-0000-0000-000008A90000}"/>
    <cellStyle name="Normal 41 4_AVA DVA EL" xfId="29128" xr:uid="{00000000-0005-0000-0000-000009A90000}"/>
    <cellStyle name="Normal 41 5" xfId="29129" xr:uid="{00000000-0005-0000-0000-00000AA90000}"/>
    <cellStyle name="Normal 41 5 2" xfId="29130" xr:uid="{00000000-0005-0000-0000-00000BA90000}"/>
    <cellStyle name="Normal 41 5 3" xfId="29131" xr:uid="{00000000-0005-0000-0000-00000CA90000}"/>
    <cellStyle name="Normal 41 5_AVA DVA EL" xfId="29132" xr:uid="{00000000-0005-0000-0000-00000DA90000}"/>
    <cellStyle name="Normal 41 6" xfId="29133" xr:uid="{00000000-0005-0000-0000-00000EA90000}"/>
    <cellStyle name="Normal 41 7" xfId="49017" xr:uid="{00000000-0005-0000-0000-00000FA90000}"/>
    <cellStyle name="Normal 41_AVA DVA EL" xfId="29134" xr:uid="{00000000-0005-0000-0000-000010A90000}"/>
    <cellStyle name="Normal 42" xfId="8504" xr:uid="{00000000-0005-0000-0000-000011A90000}"/>
    <cellStyle name="Normal 42 2" xfId="29135" xr:uid="{00000000-0005-0000-0000-000012A90000}"/>
    <cellStyle name="Normal 42 2 2" xfId="29136" xr:uid="{00000000-0005-0000-0000-000013A90000}"/>
    <cellStyle name="Normal 42 2 3" xfId="29137" xr:uid="{00000000-0005-0000-0000-000014A90000}"/>
    <cellStyle name="Normal 42 2_AVA DVA EL" xfId="29138" xr:uid="{00000000-0005-0000-0000-000015A90000}"/>
    <cellStyle name="Normal 42 3" xfId="29139" xr:uid="{00000000-0005-0000-0000-000016A90000}"/>
    <cellStyle name="Normal 42 3 2" xfId="29140" xr:uid="{00000000-0005-0000-0000-000017A90000}"/>
    <cellStyle name="Normal 42 3 3" xfId="29141" xr:uid="{00000000-0005-0000-0000-000018A90000}"/>
    <cellStyle name="Normal 42 3_AVA DVA EL" xfId="29142" xr:uid="{00000000-0005-0000-0000-000019A90000}"/>
    <cellStyle name="Normal 42 4" xfId="29143" xr:uid="{00000000-0005-0000-0000-00001AA90000}"/>
    <cellStyle name="Normal 42 4 2" xfId="29144" xr:uid="{00000000-0005-0000-0000-00001BA90000}"/>
    <cellStyle name="Normal 42 4 3" xfId="29145" xr:uid="{00000000-0005-0000-0000-00001CA90000}"/>
    <cellStyle name="Normal 42 4_AVA DVA EL" xfId="29146" xr:uid="{00000000-0005-0000-0000-00001DA90000}"/>
    <cellStyle name="Normal 42 5" xfId="29147" xr:uid="{00000000-0005-0000-0000-00001EA90000}"/>
    <cellStyle name="Normal 42 5 2" xfId="29148" xr:uid="{00000000-0005-0000-0000-00001FA90000}"/>
    <cellStyle name="Normal 42 5 3" xfId="29149" xr:uid="{00000000-0005-0000-0000-000020A90000}"/>
    <cellStyle name="Normal 42 5_AVA DVA EL" xfId="29150" xr:uid="{00000000-0005-0000-0000-000021A90000}"/>
    <cellStyle name="Normal 42 6" xfId="29151" xr:uid="{00000000-0005-0000-0000-000022A90000}"/>
    <cellStyle name="Normal 42 6 2" xfId="29152" xr:uid="{00000000-0005-0000-0000-000023A90000}"/>
    <cellStyle name="Normal 42 6 3" xfId="29153" xr:uid="{00000000-0005-0000-0000-000024A90000}"/>
    <cellStyle name="Normal 42 6_AVA DVA EL" xfId="29154" xr:uid="{00000000-0005-0000-0000-000025A90000}"/>
    <cellStyle name="Normal 42 7" xfId="29155" xr:uid="{00000000-0005-0000-0000-000026A90000}"/>
    <cellStyle name="Normal 42_AVA DVA EL" xfId="29156" xr:uid="{00000000-0005-0000-0000-000027A90000}"/>
    <cellStyle name="Normal 43" xfId="8505" xr:uid="{00000000-0005-0000-0000-000028A90000}"/>
    <cellStyle name="Normal 43 2" xfId="29157" xr:uid="{00000000-0005-0000-0000-000029A90000}"/>
    <cellStyle name="Normal 43 2 2" xfId="29158" xr:uid="{00000000-0005-0000-0000-00002AA90000}"/>
    <cellStyle name="Normal 43 2 3" xfId="29159" xr:uid="{00000000-0005-0000-0000-00002BA90000}"/>
    <cellStyle name="Normal 43 2_AVA DVA EL" xfId="29160" xr:uid="{00000000-0005-0000-0000-00002CA90000}"/>
    <cellStyle name="Normal 43 3" xfId="29161" xr:uid="{00000000-0005-0000-0000-00002DA90000}"/>
    <cellStyle name="Normal 43_AVA DVA EL" xfId="29162" xr:uid="{00000000-0005-0000-0000-00002EA90000}"/>
    <cellStyle name="Normal 44" xfId="8506" xr:uid="{00000000-0005-0000-0000-00002FA90000}"/>
    <cellStyle name="Normal 44 2" xfId="29163" xr:uid="{00000000-0005-0000-0000-000030A90000}"/>
    <cellStyle name="Normal 44 2 2" xfId="29164" xr:uid="{00000000-0005-0000-0000-000031A90000}"/>
    <cellStyle name="Normal 44 2 3" xfId="29165" xr:uid="{00000000-0005-0000-0000-000032A90000}"/>
    <cellStyle name="Normal 44 2_AVA DVA EL" xfId="29166" xr:uid="{00000000-0005-0000-0000-000033A90000}"/>
    <cellStyle name="Normal 44 3" xfId="29167" xr:uid="{00000000-0005-0000-0000-000034A90000}"/>
    <cellStyle name="Normal 44_AVA DVA EL" xfId="29168" xr:uid="{00000000-0005-0000-0000-000035A90000}"/>
    <cellStyle name="Normal 45" xfId="8507" xr:uid="{00000000-0005-0000-0000-000036A90000}"/>
    <cellStyle name="Normal 45 2" xfId="29169" xr:uid="{00000000-0005-0000-0000-000037A90000}"/>
    <cellStyle name="Normal 45 2 2" xfId="29170" xr:uid="{00000000-0005-0000-0000-000038A90000}"/>
    <cellStyle name="Normal 45 2 3" xfId="29171" xr:uid="{00000000-0005-0000-0000-000039A90000}"/>
    <cellStyle name="Normal 45 2_AVA DVA EL" xfId="29172" xr:uid="{00000000-0005-0000-0000-00003AA90000}"/>
    <cellStyle name="Normal 45 3" xfId="29173" xr:uid="{00000000-0005-0000-0000-00003BA90000}"/>
    <cellStyle name="Normal 45_AVA DVA EL" xfId="29174" xr:uid="{00000000-0005-0000-0000-00003CA90000}"/>
    <cellStyle name="Normal 46" xfId="8508" xr:uid="{00000000-0005-0000-0000-00003DA90000}"/>
    <cellStyle name="Normal 46 2" xfId="29175" xr:uid="{00000000-0005-0000-0000-00003EA90000}"/>
    <cellStyle name="Normal 46 2 2" xfId="29176" xr:uid="{00000000-0005-0000-0000-00003FA90000}"/>
    <cellStyle name="Normal 46 2 3" xfId="29177" xr:uid="{00000000-0005-0000-0000-000040A90000}"/>
    <cellStyle name="Normal 46 2_AVA DVA EL" xfId="29178" xr:uid="{00000000-0005-0000-0000-000041A90000}"/>
    <cellStyle name="Normal 46 3" xfId="29179" xr:uid="{00000000-0005-0000-0000-000042A90000}"/>
    <cellStyle name="Normal 46 3 2" xfId="29180" xr:uid="{00000000-0005-0000-0000-000043A90000}"/>
    <cellStyle name="Normal 46 3 3" xfId="29181" xr:uid="{00000000-0005-0000-0000-000044A90000}"/>
    <cellStyle name="Normal 46 3_AVA DVA EL" xfId="29182" xr:uid="{00000000-0005-0000-0000-000045A90000}"/>
    <cellStyle name="Normal 46 4" xfId="29183" xr:uid="{00000000-0005-0000-0000-000046A90000}"/>
    <cellStyle name="Normal 46 4 2" xfId="29184" xr:uid="{00000000-0005-0000-0000-000047A90000}"/>
    <cellStyle name="Normal 46 4 3" xfId="29185" xr:uid="{00000000-0005-0000-0000-000048A90000}"/>
    <cellStyle name="Normal 46 4_AVA DVA EL" xfId="29186" xr:uid="{00000000-0005-0000-0000-000049A90000}"/>
    <cellStyle name="Normal 46 5" xfId="29187" xr:uid="{00000000-0005-0000-0000-00004AA90000}"/>
    <cellStyle name="Normal 46 5 2" xfId="29188" xr:uid="{00000000-0005-0000-0000-00004BA90000}"/>
    <cellStyle name="Normal 46 5 3" xfId="29189" xr:uid="{00000000-0005-0000-0000-00004CA90000}"/>
    <cellStyle name="Normal 46 5_AVA DVA EL" xfId="29190" xr:uid="{00000000-0005-0000-0000-00004DA90000}"/>
    <cellStyle name="Normal 46 6" xfId="29191" xr:uid="{00000000-0005-0000-0000-00004EA90000}"/>
    <cellStyle name="Normal 46 6 2" xfId="29192" xr:uid="{00000000-0005-0000-0000-00004FA90000}"/>
    <cellStyle name="Normal 46 6 3" xfId="29193" xr:uid="{00000000-0005-0000-0000-000050A90000}"/>
    <cellStyle name="Normal 46 6_AVA DVA EL" xfId="29194" xr:uid="{00000000-0005-0000-0000-000051A90000}"/>
    <cellStyle name="Normal 46 7" xfId="29195" xr:uid="{00000000-0005-0000-0000-000052A90000}"/>
    <cellStyle name="Normal 46_AVA DVA EL" xfId="29196" xr:uid="{00000000-0005-0000-0000-000053A90000}"/>
    <cellStyle name="Normal 47" xfId="8509" xr:uid="{00000000-0005-0000-0000-000054A90000}"/>
    <cellStyle name="Normal 47 2" xfId="29197" xr:uid="{00000000-0005-0000-0000-000055A90000}"/>
    <cellStyle name="Normal 47 2 2" xfId="29198" xr:uid="{00000000-0005-0000-0000-000056A90000}"/>
    <cellStyle name="Normal 47 2 3" xfId="29199" xr:uid="{00000000-0005-0000-0000-000057A90000}"/>
    <cellStyle name="Normal 47 2_AVA DVA EL" xfId="29200" xr:uid="{00000000-0005-0000-0000-000058A90000}"/>
    <cellStyle name="Normal 47 3" xfId="29201" xr:uid="{00000000-0005-0000-0000-000059A90000}"/>
    <cellStyle name="Normal 47 3 2" xfId="29202" xr:uid="{00000000-0005-0000-0000-00005AA90000}"/>
    <cellStyle name="Normal 47 3 3" xfId="29203" xr:uid="{00000000-0005-0000-0000-00005BA90000}"/>
    <cellStyle name="Normal 47 3_AVA DVA EL" xfId="29204" xr:uid="{00000000-0005-0000-0000-00005CA90000}"/>
    <cellStyle name="Normal 47 4" xfId="29205" xr:uid="{00000000-0005-0000-0000-00005DA90000}"/>
    <cellStyle name="Normal 47 4 2" xfId="29206" xr:uid="{00000000-0005-0000-0000-00005EA90000}"/>
    <cellStyle name="Normal 47 4 3" xfId="29207" xr:uid="{00000000-0005-0000-0000-00005FA90000}"/>
    <cellStyle name="Normal 47 4_AVA DVA EL" xfId="29208" xr:uid="{00000000-0005-0000-0000-000060A90000}"/>
    <cellStyle name="Normal 47 5" xfId="29209" xr:uid="{00000000-0005-0000-0000-000061A90000}"/>
    <cellStyle name="Normal 47 5 2" xfId="29210" xr:uid="{00000000-0005-0000-0000-000062A90000}"/>
    <cellStyle name="Normal 47 5 3" xfId="29211" xr:uid="{00000000-0005-0000-0000-000063A90000}"/>
    <cellStyle name="Normal 47 5_AVA DVA EL" xfId="29212" xr:uid="{00000000-0005-0000-0000-000064A90000}"/>
    <cellStyle name="Normal 47 6" xfId="29213" xr:uid="{00000000-0005-0000-0000-000065A90000}"/>
    <cellStyle name="Normal 47_AVA DVA EL" xfId="29214" xr:uid="{00000000-0005-0000-0000-000066A90000}"/>
    <cellStyle name="Normal 48" xfId="8510" xr:uid="{00000000-0005-0000-0000-000067A90000}"/>
    <cellStyle name="Normal 48 2" xfId="29215" xr:uid="{00000000-0005-0000-0000-000068A90000}"/>
    <cellStyle name="Normal 48 2 2" xfId="29216" xr:uid="{00000000-0005-0000-0000-000069A90000}"/>
    <cellStyle name="Normal 48 2 3" xfId="29217" xr:uid="{00000000-0005-0000-0000-00006AA90000}"/>
    <cellStyle name="Normal 48 2_AVA DVA EL" xfId="29218" xr:uid="{00000000-0005-0000-0000-00006BA90000}"/>
    <cellStyle name="Normal 48 3" xfId="29219" xr:uid="{00000000-0005-0000-0000-00006CA90000}"/>
    <cellStyle name="Normal 48 3 2" xfId="29220" xr:uid="{00000000-0005-0000-0000-00006DA90000}"/>
    <cellStyle name="Normal 48 3 3" xfId="29221" xr:uid="{00000000-0005-0000-0000-00006EA90000}"/>
    <cellStyle name="Normal 48 3_AVA DVA EL" xfId="29222" xr:uid="{00000000-0005-0000-0000-00006FA90000}"/>
    <cellStyle name="Normal 48 4" xfId="29223" xr:uid="{00000000-0005-0000-0000-000070A90000}"/>
    <cellStyle name="Normal 48 4 2" xfId="29224" xr:uid="{00000000-0005-0000-0000-000071A90000}"/>
    <cellStyle name="Normal 48 4 3" xfId="29225" xr:uid="{00000000-0005-0000-0000-000072A90000}"/>
    <cellStyle name="Normal 48 4_AVA DVA EL" xfId="29226" xr:uid="{00000000-0005-0000-0000-000073A90000}"/>
    <cellStyle name="Normal 48 5" xfId="29227" xr:uid="{00000000-0005-0000-0000-000074A90000}"/>
    <cellStyle name="Normal 48 5 2" xfId="29228" xr:uid="{00000000-0005-0000-0000-000075A90000}"/>
    <cellStyle name="Normal 48 5 3" xfId="29229" xr:uid="{00000000-0005-0000-0000-000076A90000}"/>
    <cellStyle name="Normal 48 5_AVA DVA EL" xfId="29230" xr:uid="{00000000-0005-0000-0000-000077A90000}"/>
    <cellStyle name="Normal 48 6" xfId="29231" xr:uid="{00000000-0005-0000-0000-000078A90000}"/>
    <cellStyle name="Normal 48_AVA DVA EL" xfId="29232" xr:uid="{00000000-0005-0000-0000-000079A90000}"/>
    <cellStyle name="Normal 49" xfId="8511" xr:uid="{00000000-0005-0000-0000-00007AA90000}"/>
    <cellStyle name="Normal 49 2" xfId="29233" xr:uid="{00000000-0005-0000-0000-00007BA90000}"/>
    <cellStyle name="Normal 49 2 2" xfId="29234" xr:uid="{00000000-0005-0000-0000-00007CA90000}"/>
    <cellStyle name="Normal 49 2 3" xfId="29235" xr:uid="{00000000-0005-0000-0000-00007DA90000}"/>
    <cellStyle name="Normal 49 2_AVA DVA EL" xfId="29236" xr:uid="{00000000-0005-0000-0000-00007EA90000}"/>
    <cellStyle name="Normal 49 3" xfId="29237" xr:uid="{00000000-0005-0000-0000-00007FA90000}"/>
    <cellStyle name="Normal 49 3 2" xfId="29238" xr:uid="{00000000-0005-0000-0000-000080A90000}"/>
    <cellStyle name="Normal 49 3 3" xfId="29239" xr:uid="{00000000-0005-0000-0000-000081A90000}"/>
    <cellStyle name="Normal 49 3_AVA DVA EL" xfId="29240" xr:uid="{00000000-0005-0000-0000-000082A90000}"/>
    <cellStyle name="Normal 49 4" xfId="29241" xr:uid="{00000000-0005-0000-0000-000083A90000}"/>
    <cellStyle name="Normal 49 4 2" xfId="29242" xr:uid="{00000000-0005-0000-0000-000084A90000}"/>
    <cellStyle name="Normal 49 4 3" xfId="29243" xr:uid="{00000000-0005-0000-0000-000085A90000}"/>
    <cellStyle name="Normal 49 4_AVA DVA EL" xfId="29244" xr:uid="{00000000-0005-0000-0000-000086A90000}"/>
    <cellStyle name="Normal 49 5" xfId="29245" xr:uid="{00000000-0005-0000-0000-000087A90000}"/>
    <cellStyle name="Normal 49 5 2" xfId="29246" xr:uid="{00000000-0005-0000-0000-000088A90000}"/>
    <cellStyle name="Normal 49 5 3" xfId="29247" xr:uid="{00000000-0005-0000-0000-000089A90000}"/>
    <cellStyle name="Normal 49 5_AVA DVA EL" xfId="29248" xr:uid="{00000000-0005-0000-0000-00008AA90000}"/>
    <cellStyle name="Normal 49 6" xfId="29249" xr:uid="{00000000-0005-0000-0000-00008BA90000}"/>
    <cellStyle name="Normal 49_AVA DVA EL" xfId="29250" xr:uid="{00000000-0005-0000-0000-00008CA90000}"/>
    <cellStyle name="Normal 5" xfId="8512" xr:uid="{00000000-0005-0000-0000-00008DA90000}"/>
    <cellStyle name="Normal 5 10" xfId="8513" xr:uid="{00000000-0005-0000-0000-00008EA90000}"/>
    <cellStyle name="Normal 5 10 2" xfId="29251" xr:uid="{00000000-0005-0000-0000-00008FA90000}"/>
    <cellStyle name="Normal 5 10 2 2" xfId="29252" xr:uid="{00000000-0005-0000-0000-000090A90000}"/>
    <cellStyle name="Normal 5 10 2 3" xfId="29253" xr:uid="{00000000-0005-0000-0000-000091A90000}"/>
    <cellStyle name="Normal 5 10 2_AVA DVA EL" xfId="29254" xr:uid="{00000000-0005-0000-0000-000092A90000}"/>
    <cellStyle name="Normal 5 10 3" xfId="29255" xr:uid="{00000000-0005-0000-0000-000093A90000}"/>
    <cellStyle name="Normal 5 10_AVA DVA EL" xfId="29256" xr:uid="{00000000-0005-0000-0000-000094A90000}"/>
    <cellStyle name="Normal 5 11" xfId="8514" xr:uid="{00000000-0005-0000-0000-000095A90000}"/>
    <cellStyle name="Normal 5 11 2" xfId="29257" xr:uid="{00000000-0005-0000-0000-000096A90000}"/>
    <cellStyle name="Normal 5 11 2 2" xfId="29258" xr:uid="{00000000-0005-0000-0000-000097A90000}"/>
    <cellStyle name="Normal 5 11 2 3" xfId="29259" xr:uid="{00000000-0005-0000-0000-000098A90000}"/>
    <cellStyle name="Normal 5 11 2_AVA DVA EL" xfId="29260" xr:uid="{00000000-0005-0000-0000-000099A90000}"/>
    <cellStyle name="Normal 5 11 3" xfId="29261" xr:uid="{00000000-0005-0000-0000-00009AA90000}"/>
    <cellStyle name="Normal 5 11_AVA DVA EL" xfId="29262" xr:uid="{00000000-0005-0000-0000-00009BA90000}"/>
    <cellStyle name="Normal 5 12" xfId="8515" xr:uid="{00000000-0005-0000-0000-00009CA90000}"/>
    <cellStyle name="Normal 5 12 2" xfId="29263" xr:uid="{00000000-0005-0000-0000-00009DA90000}"/>
    <cellStyle name="Normal 5 12 2 2" xfId="29264" xr:uid="{00000000-0005-0000-0000-00009EA90000}"/>
    <cellStyle name="Normal 5 12 2 3" xfId="29265" xr:uid="{00000000-0005-0000-0000-00009FA90000}"/>
    <cellStyle name="Normal 5 12 2_AVA DVA EL" xfId="29266" xr:uid="{00000000-0005-0000-0000-0000A0A90000}"/>
    <cellStyle name="Normal 5 12 3" xfId="29267" xr:uid="{00000000-0005-0000-0000-0000A1A90000}"/>
    <cellStyle name="Normal 5 12_AVA DVA EL" xfId="29268" xr:uid="{00000000-0005-0000-0000-0000A2A90000}"/>
    <cellStyle name="Normal 5 13" xfId="8516" xr:uid="{00000000-0005-0000-0000-0000A3A90000}"/>
    <cellStyle name="Normal 5 13 2" xfId="29269" xr:uid="{00000000-0005-0000-0000-0000A4A90000}"/>
    <cellStyle name="Normal 5 13 2 2" xfId="29270" xr:uid="{00000000-0005-0000-0000-0000A5A90000}"/>
    <cellStyle name="Normal 5 13 2 3" xfId="29271" xr:uid="{00000000-0005-0000-0000-0000A6A90000}"/>
    <cellStyle name="Normal 5 13 2_AVA DVA EL" xfId="29272" xr:uid="{00000000-0005-0000-0000-0000A7A90000}"/>
    <cellStyle name="Normal 5 13 3" xfId="29273" xr:uid="{00000000-0005-0000-0000-0000A8A90000}"/>
    <cellStyle name="Normal 5 13_AVA DVA EL" xfId="29274" xr:uid="{00000000-0005-0000-0000-0000A9A90000}"/>
    <cellStyle name="Normal 5 14" xfId="8517" xr:uid="{00000000-0005-0000-0000-0000AAA90000}"/>
    <cellStyle name="Normal 5 14 2" xfId="29275" xr:uid="{00000000-0005-0000-0000-0000ABA90000}"/>
    <cellStyle name="Normal 5 14 2 2" xfId="29276" xr:uid="{00000000-0005-0000-0000-0000ACA90000}"/>
    <cellStyle name="Normal 5 14 2 3" xfId="29277" xr:uid="{00000000-0005-0000-0000-0000ADA90000}"/>
    <cellStyle name="Normal 5 14 2_AVA DVA EL" xfId="29278" xr:uid="{00000000-0005-0000-0000-0000AEA90000}"/>
    <cellStyle name="Normal 5 14 3" xfId="29279" xr:uid="{00000000-0005-0000-0000-0000AFA90000}"/>
    <cellStyle name="Normal 5 14_AVA DVA EL" xfId="29280" xr:uid="{00000000-0005-0000-0000-0000B0A90000}"/>
    <cellStyle name="Normal 5 15" xfId="8518" xr:uid="{00000000-0005-0000-0000-0000B1A90000}"/>
    <cellStyle name="Normal 5 15 2" xfId="29281" xr:uid="{00000000-0005-0000-0000-0000B2A90000}"/>
    <cellStyle name="Normal 5 15 2 2" xfId="29282" xr:uid="{00000000-0005-0000-0000-0000B3A90000}"/>
    <cellStyle name="Normal 5 15 2 3" xfId="29283" xr:uid="{00000000-0005-0000-0000-0000B4A90000}"/>
    <cellStyle name="Normal 5 15 2_AVA DVA EL" xfId="29284" xr:uid="{00000000-0005-0000-0000-0000B5A90000}"/>
    <cellStyle name="Normal 5 15 3" xfId="29285" xr:uid="{00000000-0005-0000-0000-0000B6A90000}"/>
    <cellStyle name="Normal 5 15_AVA DVA EL" xfId="29286" xr:uid="{00000000-0005-0000-0000-0000B7A90000}"/>
    <cellStyle name="Normal 5 16" xfId="8519" xr:uid="{00000000-0005-0000-0000-0000B8A90000}"/>
    <cellStyle name="Normal 5 16 2" xfId="29287" xr:uid="{00000000-0005-0000-0000-0000B9A90000}"/>
    <cellStyle name="Normal 5 16_AVA DVA EL" xfId="29288" xr:uid="{00000000-0005-0000-0000-0000BAA90000}"/>
    <cellStyle name="Normal 5 17" xfId="8520" xr:uid="{00000000-0005-0000-0000-0000BBA90000}"/>
    <cellStyle name="Normal 5 17 2" xfId="8521" xr:uid="{00000000-0005-0000-0000-0000BCA90000}"/>
    <cellStyle name="Normal 5 17_A01" xfId="12517" xr:uid="{00000000-0005-0000-0000-0000BDA90000}"/>
    <cellStyle name="Normal 5 18" xfId="8522" xr:uid="{00000000-0005-0000-0000-0000BEA90000}"/>
    <cellStyle name="Normal 5 18 2" xfId="8523" xr:uid="{00000000-0005-0000-0000-0000BFA90000}"/>
    <cellStyle name="Normal 5 18_A01" xfId="12518" xr:uid="{00000000-0005-0000-0000-0000C0A90000}"/>
    <cellStyle name="Normal 5 19" xfId="8524" xr:uid="{00000000-0005-0000-0000-0000C1A90000}"/>
    <cellStyle name="Normal 5 19 2" xfId="8525" xr:uid="{00000000-0005-0000-0000-0000C2A90000}"/>
    <cellStyle name="Normal 5 19_A01" xfId="12519" xr:uid="{00000000-0005-0000-0000-0000C3A90000}"/>
    <cellStyle name="Normal 5 2" xfId="8526" xr:uid="{00000000-0005-0000-0000-0000C4A90000}"/>
    <cellStyle name="Normal 5 2 10" xfId="8527" xr:uid="{00000000-0005-0000-0000-0000C5A90000}"/>
    <cellStyle name="Normal 5 2 10 2" xfId="29289" xr:uid="{00000000-0005-0000-0000-0000C6A90000}"/>
    <cellStyle name="Normal 5 2 10 2 2" xfId="29290" xr:uid="{00000000-0005-0000-0000-0000C7A90000}"/>
    <cellStyle name="Normal 5 2 10 2 3" xfId="29291" xr:uid="{00000000-0005-0000-0000-0000C8A90000}"/>
    <cellStyle name="Normal 5 2 10 2_AVA DVA EL" xfId="29292" xr:uid="{00000000-0005-0000-0000-0000C9A90000}"/>
    <cellStyle name="Normal 5 2 10 3" xfId="29293" xr:uid="{00000000-0005-0000-0000-0000CAA90000}"/>
    <cellStyle name="Normal 5 2 10_AVA DVA EL" xfId="29294" xr:uid="{00000000-0005-0000-0000-0000CBA90000}"/>
    <cellStyle name="Normal 5 2 11" xfId="8528" xr:uid="{00000000-0005-0000-0000-0000CCA90000}"/>
    <cellStyle name="Normal 5 2 11 2" xfId="29295" xr:uid="{00000000-0005-0000-0000-0000CDA90000}"/>
    <cellStyle name="Normal 5 2 11 2 2" xfId="29296" xr:uid="{00000000-0005-0000-0000-0000CEA90000}"/>
    <cellStyle name="Normal 5 2 11 2 3" xfId="29297" xr:uid="{00000000-0005-0000-0000-0000CFA90000}"/>
    <cellStyle name="Normal 5 2 11 2_AVA DVA EL" xfId="29298" xr:uid="{00000000-0005-0000-0000-0000D0A90000}"/>
    <cellStyle name="Normal 5 2 11 3" xfId="29299" xr:uid="{00000000-0005-0000-0000-0000D1A90000}"/>
    <cellStyle name="Normal 5 2 11_A01" xfId="34361" xr:uid="{00000000-0005-0000-0000-0000D2A90000}"/>
    <cellStyle name="Normal 5 2 12" xfId="29300" xr:uid="{00000000-0005-0000-0000-0000D3A90000}"/>
    <cellStyle name="Normal 5 2 12 2" xfId="29301" xr:uid="{00000000-0005-0000-0000-0000D4A90000}"/>
    <cellStyle name="Normal 5 2 12 2 2" xfId="29302" xr:uid="{00000000-0005-0000-0000-0000D5A90000}"/>
    <cellStyle name="Normal 5 2 12 2 3" xfId="29303" xr:uid="{00000000-0005-0000-0000-0000D6A90000}"/>
    <cellStyle name="Normal 5 2 12 2_AVA DVA EL" xfId="29304" xr:uid="{00000000-0005-0000-0000-0000D7A90000}"/>
    <cellStyle name="Normal 5 2 12 3" xfId="29305" xr:uid="{00000000-0005-0000-0000-0000D8A90000}"/>
    <cellStyle name="Normal 5 2 12 4" xfId="29306" xr:uid="{00000000-0005-0000-0000-0000D9A90000}"/>
    <cellStyle name="Normal 5 2 12 5" xfId="34534" xr:uid="{00000000-0005-0000-0000-0000DAA90000}"/>
    <cellStyle name="Normal 5 2 12 6" xfId="34421" xr:uid="{00000000-0005-0000-0000-0000DBA90000}"/>
    <cellStyle name="Normal 5 2 12_AVA DVA EL" xfId="29307" xr:uid="{00000000-0005-0000-0000-0000DCA90000}"/>
    <cellStyle name="Normal 5 2 13" xfId="29308" xr:uid="{00000000-0005-0000-0000-0000DDA90000}"/>
    <cellStyle name="Normal 5 2 13 2" xfId="29309" xr:uid="{00000000-0005-0000-0000-0000DEA90000}"/>
    <cellStyle name="Normal 5 2 13 2 2" xfId="35002" xr:uid="{00000000-0005-0000-0000-0000DFA90000}"/>
    <cellStyle name="Normal 5 2 13 3" xfId="29310" xr:uid="{00000000-0005-0000-0000-0000E0A90000}"/>
    <cellStyle name="Normal 5 2 13 4" xfId="34712" xr:uid="{00000000-0005-0000-0000-0000E1A90000}"/>
    <cellStyle name="Normal 5 2 13_AVA DVA EL" xfId="29311" xr:uid="{00000000-0005-0000-0000-0000E2A90000}"/>
    <cellStyle name="Normal 5 2 14" xfId="29312" xr:uid="{00000000-0005-0000-0000-0000E3A90000}"/>
    <cellStyle name="Normal 5 2 14 2" xfId="29313" xr:uid="{00000000-0005-0000-0000-0000E4A90000}"/>
    <cellStyle name="Normal 5 2 14 3" xfId="29314" xr:uid="{00000000-0005-0000-0000-0000E5A90000}"/>
    <cellStyle name="Normal 5 2 14_AVA DVA EL" xfId="29315" xr:uid="{00000000-0005-0000-0000-0000E6A90000}"/>
    <cellStyle name="Normal 5 2 15" xfId="29316" xr:uid="{00000000-0005-0000-0000-0000E7A90000}"/>
    <cellStyle name="Normal 5 2 15 2" xfId="29317" xr:uid="{00000000-0005-0000-0000-0000E8A90000}"/>
    <cellStyle name="Normal 5 2 15 3" xfId="29318" xr:uid="{00000000-0005-0000-0000-0000E9A90000}"/>
    <cellStyle name="Normal 5 2 15_AVA DVA EL" xfId="29319" xr:uid="{00000000-0005-0000-0000-0000EAA90000}"/>
    <cellStyle name="Normal 5 2 16" xfId="29320" xr:uid="{00000000-0005-0000-0000-0000EBA90000}"/>
    <cellStyle name="Normal 5 2 16 2" xfId="29321" xr:uid="{00000000-0005-0000-0000-0000ECA90000}"/>
    <cellStyle name="Normal 5 2 16 3" xfId="29322" xr:uid="{00000000-0005-0000-0000-0000EDA90000}"/>
    <cellStyle name="Normal 5 2 16_AVA DVA EL" xfId="29323" xr:uid="{00000000-0005-0000-0000-0000EEA90000}"/>
    <cellStyle name="Normal 5 2 17" xfId="29324" xr:uid="{00000000-0005-0000-0000-0000EFA90000}"/>
    <cellStyle name="Normal 5 2 17 2" xfId="29325" xr:uid="{00000000-0005-0000-0000-0000F0A90000}"/>
    <cellStyle name="Normal 5 2 17 3" xfId="29326" xr:uid="{00000000-0005-0000-0000-0000F1A90000}"/>
    <cellStyle name="Normal 5 2 17_AVA DVA EL" xfId="29327" xr:uid="{00000000-0005-0000-0000-0000F2A90000}"/>
    <cellStyle name="Normal 5 2 18" xfId="29328" xr:uid="{00000000-0005-0000-0000-0000F3A90000}"/>
    <cellStyle name="Normal 5 2 18 2" xfId="29329" xr:uid="{00000000-0005-0000-0000-0000F4A90000}"/>
    <cellStyle name="Normal 5 2 18 3" xfId="29330" xr:uid="{00000000-0005-0000-0000-0000F5A90000}"/>
    <cellStyle name="Normal 5 2 18_AVA DVA EL" xfId="29331" xr:uid="{00000000-0005-0000-0000-0000F6A90000}"/>
    <cellStyle name="Normal 5 2 19" xfId="35278" xr:uid="{00000000-0005-0000-0000-0000F7A90000}"/>
    <cellStyle name="Normal 5 2 2" xfId="8529" xr:uid="{00000000-0005-0000-0000-0000F8A90000}"/>
    <cellStyle name="Normal 5 2 2 10" xfId="29332" xr:uid="{00000000-0005-0000-0000-0000F9A90000}"/>
    <cellStyle name="Normal 5 2 2 10 2" xfId="29333" xr:uid="{00000000-0005-0000-0000-0000FAA90000}"/>
    <cellStyle name="Normal 5 2 2 10 3" xfId="29334" xr:uid="{00000000-0005-0000-0000-0000FBA90000}"/>
    <cellStyle name="Normal 5 2 2 10_AVA DVA EL" xfId="29335" xr:uid="{00000000-0005-0000-0000-0000FCA90000}"/>
    <cellStyle name="Normal 5 2 2 11" xfId="29336" xr:uid="{00000000-0005-0000-0000-0000FDA90000}"/>
    <cellStyle name="Normal 5 2 2 11 2" xfId="29337" xr:uid="{00000000-0005-0000-0000-0000FEA90000}"/>
    <cellStyle name="Normal 5 2 2 11 3" xfId="29338" xr:uid="{00000000-0005-0000-0000-0000FFA90000}"/>
    <cellStyle name="Normal 5 2 2 11_AVA DVA EL" xfId="29339" xr:uid="{00000000-0005-0000-0000-000000AA0000}"/>
    <cellStyle name="Normal 5 2 2 12" xfId="29340" xr:uid="{00000000-0005-0000-0000-000001AA0000}"/>
    <cellStyle name="Normal 5 2 2 12 2" xfId="29341" xr:uid="{00000000-0005-0000-0000-000002AA0000}"/>
    <cellStyle name="Normal 5 2 2 12 3" xfId="29342" xr:uid="{00000000-0005-0000-0000-000003AA0000}"/>
    <cellStyle name="Normal 5 2 2 12_AVA DVA EL" xfId="29343" xr:uid="{00000000-0005-0000-0000-000004AA0000}"/>
    <cellStyle name="Normal 5 2 2 13" xfId="29344" xr:uid="{00000000-0005-0000-0000-000005AA0000}"/>
    <cellStyle name="Normal 5 2 2 14" xfId="49018" xr:uid="{00000000-0005-0000-0000-000006AA0000}"/>
    <cellStyle name="Normal 5 2 2 2" xfId="29345" xr:uid="{00000000-0005-0000-0000-000007AA0000}"/>
    <cellStyle name="Normal 5 2 2 2 10" xfId="29346" xr:uid="{00000000-0005-0000-0000-000008AA0000}"/>
    <cellStyle name="Normal 5 2 2 2 10 2" xfId="29347" xr:uid="{00000000-0005-0000-0000-000009AA0000}"/>
    <cellStyle name="Normal 5 2 2 2 10 3" xfId="29348" xr:uid="{00000000-0005-0000-0000-00000AAA0000}"/>
    <cellStyle name="Normal 5 2 2 2 10_AVA DVA EL" xfId="29349" xr:uid="{00000000-0005-0000-0000-00000BAA0000}"/>
    <cellStyle name="Normal 5 2 2 2 11" xfId="29350" xr:uid="{00000000-0005-0000-0000-00000CAA0000}"/>
    <cellStyle name="Normal 5 2 2 2 12" xfId="29351" xr:uid="{00000000-0005-0000-0000-00000DAA0000}"/>
    <cellStyle name="Normal 5 2 2 2 13" xfId="34743" xr:uid="{00000000-0005-0000-0000-00000EAA0000}"/>
    <cellStyle name="Normal 5 2 2 2 14" xfId="34829" xr:uid="{00000000-0005-0000-0000-00000FAA0000}"/>
    <cellStyle name="Normal 5 2 2 2 2" xfId="29352" xr:uid="{00000000-0005-0000-0000-000010AA0000}"/>
    <cellStyle name="Normal 5 2 2 2 2 10" xfId="29353" xr:uid="{00000000-0005-0000-0000-000011AA0000}"/>
    <cellStyle name="Normal 5 2 2 2 2 11" xfId="29354" xr:uid="{00000000-0005-0000-0000-000012AA0000}"/>
    <cellStyle name="Normal 5 2 2 2 2 2" xfId="29355" xr:uid="{00000000-0005-0000-0000-000013AA0000}"/>
    <cellStyle name="Normal 5 2 2 2 2 2 2" xfId="29356" xr:uid="{00000000-0005-0000-0000-000014AA0000}"/>
    <cellStyle name="Normal 5 2 2 2 2 2 2 2" xfId="29357" xr:uid="{00000000-0005-0000-0000-000015AA0000}"/>
    <cellStyle name="Normal 5 2 2 2 2 2 2 3" xfId="29358" xr:uid="{00000000-0005-0000-0000-000016AA0000}"/>
    <cellStyle name="Normal 5 2 2 2 2 2 2_AVA DVA EL" xfId="29359" xr:uid="{00000000-0005-0000-0000-000017AA0000}"/>
    <cellStyle name="Normal 5 2 2 2 2 2 3" xfId="29360" xr:uid="{00000000-0005-0000-0000-000018AA0000}"/>
    <cellStyle name="Normal 5 2 2 2 2 2 3 2" xfId="29361" xr:uid="{00000000-0005-0000-0000-000019AA0000}"/>
    <cellStyle name="Normal 5 2 2 2 2 2 3 3" xfId="29362" xr:uid="{00000000-0005-0000-0000-00001AAA0000}"/>
    <cellStyle name="Normal 5 2 2 2 2 2 3_AVA DVA EL" xfId="29363" xr:uid="{00000000-0005-0000-0000-00001BAA0000}"/>
    <cellStyle name="Normal 5 2 2 2 2 2 4" xfId="29364" xr:uid="{00000000-0005-0000-0000-00001CAA0000}"/>
    <cellStyle name="Normal 5 2 2 2 2 2 5" xfId="29365" xr:uid="{00000000-0005-0000-0000-00001DAA0000}"/>
    <cellStyle name="Normal 5 2 2 2 2 2_AVA DVA EL" xfId="29366" xr:uid="{00000000-0005-0000-0000-00001EAA0000}"/>
    <cellStyle name="Normal 5 2 2 2 2 3" xfId="29367" xr:uid="{00000000-0005-0000-0000-00001FAA0000}"/>
    <cellStyle name="Normal 5 2 2 2 2 3 2" xfId="29368" xr:uid="{00000000-0005-0000-0000-000020AA0000}"/>
    <cellStyle name="Normal 5 2 2 2 2 3 3" xfId="29369" xr:uid="{00000000-0005-0000-0000-000021AA0000}"/>
    <cellStyle name="Normal 5 2 2 2 2 3_AVA DVA EL" xfId="29370" xr:uid="{00000000-0005-0000-0000-000022AA0000}"/>
    <cellStyle name="Normal 5 2 2 2 2 4" xfId="29371" xr:uid="{00000000-0005-0000-0000-000023AA0000}"/>
    <cellStyle name="Normal 5 2 2 2 2 4 2" xfId="29372" xr:uid="{00000000-0005-0000-0000-000024AA0000}"/>
    <cellStyle name="Normal 5 2 2 2 2 4 3" xfId="29373" xr:uid="{00000000-0005-0000-0000-000025AA0000}"/>
    <cellStyle name="Normal 5 2 2 2 2 4_AVA DVA EL" xfId="29374" xr:uid="{00000000-0005-0000-0000-000026AA0000}"/>
    <cellStyle name="Normal 5 2 2 2 2 5" xfId="29375" xr:uid="{00000000-0005-0000-0000-000027AA0000}"/>
    <cellStyle name="Normal 5 2 2 2 2 5 2" xfId="29376" xr:uid="{00000000-0005-0000-0000-000028AA0000}"/>
    <cellStyle name="Normal 5 2 2 2 2 5 3" xfId="29377" xr:uid="{00000000-0005-0000-0000-000029AA0000}"/>
    <cellStyle name="Normal 5 2 2 2 2 5_AVA DVA EL" xfId="29378" xr:uid="{00000000-0005-0000-0000-00002AAA0000}"/>
    <cellStyle name="Normal 5 2 2 2 2 6" xfId="29379" xr:uid="{00000000-0005-0000-0000-00002BAA0000}"/>
    <cellStyle name="Normal 5 2 2 2 2 6 2" xfId="29380" xr:uid="{00000000-0005-0000-0000-00002CAA0000}"/>
    <cellStyle name="Normal 5 2 2 2 2 6 3" xfId="29381" xr:uid="{00000000-0005-0000-0000-00002DAA0000}"/>
    <cellStyle name="Normal 5 2 2 2 2 6_AVA DVA EL" xfId="29382" xr:uid="{00000000-0005-0000-0000-00002EAA0000}"/>
    <cellStyle name="Normal 5 2 2 2 2 7" xfId="29383" xr:uid="{00000000-0005-0000-0000-00002FAA0000}"/>
    <cellStyle name="Normal 5 2 2 2 2 7 2" xfId="29384" xr:uid="{00000000-0005-0000-0000-000030AA0000}"/>
    <cellStyle name="Normal 5 2 2 2 2 7 3" xfId="29385" xr:uid="{00000000-0005-0000-0000-000031AA0000}"/>
    <cellStyle name="Normal 5 2 2 2 2 7_AVA DVA EL" xfId="29386" xr:uid="{00000000-0005-0000-0000-000032AA0000}"/>
    <cellStyle name="Normal 5 2 2 2 2 8" xfId="29387" xr:uid="{00000000-0005-0000-0000-000033AA0000}"/>
    <cellStyle name="Normal 5 2 2 2 2 8 2" xfId="29388" xr:uid="{00000000-0005-0000-0000-000034AA0000}"/>
    <cellStyle name="Normal 5 2 2 2 2 8 3" xfId="29389" xr:uid="{00000000-0005-0000-0000-000035AA0000}"/>
    <cellStyle name="Normal 5 2 2 2 2 8_AVA DVA EL" xfId="29390" xr:uid="{00000000-0005-0000-0000-000036AA0000}"/>
    <cellStyle name="Normal 5 2 2 2 2 9" xfId="29391" xr:uid="{00000000-0005-0000-0000-000037AA0000}"/>
    <cellStyle name="Normal 5 2 2 2 2 9 2" xfId="29392" xr:uid="{00000000-0005-0000-0000-000038AA0000}"/>
    <cellStyle name="Normal 5 2 2 2 2 9 3" xfId="29393" xr:uid="{00000000-0005-0000-0000-000039AA0000}"/>
    <cellStyle name="Normal 5 2 2 2 2 9_AVA DVA EL" xfId="29394" xr:uid="{00000000-0005-0000-0000-00003AAA0000}"/>
    <cellStyle name="Normal 5 2 2 2 2_AVA DVA EL" xfId="29395" xr:uid="{00000000-0005-0000-0000-00003BAA0000}"/>
    <cellStyle name="Normal 5 2 2 2 3" xfId="29396" xr:uid="{00000000-0005-0000-0000-00003CAA0000}"/>
    <cellStyle name="Normal 5 2 2 2 3 2" xfId="29397" xr:uid="{00000000-0005-0000-0000-00003DAA0000}"/>
    <cellStyle name="Normal 5 2 2 2 3 2 2" xfId="29398" xr:uid="{00000000-0005-0000-0000-00003EAA0000}"/>
    <cellStyle name="Normal 5 2 2 2 3 2 3" xfId="29399" xr:uid="{00000000-0005-0000-0000-00003FAA0000}"/>
    <cellStyle name="Normal 5 2 2 2 3 2_AVA DVA EL" xfId="29400" xr:uid="{00000000-0005-0000-0000-000040AA0000}"/>
    <cellStyle name="Normal 5 2 2 2 3 3" xfId="29401" xr:uid="{00000000-0005-0000-0000-000041AA0000}"/>
    <cellStyle name="Normal 5 2 2 2 3 3 2" xfId="29402" xr:uid="{00000000-0005-0000-0000-000042AA0000}"/>
    <cellStyle name="Normal 5 2 2 2 3 3 3" xfId="29403" xr:uid="{00000000-0005-0000-0000-000043AA0000}"/>
    <cellStyle name="Normal 5 2 2 2 3 3_AVA DVA EL" xfId="29404" xr:uid="{00000000-0005-0000-0000-000044AA0000}"/>
    <cellStyle name="Normal 5 2 2 2 3 4" xfId="29405" xr:uid="{00000000-0005-0000-0000-000045AA0000}"/>
    <cellStyle name="Normal 5 2 2 2 3 5" xfId="29406" xr:uid="{00000000-0005-0000-0000-000046AA0000}"/>
    <cellStyle name="Normal 5 2 2 2 3_AVA DVA EL" xfId="29407" xr:uid="{00000000-0005-0000-0000-000047AA0000}"/>
    <cellStyle name="Normal 5 2 2 2 4" xfId="29408" xr:uid="{00000000-0005-0000-0000-000048AA0000}"/>
    <cellStyle name="Normal 5 2 2 2 4 2" xfId="29409" xr:uid="{00000000-0005-0000-0000-000049AA0000}"/>
    <cellStyle name="Normal 5 2 2 2 4 3" xfId="29410" xr:uid="{00000000-0005-0000-0000-00004AAA0000}"/>
    <cellStyle name="Normal 5 2 2 2 4_AVA DVA EL" xfId="29411" xr:uid="{00000000-0005-0000-0000-00004BAA0000}"/>
    <cellStyle name="Normal 5 2 2 2 5" xfId="29412" xr:uid="{00000000-0005-0000-0000-00004CAA0000}"/>
    <cellStyle name="Normal 5 2 2 2 5 2" xfId="29413" xr:uid="{00000000-0005-0000-0000-00004DAA0000}"/>
    <cellStyle name="Normal 5 2 2 2 5 3" xfId="29414" xr:uid="{00000000-0005-0000-0000-00004EAA0000}"/>
    <cellStyle name="Normal 5 2 2 2 5_AVA DVA EL" xfId="29415" xr:uid="{00000000-0005-0000-0000-00004FAA0000}"/>
    <cellStyle name="Normal 5 2 2 2 6" xfId="29416" xr:uid="{00000000-0005-0000-0000-000050AA0000}"/>
    <cellStyle name="Normal 5 2 2 2 6 2" xfId="29417" xr:uid="{00000000-0005-0000-0000-000051AA0000}"/>
    <cellStyle name="Normal 5 2 2 2 6 3" xfId="29418" xr:uid="{00000000-0005-0000-0000-000052AA0000}"/>
    <cellStyle name="Normal 5 2 2 2 6_AVA DVA EL" xfId="29419" xr:uid="{00000000-0005-0000-0000-000053AA0000}"/>
    <cellStyle name="Normal 5 2 2 2 7" xfId="29420" xr:uid="{00000000-0005-0000-0000-000054AA0000}"/>
    <cellStyle name="Normal 5 2 2 2 7 2" xfId="29421" xr:uid="{00000000-0005-0000-0000-000055AA0000}"/>
    <cellStyle name="Normal 5 2 2 2 7 3" xfId="29422" xr:uid="{00000000-0005-0000-0000-000056AA0000}"/>
    <cellStyle name="Normal 5 2 2 2 7_AVA DVA EL" xfId="29423" xr:uid="{00000000-0005-0000-0000-000057AA0000}"/>
    <cellStyle name="Normal 5 2 2 2 8" xfId="29424" xr:uid="{00000000-0005-0000-0000-000058AA0000}"/>
    <cellStyle name="Normal 5 2 2 2 8 2" xfId="29425" xr:uid="{00000000-0005-0000-0000-000059AA0000}"/>
    <cellStyle name="Normal 5 2 2 2 8 3" xfId="29426" xr:uid="{00000000-0005-0000-0000-00005AAA0000}"/>
    <cellStyle name="Normal 5 2 2 2 8_AVA DVA EL" xfId="29427" xr:uid="{00000000-0005-0000-0000-00005BAA0000}"/>
    <cellStyle name="Normal 5 2 2 2 9" xfId="29428" xr:uid="{00000000-0005-0000-0000-00005CAA0000}"/>
    <cellStyle name="Normal 5 2 2 2 9 2" xfId="29429" xr:uid="{00000000-0005-0000-0000-00005DAA0000}"/>
    <cellStyle name="Normal 5 2 2 2 9 3" xfId="29430" xr:uid="{00000000-0005-0000-0000-00005EAA0000}"/>
    <cellStyle name="Normal 5 2 2 2 9_AVA DVA EL" xfId="29431" xr:uid="{00000000-0005-0000-0000-00005FAA0000}"/>
    <cellStyle name="Normal 5 2 2 2_AVA DVA EL" xfId="29432" xr:uid="{00000000-0005-0000-0000-000060AA0000}"/>
    <cellStyle name="Normal 5 2 2 3" xfId="29433" xr:uid="{00000000-0005-0000-0000-000061AA0000}"/>
    <cellStyle name="Normal 5 2 2 3 10" xfId="29434" xr:uid="{00000000-0005-0000-0000-000062AA0000}"/>
    <cellStyle name="Normal 5 2 2 3 11" xfId="29435" xr:uid="{00000000-0005-0000-0000-000063AA0000}"/>
    <cellStyle name="Normal 5 2 2 3 2" xfId="29436" xr:uid="{00000000-0005-0000-0000-000064AA0000}"/>
    <cellStyle name="Normal 5 2 2 3 2 2" xfId="29437" xr:uid="{00000000-0005-0000-0000-000065AA0000}"/>
    <cellStyle name="Normal 5 2 2 3 2 2 2" xfId="29438" xr:uid="{00000000-0005-0000-0000-000066AA0000}"/>
    <cellStyle name="Normal 5 2 2 3 2 2 3" xfId="29439" xr:uid="{00000000-0005-0000-0000-000067AA0000}"/>
    <cellStyle name="Normal 5 2 2 3 2 2_AVA DVA EL" xfId="29440" xr:uid="{00000000-0005-0000-0000-000068AA0000}"/>
    <cellStyle name="Normal 5 2 2 3 2 3" xfId="29441" xr:uid="{00000000-0005-0000-0000-000069AA0000}"/>
    <cellStyle name="Normal 5 2 2 3 2 3 2" xfId="29442" xr:uid="{00000000-0005-0000-0000-00006AAA0000}"/>
    <cellStyle name="Normal 5 2 2 3 2 3 3" xfId="29443" xr:uid="{00000000-0005-0000-0000-00006BAA0000}"/>
    <cellStyle name="Normal 5 2 2 3 2 3_AVA DVA EL" xfId="29444" xr:uid="{00000000-0005-0000-0000-00006CAA0000}"/>
    <cellStyle name="Normal 5 2 2 3 2 4" xfId="29445" xr:uid="{00000000-0005-0000-0000-00006DAA0000}"/>
    <cellStyle name="Normal 5 2 2 3 2 5" xfId="29446" xr:uid="{00000000-0005-0000-0000-00006EAA0000}"/>
    <cellStyle name="Normal 5 2 2 3 2_AVA DVA EL" xfId="29447" xr:uid="{00000000-0005-0000-0000-00006FAA0000}"/>
    <cellStyle name="Normal 5 2 2 3 3" xfId="29448" xr:uid="{00000000-0005-0000-0000-000070AA0000}"/>
    <cellStyle name="Normal 5 2 2 3 3 2" xfId="29449" xr:uid="{00000000-0005-0000-0000-000071AA0000}"/>
    <cellStyle name="Normal 5 2 2 3 3 3" xfId="29450" xr:uid="{00000000-0005-0000-0000-000072AA0000}"/>
    <cellStyle name="Normal 5 2 2 3 3_AVA DVA EL" xfId="29451" xr:uid="{00000000-0005-0000-0000-000073AA0000}"/>
    <cellStyle name="Normal 5 2 2 3 4" xfId="29452" xr:uid="{00000000-0005-0000-0000-000074AA0000}"/>
    <cellStyle name="Normal 5 2 2 3 4 2" xfId="29453" xr:uid="{00000000-0005-0000-0000-000075AA0000}"/>
    <cellStyle name="Normal 5 2 2 3 4 3" xfId="29454" xr:uid="{00000000-0005-0000-0000-000076AA0000}"/>
    <cellStyle name="Normal 5 2 2 3 4_AVA DVA EL" xfId="29455" xr:uid="{00000000-0005-0000-0000-000077AA0000}"/>
    <cellStyle name="Normal 5 2 2 3 5" xfId="29456" xr:uid="{00000000-0005-0000-0000-000078AA0000}"/>
    <cellStyle name="Normal 5 2 2 3 5 2" xfId="29457" xr:uid="{00000000-0005-0000-0000-000079AA0000}"/>
    <cellStyle name="Normal 5 2 2 3 5 3" xfId="29458" xr:uid="{00000000-0005-0000-0000-00007AAA0000}"/>
    <cellStyle name="Normal 5 2 2 3 5_AVA DVA EL" xfId="29459" xr:uid="{00000000-0005-0000-0000-00007BAA0000}"/>
    <cellStyle name="Normal 5 2 2 3 6" xfId="29460" xr:uid="{00000000-0005-0000-0000-00007CAA0000}"/>
    <cellStyle name="Normal 5 2 2 3 6 2" xfId="29461" xr:uid="{00000000-0005-0000-0000-00007DAA0000}"/>
    <cellStyle name="Normal 5 2 2 3 6 3" xfId="29462" xr:uid="{00000000-0005-0000-0000-00007EAA0000}"/>
    <cellStyle name="Normal 5 2 2 3 6_AVA DVA EL" xfId="29463" xr:uid="{00000000-0005-0000-0000-00007FAA0000}"/>
    <cellStyle name="Normal 5 2 2 3 7" xfId="29464" xr:uid="{00000000-0005-0000-0000-000080AA0000}"/>
    <cellStyle name="Normal 5 2 2 3 7 2" xfId="29465" xr:uid="{00000000-0005-0000-0000-000081AA0000}"/>
    <cellStyle name="Normal 5 2 2 3 7 3" xfId="29466" xr:uid="{00000000-0005-0000-0000-000082AA0000}"/>
    <cellStyle name="Normal 5 2 2 3 7_AVA DVA EL" xfId="29467" xr:uid="{00000000-0005-0000-0000-000083AA0000}"/>
    <cellStyle name="Normal 5 2 2 3 8" xfId="29468" xr:uid="{00000000-0005-0000-0000-000084AA0000}"/>
    <cellStyle name="Normal 5 2 2 3 8 2" xfId="29469" xr:uid="{00000000-0005-0000-0000-000085AA0000}"/>
    <cellStyle name="Normal 5 2 2 3 8 3" xfId="29470" xr:uid="{00000000-0005-0000-0000-000086AA0000}"/>
    <cellStyle name="Normal 5 2 2 3 8_AVA DVA EL" xfId="29471" xr:uid="{00000000-0005-0000-0000-000087AA0000}"/>
    <cellStyle name="Normal 5 2 2 3 9" xfId="29472" xr:uid="{00000000-0005-0000-0000-000088AA0000}"/>
    <cellStyle name="Normal 5 2 2 3 9 2" xfId="29473" xr:uid="{00000000-0005-0000-0000-000089AA0000}"/>
    <cellStyle name="Normal 5 2 2 3 9 3" xfId="29474" xr:uid="{00000000-0005-0000-0000-00008AAA0000}"/>
    <cellStyle name="Normal 5 2 2 3 9_AVA DVA EL" xfId="29475" xr:uid="{00000000-0005-0000-0000-00008BAA0000}"/>
    <cellStyle name="Normal 5 2 2 3_AVA DVA EL" xfId="29476" xr:uid="{00000000-0005-0000-0000-00008CAA0000}"/>
    <cellStyle name="Normal 5 2 2 4" xfId="29477" xr:uid="{00000000-0005-0000-0000-00008DAA0000}"/>
    <cellStyle name="Normal 5 2 2 4 2" xfId="29478" xr:uid="{00000000-0005-0000-0000-00008EAA0000}"/>
    <cellStyle name="Normal 5 2 2 4 2 2" xfId="29479" xr:uid="{00000000-0005-0000-0000-00008FAA0000}"/>
    <cellStyle name="Normal 5 2 2 4 2 3" xfId="29480" xr:uid="{00000000-0005-0000-0000-000090AA0000}"/>
    <cellStyle name="Normal 5 2 2 4 2_AVA DVA EL" xfId="29481" xr:uid="{00000000-0005-0000-0000-000091AA0000}"/>
    <cellStyle name="Normal 5 2 2 4 3" xfId="29482" xr:uid="{00000000-0005-0000-0000-000092AA0000}"/>
    <cellStyle name="Normal 5 2 2 4 3 2" xfId="29483" xr:uid="{00000000-0005-0000-0000-000093AA0000}"/>
    <cellStyle name="Normal 5 2 2 4 3 3" xfId="29484" xr:uid="{00000000-0005-0000-0000-000094AA0000}"/>
    <cellStyle name="Normal 5 2 2 4 3_AVA DVA EL" xfId="29485" xr:uid="{00000000-0005-0000-0000-000095AA0000}"/>
    <cellStyle name="Normal 5 2 2 4 4" xfId="29486" xr:uid="{00000000-0005-0000-0000-000096AA0000}"/>
    <cellStyle name="Normal 5 2 2 4 5" xfId="29487" xr:uid="{00000000-0005-0000-0000-000097AA0000}"/>
    <cellStyle name="Normal 5 2 2 4_AVA DVA EL" xfId="29488" xr:uid="{00000000-0005-0000-0000-000098AA0000}"/>
    <cellStyle name="Normal 5 2 2 5" xfId="29489" xr:uid="{00000000-0005-0000-0000-000099AA0000}"/>
    <cellStyle name="Normal 5 2 2 5 2" xfId="29490" xr:uid="{00000000-0005-0000-0000-00009AAA0000}"/>
    <cellStyle name="Normal 5 2 2 5 3" xfId="29491" xr:uid="{00000000-0005-0000-0000-00009BAA0000}"/>
    <cellStyle name="Normal 5 2 2 5_AVA DVA EL" xfId="29492" xr:uid="{00000000-0005-0000-0000-00009CAA0000}"/>
    <cellStyle name="Normal 5 2 2 6" xfId="29493" xr:uid="{00000000-0005-0000-0000-00009DAA0000}"/>
    <cellStyle name="Normal 5 2 2 6 2" xfId="29494" xr:uid="{00000000-0005-0000-0000-00009EAA0000}"/>
    <cellStyle name="Normal 5 2 2 6 3" xfId="29495" xr:uid="{00000000-0005-0000-0000-00009FAA0000}"/>
    <cellStyle name="Normal 5 2 2 6_AVA DVA EL" xfId="29496" xr:uid="{00000000-0005-0000-0000-0000A0AA0000}"/>
    <cellStyle name="Normal 5 2 2 7" xfId="29497" xr:uid="{00000000-0005-0000-0000-0000A1AA0000}"/>
    <cellStyle name="Normal 5 2 2 7 2" xfId="29498" xr:uid="{00000000-0005-0000-0000-0000A2AA0000}"/>
    <cellStyle name="Normal 5 2 2 7 3" xfId="29499" xr:uid="{00000000-0005-0000-0000-0000A3AA0000}"/>
    <cellStyle name="Normal 5 2 2 7_AVA DVA EL" xfId="29500" xr:uid="{00000000-0005-0000-0000-0000A4AA0000}"/>
    <cellStyle name="Normal 5 2 2 8" xfId="29501" xr:uid="{00000000-0005-0000-0000-0000A5AA0000}"/>
    <cellStyle name="Normal 5 2 2 8 2" xfId="29502" xr:uid="{00000000-0005-0000-0000-0000A6AA0000}"/>
    <cellStyle name="Normal 5 2 2 8 3" xfId="29503" xr:uid="{00000000-0005-0000-0000-0000A7AA0000}"/>
    <cellStyle name="Normal 5 2 2 8_AVA DVA EL" xfId="29504" xr:uid="{00000000-0005-0000-0000-0000A8AA0000}"/>
    <cellStyle name="Normal 5 2 2 9" xfId="29505" xr:uid="{00000000-0005-0000-0000-0000A9AA0000}"/>
    <cellStyle name="Normal 5 2 2 9 2" xfId="29506" xr:uid="{00000000-0005-0000-0000-0000AAAA0000}"/>
    <cellStyle name="Normal 5 2 2 9 3" xfId="29507" xr:uid="{00000000-0005-0000-0000-0000ABAA0000}"/>
    <cellStyle name="Normal 5 2 2 9_AVA DVA EL" xfId="29508" xr:uid="{00000000-0005-0000-0000-0000ACAA0000}"/>
    <cellStyle name="Normal 5 2 2_A01" xfId="34362" xr:uid="{00000000-0005-0000-0000-0000ADAA0000}"/>
    <cellStyle name="Normal 5 2 20" xfId="49019" xr:uid="{00000000-0005-0000-0000-0000AEAA0000}"/>
    <cellStyle name="Normal 5 2 21" xfId="49020" xr:uid="{00000000-0005-0000-0000-0000AFAA0000}"/>
    <cellStyle name="Normal 5 2 3" xfId="8530" xr:uid="{00000000-0005-0000-0000-0000B0AA0000}"/>
    <cellStyle name="Normal 5 2 3 10" xfId="29509" xr:uid="{00000000-0005-0000-0000-0000B1AA0000}"/>
    <cellStyle name="Normal 5 2 3 10 2" xfId="29510" xr:uid="{00000000-0005-0000-0000-0000B2AA0000}"/>
    <cellStyle name="Normal 5 2 3 10 3" xfId="29511" xr:uid="{00000000-0005-0000-0000-0000B3AA0000}"/>
    <cellStyle name="Normal 5 2 3 10_AVA DVA EL" xfId="29512" xr:uid="{00000000-0005-0000-0000-0000B4AA0000}"/>
    <cellStyle name="Normal 5 2 3 11" xfId="29513" xr:uid="{00000000-0005-0000-0000-0000B5AA0000}"/>
    <cellStyle name="Normal 5 2 3 11 2" xfId="29514" xr:uid="{00000000-0005-0000-0000-0000B6AA0000}"/>
    <cellStyle name="Normal 5 2 3 11 3" xfId="29515" xr:uid="{00000000-0005-0000-0000-0000B7AA0000}"/>
    <cellStyle name="Normal 5 2 3 11_AVA DVA EL" xfId="29516" xr:uid="{00000000-0005-0000-0000-0000B8AA0000}"/>
    <cellStyle name="Normal 5 2 3 12" xfId="29517" xr:uid="{00000000-0005-0000-0000-0000B9AA0000}"/>
    <cellStyle name="Normal 5 2 3 12 2" xfId="29518" xr:uid="{00000000-0005-0000-0000-0000BAAA0000}"/>
    <cellStyle name="Normal 5 2 3 12 3" xfId="29519" xr:uid="{00000000-0005-0000-0000-0000BBAA0000}"/>
    <cellStyle name="Normal 5 2 3 12_AVA DVA EL" xfId="29520" xr:uid="{00000000-0005-0000-0000-0000BCAA0000}"/>
    <cellStyle name="Normal 5 2 3 13" xfId="29521" xr:uid="{00000000-0005-0000-0000-0000BDAA0000}"/>
    <cellStyle name="Normal 5 2 3 14" xfId="49021" xr:uid="{00000000-0005-0000-0000-0000BEAA0000}"/>
    <cellStyle name="Normal 5 2 3 2" xfId="29522" xr:uid="{00000000-0005-0000-0000-0000BFAA0000}"/>
    <cellStyle name="Normal 5 2 3 2 10" xfId="29523" xr:uid="{00000000-0005-0000-0000-0000C0AA0000}"/>
    <cellStyle name="Normal 5 2 3 2 10 2" xfId="29524" xr:uid="{00000000-0005-0000-0000-0000C1AA0000}"/>
    <cellStyle name="Normal 5 2 3 2 10 3" xfId="29525" xr:uid="{00000000-0005-0000-0000-0000C2AA0000}"/>
    <cellStyle name="Normal 5 2 3 2 10_AVA DVA EL" xfId="29526" xr:uid="{00000000-0005-0000-0000-0000C3AA0000}"/>
    <cellStyle name="Normal 5 2 3 2 11" xfId="29527" xr:uid="{00000000-0005-0000-0000-0000C4AA0000}"/>
    <cellStyle name="Normal 5 2 3 2 12" xfId="29528" xr:uid="{00000000-0005-0000-0000-0000C5AA0000}"/>
    <cellStyle name="Normal 5 2 3 2 2" xfId="29529" xr:uid="{00000000-0005-0000-0000-0000C6AA0000}"/>
    <cellStyle name="Normal 5 2 3 2 2 10" xfId="29530" xr:uid="{00000000-0005-0000-0000-0000C7AA0000}"/>
    <cellStyle name="Normal 5 2 3 2 2 11" xfId="29531" xr:uid="{00000000-0005-0000-0000-0000C8AA0000}"/>
    <cellStyle name="Normal 5 2 3 2 2 2" xfId="29532" xr:uid="{00000000-0005-0000-0000-0000C9AA0000}"/>
    <cellStyle name="Normal 5 2 3 2 2 2 2" xfId="29533" xr:uid="{00000000-0005-0000-0000-0000CAAA0000}"/>
    <cellStyle name="Normal 5 2 3 2 2 2 2 2" xfId="29534" xr:uid="{00000000-0005-0000-0000-0000CBAA0000}"/>
    <cellStyle name="Normal 5 2 3 2 2 2 2 3" xfId="29535" xr:uid="{00000000-0005-0000-0000-0000CCAA0000}"/>
    <cellStyle name="Normal 5 2 3 2 2 2 2_AVA DVA EL" xfId="29536" xr:uid="{00000000-0005-0000-0000-0000CDAA0000}"/>
    <cellStyle name="Normal 5 2 3 2 2 2 3" xfId="29537" xr:uid="{00000000-0005-0000-0000-0000CEAA0000}"/>
    <cellStyle name="Normal 5 2 3 2 2 2 3 2" xfId="29538" xr:uid="{00000000-0005-0000-0000-0000CFAA0000}"/>
    <cellStyle name="Normal 5 2 3 2 2 2 3 3" xfId="29539" xr:uid="{00000000-0005-0000-0000-0000D0AA0000}"/>
    <cellStyle name="Normal 5 2 3 2 2 2 3_AVA DVA EL" xfId="29540" xr:uid="{00000000-0005-0000-0000-0000D1AA0000}"/>
    <cellStyle name="Normal 5 2 3 2 2 2 4" xfId="29541" xr:uid="{00000000-0005-0000-0000-0000D2AA0000}"/>
    <cellStyle name="Normal 5 2 3 2 2 2 5" xfId="29542" xr:uid="{00000000-0005-0000-0000-0000D3AA0000}"/>
    <cellStyle name="Normal 5 2 3 2 2 2_AVA DVA EL" xfId="29543" xr:uid="{00000000-0005-0000-0000-0000D4AA0000}"/>
    <cellStyle name="Normal 5 2 3 2 2 3" xfId="29544" xr:uid="{00000000-0005-0000-0000-0000D5AA0000}"/>
    <cellStyle name="Normal 5 2 3 2 2 3 2" xfId="29545" xr:uid="{00000000-0005-0000-0000-0000D6AA0000}"/>
    <cellStyle name="Normal 5 2 3 2 2 3 3" xfId="29546" xr:uid="{00000000-0005-0000-0000-0000D7AA0000}"/>
    <cellStyle name="Normal 5 2 3 2 2 3_AVA DVA EL" xfId="29547" xr:uid="{00000000-0005-0000-0000-0000D8AA0000}"/>
    <cellStyle name="Normal 5 2 3 2 2 4" xfId="29548" xr:uid="{00000000-0005-0000-0000-0000D9AA0000}"/>
    <cellStyle name="Normal 5 2 3 2 2 4 2" xfId="29549" xr:uid="{00000000-0005-0000-0000-0000DAAA0000}"/>
    <cellStyle name="Normal 5 2 3 2 2 4 3" xfId="29550" xr:uid="{00000000-0005-0000-0000-0000DBAA0000}"/>
    <cellStyle name="Normal 5 2 3 2 2 4_AVA DVA EL" xfId="29551" xr:uid="{00000000-0005-0000-0000-0000DCAA0000}"/>
    <cellStyle name="Normal 5 2 3 2 2 5" xfId="29552" xr:uid="{00000000-0005-0000-0000-0000DDAA0000}"/>
    <cellStyle name="Normal 5 2 3 2 2 5 2" xfId="29553" xr:uid="{00000000-0005-0000-0000-0000DEAA0000}"/>
    <cellStyle name="Normal 5 2 3 2 2 5 3" xfId="29554" xr:uid="{00000000-0005-0000-0000-0000DFAA0000}"/>
    <cellStyle name="Normal 5 2 3 2 2 5_AVA DVA EL" xfId="29555" xr:uid="{00000000-0005-0000-0000-0000E0AA0000}"/>
    <cellStyle name="Normal 5 2 3 2 2 6" xfId="29556" xr:uid="{00000000-0005-0000-0000-0000E1AA0000}"/>
    <cellStyle name="Normal 5 2 3 2 2 6 2" xfId="29557" xr:uid="{00000000-0005-0000-0000-0000E2AA0000}"/>
    <cellStyle name="Normal 5 2 3 2 2 6 3" xfId="29558" xr:uid="{00000000-0005-0000-0000-0000E3AA0000}"/>
    <cellStyle name="Normal 5 2 3 2 2 6_AVA DVA EL" xfId="29559" xr:uid="{00000000-0005-0000-0000-0000E4AA0000}"/>
    <cellStyle name="Normal 5 2 3 2 2 7" xfId="29560" xr:uid="{00000000-0005-0000-0000-0000E5AA0000}"/>
    <cellStyle name="Normal 5 2 3 2 2 7 2" xfId="29561" xr:uid="{00000000-0005-0000-0000-0000E6AA0000}"/>
    <cellStyle name="Normal 5 2 3 2 2 7 3" xfId="29562" xr:uid="{00000000-0005-0000-0000-0000E7AA0000}"/>
    <cellStyle name="Normal 5 2 3 2 2 7_AVA DVA EL" xfId="29563" xr:uid="{00000000-0005-0000-0000-0000E8AA0000}"/>
    <cellStyle name="Normal 5 2 3 2 2 8" xfId="29564" xr:uid="{00000000-0005-0000-0000-0000E9AA0000}"/>
    <cellStyle name="Normal 5 2 3 2 2 8 2" xfId="29565" xr:uid="{00000000-0005-0000-0000-0000EAAA0000}"/>
    <cellStyle name="Normal 5 2 3 2 2 8 3" xfId="29566" xr:uid="{00000000-0005-0000-0000-0000EBAA0000}"/>
    <cellStyle name="Normal 5 2 3 2 2 8_AVA DVA EL" xfId="29567" xr:uid="{00000000-0005-0000-0000-0000ECAA0000}"/>
    <cellStyle name="Normal 5 2 3 2 2 9" xfId="29568" xr:uid="{00000000-0005-0000-0000-0000EDAA0000}"/>
    <cellStyle name="Normal 5 2 3 2 2 9 2" xfId="29569" xr:uid="{00000000-0005-0000-0000-0000EEAA0000}"/>
    <cellStyle name="Normal 5 2 3 2 2 9 3" xfId="29570" xr:uid="{00000000-0005-0000-0000-0000EFAA0000}"/>
    <cellStyle name="Normal 5 2 3 2 2 9_AVA DVA EL" xfId="29571" xr:uid="{00000000-0005-0000-0000-0000F0AA0000}"/>
    <cellStyle name="Normal 5 2 3 2 2_AVA DVA EL" xfId="29572" xr:uid="{00000000-0005-0000-0000-0000F1AA0000}"/>
    <cellStyle name="Normal 5 2 3 2 3" xfId="29573" xr:uid="{00000000-0005-0000-0000-0000F2AA0000}"/>
    <cellStyle name="Normal 5 2 3 2 3 2" xfId="29574" xr:uid="{00000000-0005-0000-0000-0000F3AA0000}"/>
    <cellStyle name="Normal 5 2 3 2 3 2 2" xfId="29575" xr:uid="{00000000-0005-0000-0000-0000F4AA0000}"/>
    <cellStyle name="Normal 5 2 3 2 3 2 3" xfId="29576" xr:uid="{00000000-0005-0000-0000-0000F5AA0000}"/>
    <cellStyle name="Normal 5 2 3 2 3 2_AVA DVA EL" xfId="29577" xr:uid="{00000000-0005-0000-0000-0000F6AA0000}"/>
    <cellStyle name="Normal 5 2 3 2 3 3" xfId="29578" xr:uid="{00000000-0005-0000-0000-0000F7AA0000}"/>
    <cellStyle name="Normal 5 2 3 2 3 3 2" xfId="29579" xr:uid="{00000000-0005-0000-0000-0000F8AA0000}"/>
    <cellStyle name="Normal 5 2 3 2 3 3 3" xfId="29580" xr:uid="{00000000-0005-0000-0000-0000F9AA0000}"/>
    <cellStyle name="Normal 5 2 3 2 3 3_AVA DVA EL" xfId="29581" xr:uid="{00000000-0005-0000-0000-0000FAAA0000}"/>
    <cellStyle name="Normal 5 2 3 2 3 4" xfId="29582" xr:uid="{00000000-0005-0000-0000-0000FBAA0000}"/>
    <cellStyle name="Normal 5 2 3 2 3 5" xfId="29583" xr:uid="{00000000-0005-0000-0000-0000FCAA0000}"/>
    <cellStyle name="Normal 5 2 3 2 3_AVA DVA EL" xfId="29584" xr:uid="{00000000-0005-0000-0000-0000FDAA0000}"/>
    <cellStyle name="Normal 5 2 3 2 4" xfId="29585" xr:uid="{00000000-0005-0000-0000-0000FEAA0000}"/>
    <cellStyle name="Normal 5 2 3 2 4 2" xfId="29586" xr:uid="{00000000-0005-0000-0000-0000FFAA0000}"/>
    <cellStyle name="Normal 5 2 3 2 4 3" xfId="29587" xr:uid="{00000000-0005-0000-0000-000000AB0000}"/>
    <cellStyle name="Normal 5 2 3 2 4_AVA DVA EL" xfId="29588" xr:uid="{00000000-0005-0000-0000-000001AB0000}"/>
    <cellStyle name="Normal 5 2 3 2 5" xfId="29589" xr:uid="{00000000-0005-0000-0000-000002AB0000}"/>
    <cellStyle name="Normal 5 2 3 2 5 2" xfId="29590" xr:uid="{00000000-0005-0000-0000-000003AB0000}"/>
    <cellStyle name="Normal 5 2 3 2 5 3" xfId="29591" xr:uid="{00000000-0005-0000-0000-000004AB0000}"/>
    <cellStyle name="Normal 5 2 3 2 5_AVA DVA EL" xfId="29592" xr:uid="{00000000-0005-0000-0000-000005AB0000}"/>
    <cellStyle name="Normal 5 2 3 2 6" xfId="29593" xr:uid="{00000000-0005-0000-0000-000006AB0000}"/>
    <cellStyle name="Normal 5 2 3 2 6 2" xfId="29594" xr:uid="{00000000-0005-0000-0000-000007AB0000}"/>
    <cellStyle name="Normal 5 2 3 2 6 3" xfId="29595" xr:uid="{00000000-0005-0000-0000-000008AB0000}"/>
    <cellStyle name="Normal 5 2 3 2 6_AVA DVA EL" xfId="29596" xr:uid="{00000000-0005-0000-0000-000009AB0000}"/>
    <cellStyle name="Normal 5 2 3 2 7" xfId="29597" xr:uid="{00000000-0005-0000-0000-00000AAB0000}"/>
    <cellStyle name="Normal 5 2 3 2 7 2" xfId="29598" xr:uid="{00000000-0005-0000-0000-00000BAB0000}"/>
    <cellStyle name="Normal 5 2 3 2 7 3" xfId="29599" xr:uid="{00000000-0005-0000-0000-00000CAB0000}"/>
    <cellStyle name="Normal 5 2 3 2 7_AVA DVA EL" xfId="29600" xr:uid="{00000000-0005-0000-0000-00000DAB0000}"/>
    <cellStyle name="Normal 5 2 3 2 8" xfId="29601" xr:uid="{00000000-0005-0000-0000-00000EAB0000}"/>
    <cellStyle name="Normal 5 2 3 2 8 2" xfId="29602" xr:uid="{00000000-0005-0000-0000-00000FAB0000}"/>
    <cellStyle name="Normal 5 2 3 2 8 3" xfId="29603" xr:uid="{00000000-0005-0000-0000-000010AB0000}"/>
    <cellStyle name="Normal 5 2 3 2 8_AVA DVA EL" xfId="29604" xr:uid="{00000000-0005-0000-0000-000011AB0000}"/>
    <cellStyle name="Normal 5 2 3 2 9" xfId="29605" xr:uid="{00000000-0005-0000-0000-000012AB0000}"/>
    <cellStyle name="Normal 5 2 3 2 9 2" xfId="29606" xr:uid="{00000000-0005-0000-0000-000013AB0000}"/>
    <cellStyle name="Normal 5 2 3 2 9 3" xfId="29607" xr:uid="{00000000-0005-0000-0000-000014AB0000}"/>
    <cellStyle name="Normal 5 2 3 2 9_AVA DVA EL" xfId="29608" xr:uid="{00000000-0005-0000-0000-000015AB0000}"/>
    <cellStyle name="Normal 5 2 3 2_AVA DVA EL" xfId="29609" xr:uid="{00000000-0005-0000-0000-000016AB0000}"/>
    <cellStyle name="Normal 5 2 3 3" xfId="29610" xr:uid="{00000000-0005-0000-0000-000017AB0000}"/>
    <cellStyle name="Normal 5 2 3 3 10" xfId="29611" xr:uid="{00000000-0005-0000-0000-000018AB0000}"/>
    <cellStyle name="Normal 5 2 3 3 11" xfId="29612" xr:uid="{00000000-0005-0000-0000-000019AB0000}"/>
    <cellStyle name="Normal 5 2 3 3 2" xfId="29613" xr:uid="{00000000-0005-0000-0000-00001AAB0000}"/>
    <cellStyle name="Normal 5 2 3 3 2 2" xfId="29614" xr:uid="{00000000-0005-0000-0000-00001BAB0000}"/>
    <cellStyle name="Normal 5 2 3 3 2 2 2" xfId="29615" xr:uid="{00000000-0005-0000-0000-00001CAB0000}"/>
    <cellStyle name="Normal 5 2 3 3 2 2 3" xfId="29616" xr:uid="{00000000-0005-0000-0000-00001DAB0000}"/>
    <cellStyle name="Normal 5 2 3 3 2 2_AVA DVA EL" xfId="29617" xr:uid="{00000000-0005-0000-0000-00001EAB0000}"/>
    <cellStyle name="Normal 5 2 3 3 2 3" xfId="29618" xr:uid="{00000000-0005-0000-0000-00001FAB0000}"/>
    <cellStyle name="Normal 5 2 3 3 2 3 2" xfId="29619" xr:uid="{00000000-0005-0000-0000-000020AB0000}"/>
    <cellStyle name="Normal 5 2 3 3 2 3 3" xfId="29620" xr:uid="{00000000-0005-0000-0000-000021AB0000}"/>
    <cellStyle name="Normal 5 2 3 3 2 3_AVA DVA EL" xfId="29621" xr:uid="{00000000-0005-0000-0000-000022AB0000}"/>
    <cellStyle name="Normal 5 2 3 3 2 4" xfId="29622" xr:uid="{00000000-0005-0000-0000-000023AB0000}"/>
    <cellStyle name="Normal 5 2 3 3 2 5" xfId="29623" xr:uid="{00000000-0005-0000-0000-000024AB0000}"/>
    <cellStyle name="Normal 5 2 3 3 2_AVA DVA EL" xfId="29624" xr:uid="{00000000-0005-0000-0000-000025AB0000}"/>
    <cellStyle name="Normal 5 2 3 3 3" xfId="29625" xr:uid="{00000000-0005-0000-0000-000026AB0000}"/>
    <cellStyle name="Normal 5 2 3 3 3 2" xfId="29626" xr:uid="{00000000-0005-0000-0000-000027AB0000}"/>
    <cellStyle name="Normal 5 2 3 3 3 3" xfId="29627" xr:uid="{00000000-0005-0000-0000-000028AB0000}"/>
    <cellStyle name="Normal 5 2 3 3 3_AVA DVA EL" xfId="29628" xr:uid="{00000000-0005-0000-0000-000029AB0000}"/>
    <cellStyle name="Normal 5 2 3 3 4" xfId="29629" xr:uid="{00000000-0005-0000-0000-00002AAB0000}"/>
    <cellStyle name="Normal 5 2 3 3 4 2" xfId="29630" xr:uid="{00000000-0005-0000-0000-00002BAB0000}"/>
    <cellStyle name="Normal 5 2 3 3 4 3" xfId="29631" xr:uid="{00000000-0005-0000-0000-00002CAB0000}"/>
    <cellStyle name="Normal 5 2 3 3 4_AVA DVA EL" xfId="29632" xr:uid="{00000000-0005-0000-0000-00002DAB0000}"/>
    <cellStyle name="Normal 5 2 3 3 5" xfId="29633" xr:uid="{00000000-0005-0000-0000-00002EAB0000}"/>
    <cellStyle name="Normal 5 2 3 3 5 2" xfId="29634" xr:uid="{00000000-0005-0000-0000-00002FAB0000}"/>
    <cellStyle name="Normal 5 2 3 3 5 3" xfId="29635" xr:uid="{00000000-0005-0000-0000-000030AB0000}"/>
    <cellStyle name="Normal 5 2 3 3 5_AVA DVA EL" xfId="29636" xr:uid="{00000000-0005-0000-0000-000031AB0000}"/>
    <cellStyle name="Normal 5 2 3 3 6" xfId="29637" xr:uid="{00000000-0005-0000-0000-000032AB0000}"/>
    <cellStyle name="Normal 5 2 3 3 6 2" xfId="29638" xr:uid="{00000000-0005-0000-0000-000033AB0000}"/>
    <cellStyle name="Normal 5 2 3 3 6 3" xfId="29639" xr:uid="{00000000-0005-0000-0000-000034AB0000}"/>
    <cellStyle name="Normal 5 2 3 3 6_AVA DVA EL" xfId="29640" xr:uid="{00000000-0005-0000-0000-000035AB0000}"/>
    <cellStyle name="Normal 5 2 3 3 7" xfId="29641" xr:uid="{00000000-0005-0000-0000-000036AB0000}"/>
    <cellStyle name="Normal 5 2 3 3 7 2" xfId="29642" xr:uid="{00000000-0005-0000-0000-000037AB0000}"/>
    <cellStyle name="Normal 5 2 3 3 7 3" xfId="29643" xr:uid="{00000000-0005-0000-0000-000038AB0000}"/>
    <cellStyle name="Normal 5 2 3 3 7_AVA DVA EL" xfId="29644" xr:uid="{00000000-0005-0000-0000-000039AB0000}"/>
    <cellStyle name="Normal 5 2 3 3 8" xfId="29645" xr:uid="{00000000-0005-0000-0000-00003AAB0000}"/>
    <cellStyle name="Normal 5 2 3 3 8 2" xfId="29646" xr:uid="{00000000-0005-0000-0000-00003BAB0000}"/>
    <cellStyle name="Normal 5 2 3 3 8 3" xfId="29647" xr:uid="{00000000-0005-0000-0000-00003CAB0000}"/>
    <cellStyle name="Normal 5 2 3 3 8_AVA DVA EL" xfId="29648" xr:uid="{00000000-0005-0000-0000-00003DAB0000}"/>
    <cellStyle name="Normal 5 2 3 3 9" xfId="29649" xr:uid="{00000000-0005-0000-0000-00003EAB0000}"/>
    <cellStyle name="Normal 5 2 3 3 9 2" xfId="29650" xr:uid="{00000000-0005-0000-0000-00003FAB0000}"/>
    <cellStyle name="Normal 5 2 3 3 9 3" xfId="29651" xr:uid="{00000000-0005-0000-0000-000040AB0000}"/>
    <cellStyle name="Normal 5 2 3 3 9_AVA DVA EL" xfId="29652" xr:uid="{00000000-0005-0000-0000-000041AB0000}"/>
    <cellStyle name="Normal 5 2 3 3_AVA DVA EL" xfId="29653" xr:uid="{00000000-0005-0000-0000-000042AB0000}"/>
    <cellStyle name="Normal 5 2 3 4" xfId="29654" xr:uid="{00000000-0005-0000-0000-000043AB0000}"/>
    <cellStyle name="Normal 5 2 3 4 2" xfId="29655" xr:uid="{00000000-0005-0000-0000-000044AB0000}"/>
    <cellStyle name="Normal 5 2 3 4 2 2" xfId="29656" xr:uid="{00000000-0005-0000-0000-000045AB0000}"/>
    <cellStyle name="Normal 5 2 3 4 2 3" xfId="29657" xr:uid="{00000000-0005-0000-0000-000046AB0000}"/>
    <cellStyle name="Normal 5 2 3 4 2_AVA DVA EL" xfId="29658" xr:uid="{00000000-0005-0000-0000-000047AB0000}"/>
    <cellStyle name="Normal 5 2 3 4 3" xfId="29659" xr:uid="{00000000-0005-0000-0000-000048AB0000}"/>
    <cellStyle name="Normal 5 2 3 4 3 2" xfId="29660" xr:uid="{00000000-0005-0000-0000-000049AB0000}"/>
    <cellStyle name="Normal 5 2 3 4 3 3" xfId="29661" xr:uid="{00000000-0005-0000-0000-00004AAB0000}"/>
    <cellStyle name="Normal 5 2 3 4 3_AVA DVA EL" xfId="29662" xr:uid="{00000000-0005-0000-0000-00004BAB0000}"/>
    <cellStyle name="Normal 5 2 3 4 4" xfId="29663" xr:uid="{00000000-0005-0000-0000-00004CAB0000}"/>
    <cellStyle name="Normal 5 2 3 4 5" xfId="29664" xr:uid="{00000000-0005-0000-0000-00004DAB0000}"/>
    <cellStyle name="Normal 5 2 3 4_AVA DVA EL" xfId="29665" xr:uid="{00000000-0005-0000-0000-00004EAB0000}"/>
    <cellStyle name="Normal 5 2 3 5" xfId="29666" xr:uid="{00000000-0005-0000-0000-00004FAB0000}"/>
    <cellStyle name="Normal 5 2 3 5 2" xfId="29667" xr:uid="{00000000-0005-0000-0000-000050AB0000}"/>
    <cellStyle name="Normal 5 2 3 5 3" xfId="29668" xr:uid="{00000000-0005-0000-0000-000051AB0000}"/>
    <cellStyle name="Normal 5 2 3 5_AVA DVA EL" xfId="29669" xr:uid="{00000000-0005-0000-0000-000052AB0000}"/>
    <cellStyle name="Normal 5 2 3 6" xfId="29670" xr:uid="{00000000-0005-0000-0000-000053AB0000}"/>
    <cellStyle name="Normal 5 2 3 6 2" xfId="29671" xr:uid="{00000000-0005-0000-0000-000054AB0000}"/>
    <cellStyle name="Normal 5 2 3 6 3" xfId="29672" xr:uid="{00000000-0005-0000-0000-000055AB0000}"/>
    <cellStyle name="Normal 5 2 3 6_AVA DVA EL" xfId="29673" xr:uid="{00000000-0005-0000-0000-000056AB0000}"/>
    <cellStyle name="Normal 5 2 3 7" xfId="29674" xr:uid="{00000000-0005-0000-0000-000057AB0000}"/>
    <cellStyle name="Normal 5 2 3 7 2" xfId="29675" xr:uid="{00000000-0005-0000-0000-000058AB0000}"/>
    <cellStyle name="Normal 5 2 3 7 3" xfId="29676" xr:uid="{00000000-0005-0000-0000-000059AB0000}"/>
    <cellStyle name="Normal 5 2 3 7_AVA DVA EL" xfId="29677" xr:uid="{00000000-0005-0000-0000-00005AAB0000}"/>
    <cellStyle name="Normal 5 2 3 8" xfId="29678" xr:uid="{00000000-0005-0000-0000-00005BAB0000}"/>
    <cellStyle name="Normal 5 2 3 8 2" xfId="29679" xr:uid="{00000000-0005-0000-0000-00005CAB0000}"/>
    <cellStyle name="Normal 5 2 3 8 3" xfId="29680" xr:uid="{00000000-0005-0000-0000-00005DAB0000}"/>
    <cellStyle name="Normal 5 2 3 8_AVA DVA EL" xfId="29681" xr:uid="{00000000-0005-0000-0000-00005EAB0000}"/>
    <cellStyle name="Normal 5 2 3 9" xfId="29682" xr:uid="{00000000-0005-0000-0000-00005FAB0000}"/>
    <cellStyle name="Normal 5 2 3 9 2" xfId="29683" xr:uid="{00000000-0005-0000-0000-000060AB0000}"/>
    <cellStyle name="Normal 5 2 3 9 3" xfId="29684" xr:uid="{00000000-0005-0000-0000-000061AB0000}"/>
    <cellStyle name="Normal 5 2 3 9_AVA DVA EL" xfId="29685" xr:uid="{00000000-0005-0000-0000-000062AB0000}"/>
    <cellStyle name="Normal 5 2 3_A01" xfId="34363" xr:uid="{00000000-0005-0000-0000-000063AB0000}"/>
    <cellStyle name="Normal 5 2 4" xfId="8531" xr:uid="{00000000-0005-0000-0000-000064AB0000}"/>
    <cellStyle name="Normal 5 2 4 10" xfId="29686" xr:uid="{00000000-0005-0000-0000-000065AB0000}"/>
    <cellStyle name="Normal 5 2 4 10 2" xfId="29687" xr:uid="{00000000-0005-0000-0000-000066AB0000}"/>
    <cellStyle name="Normal 5 2 4 10 3" xfId="29688" xr:uid="{00000000-0005-0000-0000-000067AB0000}"/>
    <cellStyle name="Normal 5 2 4 10_AVA DVA EL" xfId="29689" xr:uid="{00000000-0005-0000-0000-000068AB0000}"/>
    <cellStyle name="Normal 5 2 4 11" xfId="29690" xr:uid="{00000000-0005-0000-0000-000069AB0000}"/>
    <cellStyle name="Normal 5 2 4 11 2" xfId="29691" xr:uid="{00000000-0005-0000-0000-00006AAB0000}"/>
    <cellStyle name="Normal 5 2 4 11 3" xfId="29692" xr:uid="{00000000-0005-0000-0000-00006BAB0000}"/>
    <cellStyle name="Normal 5 2 4 11_AVA DVA EL" xfId="29693" xr:uid="{00000000-0005-0000-0000-00006CAB0000}"/>
    <cellStyle name="Normal 5 2 4 12" xfId="29694" xr:uid="{00000000-0005-0000-0000-00006DAB0000}"/>
    <cellStyle name="Normal 5 2 4 2" xfId="29695" xr:uid="{00000000-0005-0000-0000-00006EAB0000}"/>
    <cellStyle name="Normal 5 2 4 2 10" xfId="29696" xr:uid="{00000000-0005-0000-0000-00006FAB0000}"/>
    <cellStyle name="Normal 5 2 4 2 11" xfId="29697" xr:uid="{00000000-0005-0000-0000-000070AB0000}"/>
    <cellStyle name="Normal 5 2 4 2 2" xfId="29698" xr:uid="{00000000-0005-0000-0000-000071AB0000}"/>
    <cellStyle name="Normal 5 2 4 2 2 2" xfId="29699" xr:uid="{00000000-0005-0000-0000-000072AB0000}"/>
    <cellStyle name="Normal 5 2 4 2 2 2 2" xfId="29700" xr:uid="{00000000-0005-0000-0000-000073AB0000}"/>
    <cellStyle name="Normal 5 2 4 2 2 2 3" xfId="29701" xr:uid="{00000000-0005-0000-0000-000074AB0000}"/>
    <cellStyle name="Normal 5 2 4 2 2 2_AVA DVA EL" xfId="29702" xr:uid="{00000000-0005-0000-0000-000075AB0000}"/>
    <cellStyle name="Normal 5 2 4 2 2 3" xfId="29703" xr:uid="{00000000-0005-0000-0000-000076AB0000}"/>
    <cellStyle name="Normal 5 2 4 2 2 3 2" xfId="29704" xr:uid="{00000000-0005-0000-0000-000077AB0000}"/>
    <cellStyle name="Normal 5 2 4 2 2 3 3" xfId="29705" xr:uid="{00000000-0005-0000-0000-000078AB0000}"/>
    <cellStyle name="Normal 5 2 4 2 2 3_AVA DVA EL" xfId="29706" xr:uid="{00000000-0005-0000-0000-000079AB0000}"/>
    <cellStyle name="Normal 5 2 4 2 2 4" xfId="29707" xr:uid="{00000000-0005-0000-0000-00007AAB0000}"/>
    <cellStyle name="Normal 5 2 4 2 2 5" xfId="29708" xr:uid="{00000000-0005-0000-0000-00007BAB0000}"/>
    <cellStyle name="Normal 5 2 4 2 2_AVA DVA EL" xfId="29709" xr:uid="{00000000-0005-0000-0000-00007CAB0000}"/>
    <cellStyle name="Normal 5 2 4 2 3" xfId="29710" xr:uid="{00000000-0005-0000-0000-00007DAB0000}"/>
    <cellStyle name="Normal 5 2 4 2 3 2" xfId="29711" xr:uid="{00000000-0005-0000-0000-00007EAB0000}"/>
    <cellStyle name="Normal 5 2 4 2 3 3" xfId="29712" xr:uid="{00000000-0005-0000-0000-00007FAB0000}"/>
    <cellStyle name="Normal 5 2 4 2 3_AVA DVA EL" xfId="29713" xr:uid="{00000000-0005-0000-0000-000080AB0000}"/>
    <cellStyle name="Normal 5 2 4 2 4" xfId="29714" xr:uid="{00000000-0005-0000-0000-000081AB0000}"/>
    <cellStyle name="Normal 5 2 4 2 4 2" xfId="29715" xr:uid="{00000000-0005-0000-0000-000082AB0000}"/>
    <cellStyle name="Normal 5 2 4 2 4 3" xfId="29716" xr:uid="{00000000-0005-0000-0000-000083AB0000}"/>
    <cellStyle name="Normal 5 2 4 2 4_AVA DVA EL" xfId="29717" xr:uid="{00000000-0005-0000-0000-000084AB0000}"/>
    <cellStyle name="Normal 5 2 4 2 5" xfId="29718" xr:uid="{00000000-0005-0000-0000-000085AB0000}"/>
    <cellStyle name="Normal 5 2 4 2 5 2" xfId="29719" xr:uid="{00000000-0005-0000-0000-000086AB0000}"/>
    <cellStyle name="Normal 5 2 4 2 5 3" xfId="29720" xr:uid="{00000000-0005-0000-0000-000087AB0000}"/>
    <cellStyle name="Normal 5 2 4 2 5_AVA DVA EL" xfId="29721" xr:uid="{00000000-0005-0000-0000-000088AB0000}"/>
    <cellStyle name="Normal 5 2 4 2 6" xfId="29722" xr:uid="{00000000-0005-0000-0000-000089AB0000}"/>
    <cellStyle name="Normal 5 2 4 2 6 2" xfId="29723" xr:uid="{00000000-0005-0000-0000-00008AAB0000}"/>
    <cellStyle name="Normal 5 2 4 2 6 3" xfId="29724" xr:uid="{00000000-0005-0000-0000-00008BAB0000}"/>
    <cellStyle name="Normal 5 2 4 2 6_AVA DVA EL" xfId="29725" xr:uid="{00000000-0005-0000-0000-00008CAB0000}"/>
    <cellStyle name="Normal 5 2 4 2 7" xfId="29726" xr:uid="{00000000-0005-0000-0000-00008DAB0000}"/>
    <cellStyle name="Normal 5 2 4 2 7 2" xfId="29727" xr:uid="{00000000-0005-0000-0000-00008EAB0000}"/>
    <cellStyle name="Normal 5 2 4 2 7 3" xfId="29728" xr:uid="{00000000-0005-0000-0000-00008FAB0000}"/>
    <cellStyle name="Normal 5 2 4 2 7_AVA DVA EL" xfId="29729" xr:uid="{00000000-0005-0000-0000-000090AB0000}"/>
    <cellStyle name="Normal 5 2 4 2 8" xfId="29730" xr:uid="{00000000-0005-0000-0000-000091AB0000}"/>
    <cellStyle name="Normal 5 2 4 2 8 2" xfId="29731" xr:uid="{00000000-0005-0000-0000-000092AB0000}"/>
    <cellStyle name="Normal 5 2 4 2 8 3" xfId="29732" xr:uid="{00000000-0005-0000-0000-000093AB0000}"/>
    <cellStyle name="Normal 5 2 4 2 8_AVA DVA EL" xfId="29733" xr:uid="{00000000-0005-0000-0000-000094AB0000}"/>
    <cellStyle name="Normal 5 2 4 2 9" xfId="29734" xr:uid="{00000000-0005-0000-0000-000095AB0000}"/>
    <cellStyle name="Normal 5 2 4 2 9 2" xfId="29735" xr:uid="{00000000-0005-0000-0000-000096AB0000}"/>
    <cellStyle name="Normal 5 2 4 2 9 3" xfId="29736" xr:uid="{00000000-0005-0000-0000-000097AB0000}"/>
    <cellStyle name="Normal 5 2 4 2 9_AVA DVA EL" xfId="29737" xr:uid="{00000000-0005-0000-0000-000098AB0000}"/>
    <cellStyle name="Normal 5 2 4 2_AVA DVA EL" xfId="29738" xr:uid="{00000000-0005-0000-0000-000099AB0000}"/>
    <cellStyle name="Normal 5 2 4 3" xfId="29739" xr:uid="{00000000-0005-0000-0000-00009AAB0000}"/>
    <cellStyle name="Normal 5 2 4 3 2" xfId="29740" xr:uid="{00000000-0005-0000-0000-00009BAB0000}"/>
    <cellStyle name="Normal 5 2 4 3 2 2" xfId="29741" xr:uid="{00000000-0005-0000-0000-00009CAB0000}"/>
    <cellStyle name="Normal 5 2 4 3 2 3" xfId="29742" xr:uid="{00000000-0005-0000-0000-00009DAB0000}"/>
    <cellStyle name="Normal 5 2 4 3 2_AVA DVA EL" xfId="29743" xr:uid="{00000000-0005-0000-0000-00009EAB0000}"/>
    <cellStyle name="Normal 5 2 4 3 3" xfId="29744" xr:uid="{00000000-0005-0000-0000-00009FAB0000}"/>
    <cellStyle name="Normal 5 2 4 3 3 2" xfId="29745" xr:uid="{00000000-0005-0000-0000-0000A0AB0000}"/>
    <cellStyle name="Normal 5 2 4 3 3 3" xfId="29746" xr:uid="{00000000-0005-0000-0000-0000A1AB0000}"/>
    <cellStyle name="Normal 5 2 4 3 3_AVA DVA EL" xfId="29747" xr:uid="{00000000-0005-0000-0000-0000A2AB0000}"/>
    <cellStyle name="Normal 5 2 4 3 4" xfId="29748" xr:uid="{00000000-0005-0000-0000-0000A3AB0000}"/>
    <cellStyle name="Normal 5 2 4 3 5" xfId="29749" xr:uid="{00000000-0005-0000-0000-0000A4AB0000}"/>
    <cellStyle name="Normal 5 2 4 3_AVA DVA EL" xfId="29750" xr:uid="{00000000-0005-0000-0000-0000A5AB0000}"/>
    <cellStyle name="Normal 5 2 4 4" xfId="29751" xr:uid="{00000000-0005-0000-0000-0000A6AB0000}"/>
    <cellStyle name="Normal 5 2 4 4 2" xfId="29752" xr:uid="{00000000-0005-0000-0000-0000A7AB0000}"/>
    <cellStyle name="Normal 5 2 4 4 3" xfId="29753" xr:uid="{00000000-0005-0000-0000-0000A8AB0000}"/>
    <cellStyle name="Normal 5 2 4 4_AVA DVA EL" xfId="29754" xr:uid="{00000000-0005-0000-0000-0000A9AB0000}"/>
    <cellStyle name="Normal 5 2 4 5" xfId="29755" xr:uid="{00000000-0005-0000-0000-0000AAAB0000}"/>
    <cellStyle name="Normal 5 2 4 5 2" xfId="29756" xr:uid="{00000000-0005-0000-0000-0000ABAB0000}"/>
    <cellStyle name="Normal 5 2 4 5 3" xfId="29757" xr:uid="{00000000-0005-0000-0000-0000ACAB0000}"/>
    <cellStyle name="Normal 5 2 4 5_AVA DVA EL" xfId="29758" xr:uid="{00000000-0005-0000-0000-0000ADAB0000}"/>
    <cellStyle name="Normal 5 2 4 6" xfId="29759" xr:uid="{00000000-0005-0000-0000-0000AEAB0000}"/>
    <cellStyle name="Normal 5 2 4 6 2" xfId="29760" xr:uid="{00000000-0005-0000-0000-0000AFAB0000}"/>
    <cellStyle name="Normal 5 2 4 6 3" xfId="29761" xr:uid="{00000000-0005-0000-0000-0000B0AB0000}"/>
    <cellStyle name="Normal 5 2 4 6_AVA DVA EL" xfId="29762" xr:uid="{00000000-0005-0000-0000-0000B1AB0000}"/>
    <cellStyle name="Normal 5 2 4 7" xfId="29763" xr:uid="{00000000-0005-0000-0000-0000B2AB0000}"/>
    <cellStyle name="Normal 5 2 4 7 2" xfId="29764" xr:uid="{00000000-0005-0000-0000-0000B3AB0000}"/>
    <cellStyle name="Normal 5 2 4 7 3" xfId="29765" xr:uid="{00000000-0005-0000-0000-0000B4AB0000}"/>
    <cellStyle name="Normal 5 2 4 7_AVA DVA EL" xfId="29766" xr:uid="{00000000-0005-0000-0000-0000B5AB0000}"/>
    <cellStyle name="Normal 5 2 4 8" xfId="29767" xr:uid="{00000000-0005-0000-0000-0000B6AB0000}"/>
    <cellStyle name="Normal 5 2 4 8 2" xfId="29768" xr:uid="{00000000-0005-0000-0000-0000B7AB0000}"/>
    <cellStyle name="Normal 5 2 4 8 3" xfId="29769" xr:uid="{00000000-0005-0000-0000-0000B8AB0000}"/>
    <cellStyle name="Normal 5 2 4 8_AVA DVA EL" xfId="29770" xr:uid="{00000000-0005-0000-0000-0000B9AB0000}"/>
    <cellStyle name="Normal 5 2 4 9" xfId="29771" xr:uid="{00000000-0005-0000-0000-0000BAAB0000}"/>
    <cellStyle name="Normal 5 2 4 9 2" xfId="29772" xr:uid="{00000000-0005-0000-0000-0000BBAB0000}"/>
    <cellStyle name="Normal 5 2 4 9 3" xfId="29773" xr:uid="{00000000-0005-0000-0000-0000BCAB0000}"/>
    <cellStyle name="Normal 5 2 4 9_AVA DVA EL" xfId="29774" xr:uid="{00000000-0005-0000-0000-0000BDAB0000}"/>
    <cellStyle name="Normal 5 2 4_AVA DVA EL" xfId="29775" xr:uid="{00000000-0005-0000-0000-0000BEAB0000}"/>
    <cellStyle name="Normal 5 2 5" xfId="8532" xr:uid="{00000000-0005-0000-0000-0000BFAB0000}"/>
    <cellStyle name="Normal 5 2 5 10" xfId="29776" xr:uid="{00000000-0005-0000-0000-0000C0AB0000}"/>
    <cellStyle name="Normal 5 2 5 10 2" xfId="29777" xr:uid="{00000000-0005-0000-0000-0000C1AB0000}"/>
    <cellStyle name="Normal 5 2 5 10 3" xfId="29778" xr:uid="{00000000-0005-0000-0000-0000C2AB0000}"/>
    <cellStyle name="Normal 5 2 5 10_AVA DVA EL" xfId="29779" xr:uid="{00000000-0005-0000-0000-0000C3AB0000}"/>
    <cellStyle name="Normal 5 2 5 11" xfId="29780" xr:uid="{00000000-0005-0000-0000-0000C4AB0000}"/>
    <cellStyle name="Normal 5 2 5 11 2" xfId="29781" xr:uid="{00000000-0005-0000-0000-0000C5AB0000}"/>
    <cellStyle name="Normal 5 2 5 11 3" xfId="29782" xr:uid="{00000000-0005-0000-0000-0000C6AB0000}"/>
    <cellStyle name="Normal 5 2 5 11_AVA DVA EL" xfId="29783" xr:uid="{00000000-0005-0000-0000-0000C7AB0000}"/>
    <cellStyle name="Normal 5 2 5 12" xfId="29784" xr:uid="{00000000-0005-0000-0000-0000C8AB0000}"/>
    <cellStyle name="Normal 5 2 5 2" xfId="29785" xr:uid="{00000000-0005-0000-0000-0000C9AB0000}"/>
    <cellStyle name="Normal 5 2 5 2 10" xfId="29786" xr:uid="{00000000-0005-0000-0000-0000CAAB0000}"/>
    <cellStyle name="Normal 5 2 5 2 11" xfId="29787" xr:uid="{00000000-0005-0000-0000-0000CBAB0000}"/>
    <cellStyle name="Normal 5 2 5 2 2" xfId="29788" xr:uid="{00000000-0005-0000-0000-0000CCAB0000}"/>
    <cellStyle name="Normal 5 2 5 2 2 2" xfId="29789" xr:uid="{00000000-0005-0000-0000-0000CDAB0000}"/>
    <cellStyle name="Normal 5 2 5 2 2 2 2" xfId="29790" xr:uid="{00000000-0005-0000-0000-0000CEAB0000}"/>
    <cellStyle name="Normal 5 2 5 2 2 2 3" xfId="29791" xr:uid="{00000000-0005-0000-0000-0000CFAB0000}"/>
    <cellStyle name="Normal 5 2 5 2 2 2_AVA DVA EL" xfId="29792" xr:uid="{00000000-0005-0000-0000-0000D0AB0000}"/>
    <cellStyle name="Normal 5 2 5 2 2 3" xfId="29793" xr:uid="{00000000-0005-0000-0000-0000D1AB0000}"/>
    <cellStyle name="Normal 5 2 5 2 2 3 2" xfId="29794" xr:uid="{00000000-0005-0000-0000-0000D2AB0000}"/>
    <cellStyle name="Normal 5 2 5 2 2 3 3" xfId="29795" xr:uid="{00000000-0005-0000-0000-0000D3AB0000}"/>
    <cellStyle name="Normal 5 2 5 2 2 3_AVA DVA EL" xfId="29796" xr:uid="{00000000-0005-0000-0000-0000D4AB0000}"/>
    <cellStyle name="Normal 5 2 5 2 2 4" xfId="29797" xr:uid="{00000000-0005-0000-0000-0000D5AB0000}"/>
    <cellStyle name="Normal 5 2 5 2 2 5" xfId="29798" xr:uid="{00000000-0005-0000-0000-0000D6AB0000}"/>
    <cellStyle name="Normal 5 2 5 2 2_AVA DVA EL" xfId="29799" xr:uid="{00000000-0005-0000-0000-0000D7AB0000}"/>
    <cellStyle name="Normal 5 2 5 2 3" xfId="29800" xr:uid="{00000000-0005-0000-0000-0000D8AB0000}"/>
    <cellStyle name="Normal 5 2 5 2 3 2" xfId="29801" xr:uid="{00000000-0005-0000-0000-0000D9AB0000}"/>
    <cellStyle name="Normal 5 2 5 2 3 3" xfId="29802" xr:uid="{00000000-0005-0000-0000-0000DAAB0000}"/>
    <cellStyle name="Normal 5 2 5 2 3_AVA DVA EL" xfId="29803" xr:uid="{00000000-0005-0000-0000-0000DBAB0000}"/>
    <cellStyle name="Normal 5 2 5 2 4" xfId="29804" xr:uid="{00000000-0005-0000-0000-0000DCAB0000}"/>
    <cellStyle name="Normal 5 2 5 2 4 2" xfId="29805" xr:uid="{00000000-0005-0000-0000-0000DDAB0000}"/>
    <cellStyle name="Normal 5 2 5 2 4 3" xfId="29806" xr:uid="{00000000-0005-0000-0000-0000DEAB0000}"/>
    <cellStyle name="Normal 5 2 5 2 4_AVA DVA EL" xfId="29807" xr:uid="{00000000-0005-0000-0000-0000DFAB0000}"/>
    <cellStyle name="Normal 5 2 5 2 5" xfId="29808" xr:uid="{00000000-0005-0000-0000-0000E0AB0000}"/>
    <cellStyle name="Normal 5 2 5 2 5 2" xfId="29809" xr:uid="{00000000-0005-0000-0000-0000E1AB0000}"/>
    <cellStyle name="Normal 5 2 5 2 5 3" xfId="29810" xr:uid="{00000000-0005-0000-0000-0000E2AB0000}"/>
    <cellStyle name="Normal 5 2 5 2 5_AVA DVA EL" xfId="29811" xr:uid="{00000000-0005-0000-0000-0000E3AB0000}"/>
    <cellStyle name="Normal 5 2 5 2 6" xfId="29812" xr:uid="{00000000-0005-0000-0000-0000E4AB0000}"/>
    <cellStyle name="Normal 5 2 5 2 6 2" xfId="29813" xr:uid="{00000000-0005-0000-0000-0000E5AB0000}"/>
    <cellStyle name="Normal 5 2 5 2 6 3" xfId="29814" xr:uid="{00000000-0005-0000-0000-0000E6AB0000}"/>
    <cellStyle name="Normal 5 2 5 2 6_AVA DVA EL" xfId="29815" xr:uid="{00000000-0005-0000-0000-0000E7AB0000}"/>
    <cellStyle name="Normal 5 2 5 2 7" xfId="29816" xr:uid="{00000000-0005-0000-0000-0000E8AB0000}"/>
    <cellStyle name="Normal 5 2 5 2 7 2" xfId="29817" xr:uid="{00000000-0005-0000-0000-0000E9AB0000}"/>
    <cellStyle name="Normal 5 2 5 2 7 3" xfId="29818" xr:uid="{00000000-0005-0000-0000-0000EAAB0000}"/>
    <cellStyle name="Normal 5 2 5 2 7_AVA DVA EL" xfId="29819" xr:uid="{00000000-0005-0000-0000-0000EBAB0000}"/>
    <cellStyle name="Normal 5 2 5 2 8" xfId="29820" xr:uid="{00000000-0005-0000-0000-0000ECAB0000}"/>
    <cellStyle name="Normal 5 2 5 2 8 2" xfId="29821" xr:uid="{00000000-0005-0000-0000-0000EDAB0000}"/>
    <cellStyle name="Normal 5 2 5 2 8 3" xfId="29822" xr:uid="{00000000-0005-0000-0000-0000EEAB0000}"/>
    <cellStyle name="Normal 5 2 5 2 8_AVA DVA EL" xfId="29823" xr:uid="{00000000-0005-0000-0000-0000EFAB0000}"/>
    <cellStyle name="Normal 5 2 5 2 9" xfId="29824" xr:uid="{00000000-0005-0000-0000-0000F0AB0000}"/>
    <cellStyle name="Normal 5 2 5 2 9 2" xfId="29825" xr:uid="{00000000-0005-0000-0000-0000F1AB0000}"/>
    <cellStyle name="Normal 5 2 5 2 9 3" xfId="29826" xr:uid="{00000000-0005-0000-0000-0000F2AB0000}"/>
    <cellStyle name="Normal 5 2 5 2 9_AVA DVA EL" xfId="29827" xr:uid="{00000000-0005-0000-0000-0000F3AB0000}"/>
    <cellStyle name="Normal 5 2 5 2_AVA DVA EL" xfId="29828" xr:uid="{00000000-0005-0000-0000-0000F4AB0000}"/>
    <cellStyle name="Normal 5 2 5 3" xfId="29829" xr:uid="{00000000-0005-0000-0000-0000F5AB0000}"/>
    <cellStyle name="Normal 5 2 5 3 2" xfId="29830" xr:uid="{00000000-0005-0000-0000-0000F6AB0000}"/>
    <cellStyle name="Normal 5 2 5 3 2 2" xfId="29831" xr:uid="{00000000-0005-0000-0000-0000F7AB0000}"/>
    <cellStyle name="Normal 5 2 5 3 2 3" xfId="29832" xr:uid="{00000000-0005-0000-0000-0000F8AB0000}"/>
    <cellStyle name="Normal 5 2 5 3 2_AVA DVA EL" xfId="29833" xr:uid="{00000000-0005-0000-0000-0000F9AB0000}"/>
    <cellStyle name="Normal 5 2 5 3 3" xfId="29834" xr:uid="{00000000-0005-0000-0000-0000FAAB0000}"/>
    <cellStyle name="Normal 5 2 5 3 3 2" xfId="29835" xr:uid="{00000000-0005-0000-0000-0000FBAB0000}"/>
    <cellStyle name="Normal 5 2 5 3 3 3" xfId="29836" xr:uid="{00000000-0005-0000-0000-0000FCAB0000}"/>
    <cellStyle name="Normal 5 2 5 3 3_AVA DVA EL" xfId="29837" xr:uid="{00000000-0005-0000-0000-0000FDAB0000}"/>
    <cellStyle name="Normal 5 2 5 3 4" xfId="29838" xr:uid="{00000000-0005-0000-0000-0000FEAB0000}"/>
    <cellStyle name="Normal 5 2 5 3 5" xfId="29839" xr:uid="{00000000-0005-0000-0000-0000FFAB0000}"/>
    <cellStyle name="Normal 5 2 5 3_AVA DVA EL" xfId="29840" xr:uid="{00000000-0005-0000-0000-000000AC0000}"/>
    <cellStyle name="Normal 5 2 5 4" xfId="29841" xr:uid="{00000000-0005-0000-0000-000001AC0000}"/>
    <cellStyle name="Normal 5 2 5 4 2" xfId="29842" xr:uid="{00000000-0005-0000-0000-000002AC0000}"/>
    <cellStyle name="Normal 5 2 5 4 3" xfId="29843" xr:uid="{00000000-0005-0000-0000-000003AC0000}"/>
    <cellStyle name="Normal 5 2 5 4_AVA DVA EL" xfId="29844" xr:uid="{00000000-0005-0000-0000-000004AC0000}"/>
    <cellStyle name="Normal 5 2 5 5" xfId="29845" xr:uid="{00000000-0005-0000-0000-000005AC0000}"/>
    <cellStyle name="Normal 5 2 5 5 2" xfId="29846" xr:uid="{00000000-0005-0000-0000-000006AC0000}"/>
    <cellStyle name="Normal 5 2 5 5 3" xfId="29847" xr:uid="{00000000-0005-0000-0000-000007AC0000}"/>
    <cellStyle name="Normal 5 2 5 5_AVA DVA EL" xfId="29848" xr:uid="{00000000-0005-0000-0000-000008AC0000}"/>
    <cellStyle name="Normal 5 2 5 6" xfId="29849" xr:uid="{00000000-0005-0000-0000-000009AC0000}"/>
    <cellStyle name="Normal 5 2 5 6 2" xfId="29850" xr:uid="{00000000-0005-0000-0000-00000AAC0000}"/>
    <cellStyle name="Normal 5 2 5 6 3" xfId="29851" xr:uid="{00000000-0005-0000-0000-00000BAC0000}"/>
    <cellStyle name="Normal 5 2 5 6_AVA DVA EL" xfId="29852" xr:uid="{00000000-0005-0000-0000-00000CAC0000}"/>
    <cellStyle name="Normal 5 2 5 7" xfId="29853" xr:uid="{00000000-0005-0000-0000-00000DAC0000}"/>
    <cellStyle name="Normal 5 2 5 7 2" xfId="29854" xr:uid="{00000000-0005-0000-0000-00000EAC0000}"/>
    <cellStyle name="Normal 5 2 5 7 3" xfId="29855" xr:uid="{00000000-0005-0000-0000-00000FAC0000}"/>
    <cellStyle name="Normal 5 2 5 7_AVA DVA EL" xfId="29856" xr:uid="{00000000-0005-0000-0000-000010AC0000}"/>
    <cellStyle name="Normal 5 2 5 8" xfId="29857" xr:uid="{00000000-0005-0000-0000-000011AC0000}"/>
    <cellStyle name="Normal 5 2 5 8 2" xfId="29858" xr:uid="{00000000-0005-0000-0000-000012AC0000}"/>
    <cellStyle name="Normal 5 2 5 8 3" xfId="29859" xr:uid="{00000000-0005-0000-0000-000013AC0000}"/>
    <cellStyle name="Normal 5 2 5 8_AVA DVA EL" xfId="29860" xr:uid="{00000000-0005-0000-0000-000014AC0000}"/>
    <cellStyle name="Normal 5 2 5 9" xfId="29861" xr:uid="{00000000-0005-0000-0000-000015AC0000}"/>
    <cellStyle name="Normal 5 2 5 9 2" xfId="29862" xr:uid="{00000000-0005-0000-0000-000016AC0000}"/>
    <cellStyle name="Normal 5 2 5 9 3" xfId="29863" xr:uid="{00000000-0005-0000-0000-000017AC0000}"/>
    <cellStyle name="Normal 5 2 5 9_AVA DVA EL" xfId="29864" xr:uid="{00000000-0005-0000-0000-000018AC0000}"/>
    <cellStyle name="Normal 5 2 5_AVA DVA EL" xfId="29865" xr:uid="{00000000-0005-0000-0000-000019AC0000}"/>
    <cellStyle name="Normal 5 2 6" xfId="8533" xr:uid="{00000000-0005-0000-0000-00001AAC0000}"/>
    <cellStyle name="Normal 5 2 6 10" xfId="29866" xr:uid="{00000000-0005-0000-0000-00001BAC0000}"/>
    <cellStyle name="Normal 5 2 6 10 2" xfId="29867" xr:uid="{00000000-0005-0000-0000-00001CAC0000}"/>
    <cellStyle name="Normal 5 2 6 10 3" xfId="29868" xr:uid="{00000000-0005-0000-0000-00001DAC0000}"/>
    <cellStyle name="Normal 5 2 6 10_AVA DVA EL" xfId="29869" xr:uid="{00000000-0005-0000-0000-00001EAC0000}"/>
    <cellStyle name="Normal 5 2 6 11" xfId="29870" xr:uid="{00000000-0005-0000-0000-00001FAC0000}"/>
    <cellStyle name="Normal 5 2 6 2" xfId="29871" xr:uid="{00000000-0005-0000-0000-000020AC0000}"/>
    <cellStyle name="Normal 5 2 6 2 2" xfId="29872" xr:uid="{00000000-0005-0000-0000-000021AC0000}"/>
    <cellStyle name="Normal 5 2 6 2 2 2" xfId="29873" xr:uid="{00000000-0005-0000-0000-000022AC0000}"/>
    <cellStyle name="Normal 5 2 6 2 2 3" xfId="29874" xr:uid="{00000000-0005-0000-0000-000023AC0000}"/>
    <cellStyle name="Normal 5 2 6 2 2_AVA DVA EL" xfId="29875" xr:uid="{00000000-0005-0000-0000-000024AC0000}"/>
    <cellStyle name="Normal 5 2 6 2 3" xfId="29876" xr:uid="{00000000-0005-0000-0000-000025AC0000}"/>
    <cellStyle name="Normal 5 2 6 2 3 2" xfId="29877" xr:uid="{00000000-0005-0000-0000-000026AC0000}"/>
    <cellStyle name="Normal 5 2 6 2 3 3" xfId="29878" xr:uid="{00000000-0005-0000-0000-000027AC0000}"/>
    <cellStyle name="Normal 5 2 6 2 3_AVA DVA EL" xfId="29879" xr:uid="{00000000-0005-0000-0000-000028AC0000}"/>
    <cellStyle name="Normal 5 2 6 2 4" xfId="29880" xr:uid="{00000000-0005-0000-0000-000029AC0000}"/>
    <cellStyle name="Normal 5 2 6 2 5" xfId="29881" xr:uid="{00000000-0005-0000-0000-00002AAC0000}"/>
    <cellStyle name="Normal 5 2 6 2_AVA DVA EL" xfId="29882" xr:uid="{00000000-0005-0000-0000-00002BAC0000}"/>
    <cellStyle name="Normal 5 2 6 3" xfId="29883" xr:uid="{00000000-0005-0000-0000-00002CAC0000}"/>
    <cellStyle name="Normal 5 2 6 3 2" xfId="29884" xr:uid="{00000000-0005-0000-0000-00002DAC0000}"/>
    <cellStyle name="Normal 5 2 6 3 3" xfId="29885" xr:uid="{00000000-0005-0000-0000-00002EAC0000}"/>
    <cellStyle name="Normal 5 2 6 3_AVA DVA EL" xfId="29886" xr:uid="{00000000-0005-0000-0000-00002FAC0000}"/>
    <cellStyle name="Normal 5 2 6 4" xfId="29887" xr:uid="{00000000-0005-0000-0000-000030AC0000}"/>
    <cellStyle name="Normal 5 2 6 4 2" xfId="29888" xr:uid="{00000000-0005-0000-0000-000031AC0000}"/>
    <cellStyle name="Normal 5 2 6 4 3" xfId="29889" xr:uid="{00000000-0005-0000-0000-000032AC0000}"/>
    <cellStyle name="Normal 5 2 6 4_AVA DVA EL" xfId="29890" xr:uid="{00000000-0005-0000-0000-000033AC0000}"/>
    <cellStyle name="Normal 5 2 6 5" xfId="29891" xr:uid="{00000000-0005-0000-0000-000034AC0000}"/>
    <cellStyle name="Normal 5 2 6 5 2" xfId="29892" xr:uid="{00000000-0005-0000-0000-000035AC0000}"/>
    <cellStyle name="Normal 5 2 6 5 3" xfId="29893" xr:uid="{00000000-0005-0000-0000-000036AC0000}"/>
    <cellStyle name="Normal 5 2 6 5_AVA DVA EL" xfId="29894" xr:uid="{00000000-0005-0000-0000-000037AC0000}"/>
    <cellStyle name="Normal 5 2 6 6" xfId="29895" xr:uid="{00000000-0005-0000-0000-000038AC0000}"/>
    <cellStyle name="Normal 5 2 6 6 2" xfId="29896" xr:uid="{00000000-0005-0000-0000-000039AC0000}"/>
    <cellStyle name="Normal 5 2 6 6 3" xfId="29897" xr:uid="{00000000-0005-0000-0000-00003AAC0000}"/>
    <cellStyle name="Normal 5 2 6 6_AVA DVA EL" xfId="29898" xr:uid="{00000000-0005-0000-0000-00003BAC0000}"/>
    <cellStyle name="Normal 5 2 6 7" xfId="29899" xr:uid="{00000000-0005-0000-0000-00003CAC0000}"/>
    <cellStyle name="Normal 5 2 6 7 2" xfId="29900" xr:uid="{00000000-0005-0000-0000-00003DAC0000}"/>
    <cellStyle name="Normal 5 2 6 7 3" xfId="29901" xr:uid="{00000000-0005-0000-0000-00003EAC0000}"/>
    <cellStyle name="Normal 5 2 6 7_AVA DVA EL" xfId="29902" xr:uid="{00000000-0005-0000-0000-00003FAC0000}"/>
    <cellStyle name="Normal 5 2 6 8" xfId="29903" xr:uid="{00000000-0005-0000-0000-000040AC0000}"/>
    <cellStyle name="Normal 5 2 6 8 2" xfId="29904" xr:uid="{00000000-0005-0000-0000-000041AC0000}"/>
    <cellStyle name="Normal 5 2 6 8 3" xfId="29905" xr:uid="{00000000-0005-0000-0000-000042AC0000}"/>
    <cellStyle name="Normal 5 2 6 8_AVA DVA EL" xfId="29906" xr:uid="{00000000-0005-0000-0000-000043AC0000}"/>
    <cellStyle name="Normal 5 2 6 9" xfId="29907" xr:uid="{00000000-0005-0000-0000-000044AC0000}"/>
    <cellStyle name="Normal 5 2 6 9 2" xfId="29908" xr:uid="{00000000-0005-0000-0000-000045AC0000}"/>
    <cellStyle name="Normal 5 2 6 9 3" xfId="29909" xr:uid="{00000000-0005-0000-0000-000046AC0000}"/>
    <cellStyle name="Normal 5 2 6 9_AVA DVA EL" xfId="29910" xr:uid="{00000000-0005-0000-0000-000047AC0000}"/>
    <cellStyle name="Normal 5 2 6_AVA DVA EL" xfId="29911" xr:uid="{00000000-0005-0000-0000-000048AC0000}"/>
    <cellStyle name="Normal 5 2 7" xfId="8534" xr:uid="{00000000-0005-0000-0000-000049AC0000}"/>
    <cellStyle name="Normal 5 2 7 2" xfId="29912" xr:uid="{00000000-0005-0000-0000-00004AAC0000}"/>
    <cellStyle name="Normal 5 2 7 2 2" xfId="29913" xr:uid="{00000000-0005-0000-0000-00004BAC0000}"/>
    <cellStyle name="Normal 5 2 7 2 3" xfId="29914" xr:uid="{00000000-0005-0000-0000-00004CAC0000}"/>
    <cellStyle name="Normal 5 2 7 2_AVA DVA EL" xfId="29915" xr:uid="{00000000-0005-0000-0000-00004DAC0000}"/>
    <cellStyle name="Normal 5 2 7 3" xfId="29916" xr:uid="{00000000-0005-0000-0000-00004EAC0000}"/>
    <cellStyle name="Normal 5 2 7 3 2" xfId="29917" xr:uid="{00000000-0005-0000-0000-00004FAC0000}"/>
    <cellStyle name="Normal 5 2 7 3 3" xfId="29918" xr:uid="{00000000-0005-0000-0000-000050AC0000}"/>
    <cellStyle name="Normal 5 2 7 3_AVA DVA EL" xfId="29919" xr:uid="{00000000-0005-0000-0000-000051AC0000}"/>
    <cellStyle name="Normal 5 2 7 4" xfId="29920" xr:uid="{00000000-0005-0000-0000-000052AC0000}"/>
    <cellStyle name="Normal 5 2 7 4 2" xfId="29921" xr:uid="{00000000-0005-0000-0000-000053AC0000}"/>
    <cellStyle name="Normal 5 2 7 4 3" xfId="29922" xr:uid="{00000000-0005-0000-0000-000054AC0000}"/>
    <cellStyle name="Normal 5 2 7 4_AVA DVA EL" xfId="29923" xr:uid="{00000000-0005-0000-0000-000055AC0000}"/>
    <cellStyle name="Normal 5 2 7 5" xfId="29924" xr:uid="{00000000-0005-0000-0000-000056AC0000}"/>
    <cellStyle name="Normal 5 2 7_AVA DVA EL" xfId="29925" xr:uid="{00000000-0005-0000-0000-000057AC0000}"/>
    <cellStyle name="Normal 5 2 8" xfId="8535" xr:uid="{00000000-0005-0000-0000-000058AC0000}"/>
    <cellStyle name="Normal 5 2 8 2" xfId="29926" xr:uid="{00000000-0005-0000-0000-000059AC0000}"/>
    <cellStyle name="Normal 5 2 8 2 2" xfId="29927" xr:uid="{00000000-0005-0000-0000-00005AAC0000}"/>
    <cellStyle name="Normal 5 2 8 2 3" xfId="29928" xr:uid="{00000000-0005-0000-0000-00005BAC0000}"/>
    <cellStyle name="Normal 5 2 8 2_AVA DVA EL" xfId="29929" xr:uid="{00000000-0005-0000-0000-00005CAC0000}"/>
    <cellStyle name="Normal 5 2 8 3" xfId="29930" xr:uid="{00000000-0005-0000-0000-00005DAC0000}"/>
    <cellStyle name="Normal 5 2 8 3 2" xfId="29931" xr:uid="{00000000-0005-0000-0000-00005EAC0000}"/>
    <cellStyle name="Normal 5 2 8 3 3" xfId="29932" xr:uid="{00000000-0005-0000-0000-00005FAC0000}"/>
    <cellStyle name="Normal 5 2 8 3_AVA DVA EL" xfId="29933" xr:uid="{00000000-0005-0000-0000-000060AC0000}"/>
    <cellStyle name="Normal 5 2 8 4" xfId="29934" xr:uid="{00000000-0005-0000-0000-000061AC0000}"/>
    <cellStyle name="Normal 5 2 8 4 2" xfId="29935" xr:uid="{00000000-0005-0000-0000-000062AC0000}"/>
    <cellStyle name="Normal 5 2 8 4 3" xfId="29936" xr:uid="{00000000-0005-0000-0000-000063AC0000}"/>
    <cellStyle name="Normal 5 2 8 4_AVA DVA EL" xfId="29937" xr:uid="{00000000-0005-0000-0000-000064AC0000}"/>
    <cellStyle name="Normal 5 2 8 5" xfId="29938" xr:uid="{00000000-0005-0000-0000-000065AC0000}"/>
    <cellStyle name="Normal 5 2 8_AVA DVA EL" xfId="29939" xr:uid="{00000000-0005-0000-0000-000066AC0000}"/>
    <cellStyle name="Normal 5 2 9" xfId="8536" xr:uid="{00000000-0005-0000-0000-000067AC0000}"/>
    <cellStyle name="Normal 5 2 9 2" xfId="29940" xr:uid="{00000000-0005-0000-0000-000068AC0000}"/>
    <cellStyle name="Normal 5 2 9 2 2" xfId="29941" xr:uid="{00000000-0005-0000-0000-000069AC0000}"/>
    <cellStyle name="Normal 5 2 9 2 3" xfId="29942" xr:uid="{00000000-0005-0000-0000-00006AAC0000}"/>
    <cellStyle name="Normal 5 2 9 2_AVA DVA EL" xfId="29943" xr:uid="{00000000-0005-0000-0000-00006BAC0000}"/>
    <cellStyle name="Normal 5 2 9 3" xfId="29944" xr:uid="{00000000-0005-0000-0000-00006CAC0000}"/>
    <cellStyle name="Normal 5 2 9_AVA DVA EL" xfId="29945" xr:uid="{00000000-0005-0000-0000-00006DAC0000}"/>
    <cellStyle name="Normal 5 2_4Q16" xfId="29946" xr:uid="{00000000-0005-0000-0000-00006EAC0000}"/>
    <cellStyle name="Normal 5 20" xfId="29947" xr:uid="{00000000-0005-0000-0000-00006FAC0000}"/>
    <cellStyle name="Normal 5 20 2" xfId="29948" xr:uid="{00000000-0005-0000-0000-000070AC0000}"/>
    <cellStyle name="Normal 5 20 3" xfId="29949" xr:uid="{00000000-0005-0000-0000-000071AC0000}"/>
    <cellStyle name="Normal 5 20 4" xfId="34472" xr:uid="{00000000-0005-0000-0000-000072AC0000}"/>
    <cellStyle name="Normal 5 20_AVA DVA EL" xfId="29950" xr:uid="{00000000-0005-0000-0000-000073AC0000}"/>
    <cellStyle name="Normal 5 21" xfId="29951" xr:uid="{00000000-0005-0000-0000-000074AC0000}"/>
    <cellStyle name="Normal 5 21 2" xfId="29952" xr:uid="{00000000-0005-0000-0000-000075AC0000}"/>
    <cellStyle name="Normal 5 21 3" xfId="29953" xr:uid="{00000000-0005-0000-0000-000076AC0000}"/>
    <cellStyle name="Normal 5 21 4" xfId="34813" xr:uid="{00000000-0005-0000-0000-000077AC0000}"/>
    <cellStyle name="Normal 5 21_AVA DVA EL" xfId="29954" xr:uid="{00000000-0005-0000-0000-000078AC0000}"/>
    <cellStyle name="Normal 5 22" xfId="29955" xr:uid="{00000000-0005-0000-0000-000079AC0000}"/>
    <cellStyle name="Normal 5 22 2" xfId="29956" xr:uid="{00000000-0005-0000-0000-00007AAC0000}"/>
    <cellStyle name="Normal 5 22 3" xfId="29957" xr:uid="{00000000-0005-0000-0000-00007BAC0000}"/>
    <cellStyle name="Normal 5 22_AVA DVA EL" xfId="29958" xr:uid="{00000000-0005-0000-0000-00007CAC0000}"/>
    <cellStyle name="Normal 5 23" xfId="29959" xr:uid="{00000000-0005-0000-0000-00007DAC0000}"/>
    <cellStyle name="Normal 5 23 2" xfId="29960" xr:uid="{00000000-0005-0000-0000-00007EAC0000}"/>
    <cellStyle name="Normal 5 23 3" xfId="29961" xr:uid="{00000000-0005-0000-0000-00007FAC0000}"/>
    <cellStyle name="Normal 5 23_AVA DVA EL" xfId="29962" xr:uid="{00000000-0005-0000-0000-000080AC0000}"/>
    <cellStyle name="Normal 5 24" xfId="29963" xr:uid="{00000000-0005-0000-0000-000081AC0000}"/>
    <cellStyle name="Normal 5 24 2" xfId="29964" xr:uid="{00000000-0005-0000-0000-000082AC0000}"/>
    <cellStyle name="Normal 5 24 3" xfId="29965" xr:uid="{00000000-0005-0000-0000-000083AC0000}"/>
    <cellStyle name="Normal 5 24_AVA DVA EL" xfId="29966" xr:uid="{00000000-0005-0000-0000-000084AC0000}"/>
    <cellStyle name="Normal 5 25" xfId="29967" xr:uid="{00000000-0005-0000-0000-000085AC0000}"/>
    <cellStyle name="Normal 5 25 2" xfId="29968" xr:uid="{00000000-0005-0000-0000-000086AC0000}"/>
    <cellStyle name="Normal 5 25 3" xfId="29969" xr:uid="{00000000-0005-0000-0000-000087AC0000}"/>
    <cellStyle name="Normal 5 25_AVA DVA EL" xfId="29970" xr:uid="{00000000-0005-0000-0000-000088AC0000}"/>
    <cellStyle name="Normal 5 26" xfId="29971" xr:uid="{00000000-0005-0000-0000-000089AC0000}"/>
    <cellStyle name="Normal 5 26 2" xfId="29972" xr:uid="{00000000-0005-0000-0000-00008AAC0000}"/>
    <cellStyle name="Normal 5 26 3" xfId="29973" xr:uid="{00000000-0005-0000-0000-00008BAC0000}"/>
    <cellStyle name="Normal 5 26_AVA DVA EL" xfId="29974" xr:uid="{00000000-0005-0000-0000-00008CAC0000}"/>
    <cellStyle name="Normal 5 27" xfId="29975" xr:uid="{00000000-0005-0000-0000-00008DAC0000}"/>
    <cellStyle name="Normal 5 27 2" xfId="29976" xr:uid="{00000000-0005-0000-0000-00008EAC0000}"/>
    <cellStyle name="Normal 5 27 3" xfId="29977" xr:uid="{00000000-0005-0000-0000-00008FAC0000}"/>
    <cellStyle name="Normal 5 27_AVA DVA EL" xfId="29978" xr:uid="{00000000-0005-0000-0000-000090AC0000}"/>
    <cellStyle name="Normal 5 28" xfId="29979" xr:uid="{00000000-0005-0000-0000-000091AC0000}"/>
    <cellStyle name="Normal 5 28 2" xfId="29980" xr:uid="{00000000-0005-0000-0000-000092AC0000}"/>
    <cellStyle name="Normal 5 28 3" xfId="29981" xr:uid="{00000000-0005-0000-0000-000093AC0000}"/>
    <cellStyle name="Normal 5 28_AVA DVA EL" xfId="29982" xr:uid="{00000000-0005-0000-0000-000094AC0000}"/>
    <cellStyle name="Normal 5 29" xfId="29983" xr:uid="{00000000-0005-0000-0000-000095AC0000}"/>
    <cellStyle name="Normal 5 3" xfId="8537" xr:uid="{00000000-0005-0000-0000-000096AC0000}"/>
    <cellStyle name="Normal 5 3 10" xfId="29984" xr:uid="{00000000-0005-0000-0000-000097AC0000}"/>
    <cellStyle name="Normal 5 3 10 2" xfId="29985" xr:uid="{00000000-0005-0000-0000-000098AC0000}"/>
    <cellStyle name="Normal 5 3 10 3" xfId="29986" xr:uid="{00000000-0005-0000-0000-000099AC0000}"/>
    <cellStyle name="Normal 5 3 10_AVA DVA EL" xfId="29987" xr:uid="{00000000-0005-0000-0000-00009AAC0000}"/>
    <cellStyle name="Normal 5 3 11" xfId="29988" xr:uid="{00000000-0005-0000-0000-00009BAC0000}"/>
    <cellStyle name="Normal 5 3 11 2" xfId="29989" xr:uid="{00000000-0005-0000-0000-00009CAC0000}"/>
    <cellStyle name="Normal 5 3 11 3" xfId="29990" xr:uid="{00000000-0005-0000-0000-00009DAC0000}"/>
    <cellStyle name="Normal 5 3 11_AVA DVA EL" xfId="29991" xr:uid="{00000000-0005-0000-0000-00009EAC0000}"/>
    <cellStyle name="Normal 5 3 12" xfId="29992" xr:uid="{00000000-0005-0000-0000-00009FAC0000}"/>
    <cellStyle name="Normal 5 3 12 2" xfId="29993" xr:uid="{00000000-0005-0000-0000-0000A0AC0000}"/>
    <cellStyle name="Normal 5 3 12 3" xfId="29994" xr:uid="{00000000-0005-0000-0000-0000A1AC0000}"/>
    <cellStyle name="Normal 5 3 12_AVA DVA EL" xfId="29995" xr:uid="{00000000-0005-0000-0000-0000A2AC0000}"/>
    <cellStyle name="Normal 5 3 13" xfId="29996" xr:uid="{00000000-0005-0000-0000-0000A3AC0000}"/>
    <cellStyle name="Normal 5 3 14" xfId="49022" xr:uid="{00000000-0005-0000-0000-0000A4AC0000}"/>
    <cellStyle name="Normal 5 3 2" xfId="8538" xr:uid="{00000000-0005-0000-0000-0000A5AC0000}"/>
    <cellStyle name="Normal 5 3 2 10" xfId="29997" xr:uid="{00000000-0005-0000-0000-0000A6AC0000}"/>
    <cellStyle name="Normal 5 3 2 10 2" xfId="29998" xr:uid="{00000000-0005-0000-0000-0000A7AC0000}"/>
    <cellStyle name="Normal 5 3 2 10 3" xfId="29999" xr:uid="{00000000-0005-0000-0000-0000A8AC0000}"/>
    <cellStyle name="Normal 5 3 2 10_AVA DVA EL" xfId="30000" xr:uid="{00000000-0005-0000-0000-0000A9AC0000}"/>
    <cellStyle name="Normal 5 3 2 11" xfId="30001" xr:uid="{00000000-0005-0000-0000-0000AAAC0000}"/>
    <cellStyle name="Normal 5 3 2 11 2" xfId="30002" xr:uid="{00000000-0005-0000-0000-0000ABAC0000}"/>
    <cellStyle name="Normal 5 3 2 11 3" xfId="30003" xr:uid="{00000000-0005-0000-0000-0000ACAC0000}"/>
    <cellStyle name="Normal 5 3 2 11_AVA DVA EL" xfId="30004" xr:uid="{00000000-0005-0000-0000-0000ADAC0000}"/>
    <cellStyle name="Normal 5 3 2 12" xfId="30005" xr:uid="{00000000-0005-0000-0000-0000AEAC0000}"/>
    <cellStyle name="Normal 5 3 2 2" xfId="8539" xr:uid="{00000000-0005-0000-0000-0000AFAC0000}"/>
    <cellStyle name="Normal 5 3 2 2 10" xfId="30006" xr:uid="{00000000-0005-0000-0000-0000B0AC0000}"/>
    <cellStyle name="Normal 5 3 2 2 11" xfId="30007" xr:uid="{00000000-0005-0000-0000-0000B1AC0000}"/>
    <cellStyle name="Normal 5 3 2 2 2" xfId="30008" xr:uid="{00000000-0005-0000-0000-0000B2AC0000}"/>
    <cellStyle name="Normal 5 3 2 2 2 2" xfId="30009" xr:uid="{00000000-0005-0000-0000-0000B3AC0000}"/>
    <cellStyle name="Normal 5 3 2 2 2 2 2" xfId="30010" xr:uid="{00000000-0005-0000-0000-0000B4AC0000}"/>
    <cellStyle name="Normal 5 3 2 2 2 2 3" xfId="30011" xr:uid="{00000000-0005-0000-0000-0000B5AC0000}"/>
    <cellStyle name="Normal 5 3 2 2 2 2_AVA DVA EL" xfId="30012" xr:uid="{00000000-0005-0000-0000-0000B6AC0000}"/>
    <cellStyle name="Normal 5 3 2 2 2 3" xfId="30013" xr:uid="{00000000-0005-0000-0000-0000B7AC0000}"/>
    <cellStyle name="Normal 5 3 2 2 2 3 2" xfId="30014" xr:uid="{00000000-0005-0000-0000-0000B8AC0000}"/>
    <cellStyle name="Normal 5 3 2 2 2 3 3" xfId="30015" xr:uid="{00000000-0005-0000-0000-0000B9AC0000}"/>
    <cellStyle name="Normal 5 3 2 2 2 3_AVA DVA EL" xfId="30016" xr:uid="{00000000-0005-0000-0000-0000BAAC0000}"/>
    <cellStyle name="Normal 5 3 2 2 2 4" xfId="30017" xr:uid="{00000000-0005-0000-0000-0000BBAC0000}"/>
    <cellStyle name="Normal 5 3 2 2 2 5" xfId="30018" xr:uid="{00000000-0005-0000-0000-0000BCAC0000}"/>
    <cellStyle name="Normal 5 3 2 2 2_AVA DVA EL" xfId="30019" xr:uid="{00000000-0005-0000-0000-0000BDAC0000}"/>
    <cellStyle name="Normal 5 3 2 2 3" xfId="30020" xr:uid="{00000000-0005-0000-0000-0000BEAC0000}"/>
    <cellStyle name="Normal 5 3 2 2 3 2" xfId="30021" xr:uid="{00000000-0005-0000-0000-0000BFAC0000}"/>
    <cellStyle name="Normal 5 3 2 2 3 3" xfId="30022" xr:uid="{00000000-0005-0000-0000-0000C0AC0000}"/>
    <cellStyle name="Normal 5 3 2 2 3_AVA DVA EL" xfId="30023" xr:uid="{00000000-0005-0000-0000-0000C1AC0000}"/>
    <cellStyle name="Normal 5 3 2 2 4" xfId="30024" xr:uid="{00000000-0005-0000-0000-0000C2AC0000}"/>
    <cellStyle name="Normal 5 3 2 2 4 2" xfId="30025" xr:uid="{00000000-0005-0000-0000-0000C3AC0000}"/>
    <cellStyle name="Normal 5 3 2 2 4 3" xfId="30026" xr:uid="{00000000-0005-0000-0000-0000C4AC0000}"/>
    <cellStyle name="Normal 5 3 2 2 4_AVA DVA EL" xfId="30027" xr:uid="{00000000-0005-0000-0000-0000C5AC0000}"/>
    <cellStyle name="Normal 5 3 2 2 5" xfId="30028" xr:uid="{00000000-0005-0000-0000-0000C6AC0000}"/>
    <cellStyle name="Normal 5 3 2 2 5 2" xfId="30029" xr:uid="{00000000-0005-0000-0000-0000C7AC0000}"/>
    <cellStyle name="Normal 5 3 2 2 5 3" xfId="30030" xr:uid="{00000000-0005-0000-0000-0000C8AC0000}"/>
    <cellStyle name="Normal 5 3 2 2 5_AVA DVA EL" xfId="30031" xr:uid="{00000000-0005-0000-0000-0000C9AC0000}"/>
    <cellStyle name="Normal 5 3 2 2 6" xfId="30032" xr:uid="{00000000-0005-0000-0000-0000CAAC0000}"/>
    <cellStyle name="Normal 5 3 2 2 6 2" xfId="30033" xr:uid="{00000000-0005-0000-0000-0000CBAC0000}"/>
    <cellStyle name="Normal 5 3 2 2 6 3" xfId="30034" xr:uid="{00000000-0005-0000-0000-0000CCAC0000}"/>
    <cellStyle name="Normal 5 3 2 2 6_AVA DVA EL" xfId="30035" xr:uid="{00000000-0005-0000-0000-0000CDAC0000}"/>
    <cellStyle name="Normal 5 3 2 2 7" xfId="30036" xr:uid="{00000000-0005-0000-0000-0000CEAC0000}"/>
    <cellStyle name="Normal 5 3 2 2 7 2" xfId="30037" xr:uid="{00000000-0005-0000-0000-0000CFAC0000}"/>
    <cellStyle name="Normal 5 3 2 2 7 3" xfId="30038" xr:uid="{00000000-0005-0000-0000-0000D0AC0000}"/>
    <cellStyle name="Normal 5 3 2 2 7_AVA DVA EL" xfId="30039" xr:uid="{00000000-0005-0000-0000-0000D1AC0000}"/>
    <cellStyle name="Normal 5 3 2 2 8" xfId="30040" xr:uid="{00000000-0005-0000-0000-0000D2AC0000}"/>
    <cellStyle name="Normal 5 3 2 2 8 2" xfId="30041" xr:uid="{00000000-0005-0000-0000-0000D3AC0000}"/>
    <cellStyle name="Normal 5 3 2 2 8 3" xfId="30042" xr:uid="{00000000-0005-0000-0000-0000D4AC0000}"/>
    <cellStyle name="Normal 5 3 2 2 8_AVA DVA EL" xfId="30043" xr:uid="{00000000-0005-0000-0000-0000D5AC0000}"/>
    <cellStyle name="Normal 5 3 2 2 9" xfId="30044" xr:uid="{00000000-0005-0000-0000-0000D6AC0000}"/>
    <cellStyle name="Normal 5 3 2 2 9 2" xfId="30045" xr:uid="{00000000-0005-0000-0000-0000D7AC0000}"/>
    <cellStyle name="Normal 5 3 2 2 9 3" xfId="30046" xr:uid="{00000000-0005-0000-0000-0000D8AC0000}"/>
    <cellStyle name="Normal 5 3 2 2 9_AVA DVA EL" xfId="30047" xr:uid="{00000000-0005-0000-0000-0000D9AC0000}"/>
    <cellStyle name="Normal 5 3 2 2_AVA DVA EL" xfId="30048" xr:uid="{00000000-0005-0000-0000-0000DAAC0000}"/>
    <cellStyle name="Normal 5 3 2 3" xfId="30049" xr:uid="{00000000-0005-0000-0000-0000DBAC0000}"/>
    <cellStyle name="Normal 5 3 2 3 2" xfId="30050" xr:uid="{00000000-0005-0000-0000-0000DCAC0000}"/>
    <cellStyle name="Normal 5 3 2 3 2 2" xfId="30051" xr:uid="{00000000-0005-0000-0000-0000DDAC0000}"/>
    <cellStyle name="Normal 5 3 2 3 2 3" xfId="30052" xr:uid="{00000000-0005-0000-0000-0000DEAC0000}"/>
    <cellStyle name="Normal 5 3 2 3 2_AVA DVA EL" xfId="30053" xr:uid="{00000000-0005-0000-0000-0000DFAC0000}"/>
    <cellStyle name="Normal 5 3 2 3 3" xfId="30054" xr:uid="{00000000-0005-0000-0000-0000E0AC0000}"/>
    <cellStyle name="Normal 5 3 2 3 3 2" xfId="30055" xr:uid="{00000000-0005-0000-0000-0000E1AC0000}"/>
    <cellStyle name="Normal 5 3 2 3 3 3" xfId="30056" xr:uid="{00000000-0005-0000-0000-0000E2AC0000}"/>
    <cellStyle name="Normal 5 3 2 3 3_AVA DVA EL" xfId="30057" xr:uid="{00000000-0005-0000-0000-0000E3AC0000}"/>
    <cellStyle name="Normal 5 3 2 3 4" xfId="30058" xr:uid="{00000000-0005-0000-0000-0000E4AC0000}"/>
    <cellStyle name="Normal 5 3 2 3 5" xfId="30059" xr:uid="{00000000-0005-0000-0000-0000E5AC0000}"/>
    <cellStyle name="Normal 5 3 2 3_AVA DVA EL" xfId="30060" xr:uid="{00000000-0005-0000-0000-0000E6AC0000}"/>
    <cellStyle name="Normal 5 3 2 4" xfId="30061" xr:uid="{00000000-0005-0000-0000-0000E7AC0000}"/>
    <cellStyle name="Normal 5 3 2 4 2" xfId="30062" xr:uid="{00000000-0005-0000-0000-0000E8AC0000}"/>
    <cellStyle name="Normal 5 3 2 4 3" xfId="30063" xr:uid="{00000000-0005-0000-0000-0000E9AC0000}"/>
    <cellStyle name="Normal 5 3 2 4_AVA DVA EL" xfId="30064" xr:uid="{00000000-0005-0000-0000-0000EAAC0000}"/>
    <cellStyle name="Normal 5 3 2 5" xfId="30065" xr:uid="{00000000-0005-0000-0000-0000EBAC0000}"/>
    <cellStyle name="Normal 5 3 2 5 2" xfId="30066" xr:uid="{00000000-0005-0000-0000-0000ECAC0000}"/>
    <cellStyle name="Normal 5 3 2 5 3" xfId="30067" xr:uid="{00000000-0005-0000-0000-0000EDAC0000}"/>
    <cellStyle name="Normal 5 3 2 5_AVA DVA EL" xfId="30068" xr:uid="{00000000-0005-0000-0000-0000EEAC0000}"/>
    <cellStyle name="Normal 5 3 2 6" xfId="30069" xr:uid="{00000000-0005-0000-0000-0000EFAC0000}"/>
    <cellStyle name="Normal 5 3 2 6 2" xfId="30070" xr:uid="{00000000-0005-0000-0000-0000F0AC0000}"/>
    <cellStyle name="Normal 5 3 2 6 3" xfId="30071" xr:uid="{00000000-0005-0000-0000-0000F1AC0000}"/>
    <cellStyle name="Normal 5 3 2 6_AVA DVA EL" xfId="30072" xr:uid="{00000000-0005-0000-0000-0000F2AC0000}"/>
    <cellStyle name="Normal 5 3 2 7" xfId="30073" xr:uid="{00000000-0005-0000-0000-0000F3AC0000}"/>
    <cellStyle name="Normal 5 3 2 7 2" xfId="30074" xr:uid="{00000000-0005-0000-0000-0000F4AC0000}"/>
    <cellStyle name="Normal 5 3 2 7 3" xfId="30075" xr:uid="{00000000-0005-0000-0000-0000F5AC0000}"/>
    <cellStyle name="Normal 5 3 2 7_AVA DVA EL" xfId="30076" xr:uid="{00000000-0005-0000-0000-0000F6AC0000}"/>
    <cellStyle name="Normal 5 3 2 8" xfId="30077" xr:uid="{00000000-0005-0000-0000-0000F7AC0000}"/>
    <cellStyle name="Normal 5 3 2 8 2" xfId="30078" xr:uid="{00000000-0005-0000-0000-0000F8AC0000}"/>
    <cellStyle name="Normal 5 3 2 8 3" xfId="30079" xr:uid="{00000000-0005-0000-0000-0000F9AC0000}"/>
    <cellStyle name="Normal 5 3 2 8_AVA DVA EL" xfId="30080" xr:uid="{00000000-0005-0000-0000-0000FAAC0000}"/>
    <cellStyle name="Normal 5 3 2 9" xfId="30081" xr:uid="{00000000-0005-0000-0000-0000FBAC0000}"/>
    <cellStyle name="Normal 5 3 2 9 2" xfId="30082" xr:uid="{00000000-0005-0000-0000-0000FCAC0000}"/>
    <cellStyle name="Normal 5 3 2 9 3" xfId="30083" xr:uid="{00000000-0005-0000-0000-0000FDAC0000}"/>
    <cellStyle name="Normal 5 3 2 9_AVA DVA EL" xfId="30084" xr:uid="{00000000-0005-0000-0000-0000FEAC0000}"/>
    <cellStyle name="Normal 5 3 2_A01" xfId="8540" xr:uid="{00000000-0005-0000-0000-0000FFAC0000}"/>
    <cellStyle name="Normal 5 3 3" xfId="30085" xr:uid="{00000000-0005-0000-0000-000000AD0000}"/>
    <cellStyle name="Normal 5 3 3 10" xfId="30086" xr:uid="{00000000-0005-0000-0000-000001AD0000}"/>
    <cellStyle name="Normal 5 3 3 11" xfId="30087" xr:uid="{00000000-0005-0000-0000-000002AD0000}"/>
    <cellStyle name="Normal 5 3 3 12" xfId="34563" xr:uid="{00000000-0005-0000-0000-000003AD0000}"/>
    <cellStyle name="Normal 5 3 3 2" xfId="30088" xr:uid="{00000000-0005-0000-0000-000004AD0000}"/>
    <cellStyle name="Normal 5 3 3 2 2" xfId="30089" xr:uid="{00000000-0005-0000-0000-000005AD0000}"/>
    <cellStyle name="Normal 5 3 3 2 2 2" xfId="30090" xr:uid="{00000000-0005-0000-0000-000006AD0000}"/>
    <cellStyle name="Normal 5 3 3 2 2 3" xfId="30091" xr:uid="{00000000-0005-0000-0000-000007AD0000}"/>
    <cellStyle name="Normal 5 3 3 2 2_AVA DVA EL" xfId="30092" xr:uid="{00000000-0005-0000-0000-000008AD0000}"/>
    <cellStyle name="Normal 5 3 3 2 3" xfId="30093" xr:uid="{00000000-0005-0000-0000-000009AD0000}"/>
    <cellStyle name="Normal 5 3 3 2 3 2" xfId="30094" xr:uid="{00000000-0005-0000-0000-00000AAD0000}"/>
    <cellStyle name="Normal 5 3 3 2 3 3" xfId="30095" xr:uid="{00000000-0005-0000-0000-00000BAD0000}"/>
    <cellStyle name="Normal 5 3 3 2 3_AVA DVA EL" xfId="30096" xr:uid="{00000000-0005-0000-0000-00000CAD0000}"/>
    <cellStyle name="Normal 5 3 3 2 4" xfId="30097" xr:uid="{00000000-0005-0000-0000-00000DAD0000}"/>
    <cellStyle name="Normal 5 3 3 2 5" xfId="30098" xr:uid="{00000000-0005-0000-0000-00000EAD0000}"/>
    <cellStyle name="Normal 5 3 3 2_AVA DVA EL" xfId="30099" xr:uid="{00000000-0005-0000-0000-00000FAD0000}"/>
    <cellStyle name="Normal 5 3 3 3" xfId="30100" xr:uid="{00000000-0005-0000-0000-000010AD0000}"/>
    <cellStyle name="Normal 5 3 3 3 2" xfId="30101" xr:uid="{00000000-0005-0000-0000-000011AD0000}"/>
    <cellStyle name="Normal 5 3 3 3 3" xfId="30102" xr:uid="{00000000-0005-0000-0000-000012AD0000}"/>
    <cellStyle name="Normal 5 3 3 3_AVA DVA EL" xfId="30103" xr:uid="{00000000-0005-0000-0000-000013AD0000}"/>
    <cellStyle name="Normal 5 3 3 4" xfId="30104" xr:uid="{00000000-0005-0000-0000-000014AD0000}"/>
    <cellStyle name="Normal 5 3 3 4 2" xfId="30105" xr:uid="{00000000-0005-0000-0000-000015AD0000}"/>
    <cellStyle name="Normal 5 3 3 4 3" xfId="30106" xr:uid="{00000000-0005-0000-0000-000016AD0000}"/>
    <cellStyle name="Normal 5 3 3 4_AVA DVA EL" xfId="30107" xr:uid="{00000000-0005-0000-0000-000017AD0000}"/>
    <cellStyle name="Normal 5 3 3 5" xfId="30108" xr:uid="{00000000-0005-0000-0000-000018AD0000}"/>
    <cellStyle name="Normal 5 3 3 5 2" xfId="30109" xr:uid="{00000000-0005-0000-0000-000019AD0000}"/>
    <cellStyle name="Normal 5 3 3 5 3" xfId="30110" xr:uid="{00000000-0005-0000-0000-00001AAD0000}"/>
    <cellStyle name="Normal 5 3 3 5_AVA DVA EL" xfId="30111" xr:uid="{00000000-0005-0000-0000-00001BAD0000}"/>
    <cellStyle name="Normal 5 3 3 6" xfId="30112" xr:uid="{00000000-0005-0000-0000-00001CAD0000}"/>
    <cellStyle name="Normal 5 3 3 6 2" xfId="30113" xr:uid="{00000000-0005-0000-0000-00001DAD0000}"/>
    <cellStyle name="Normal 5 3 3 6 3" xfId="30114" xr:uid="{00000000-0005-0000-0000-00001EAD0000}"/>
    <cellStyle name="Normal 5 3 3 6_AVA DVA EL" xfId="30115" xr:uid="{00000000-0005-0000-0000-00001FAD0000}"/>
    <cellStyle name="Normal 5 3 3 7" xfId="30116" xr:uid="{00000000-0005-0000-0000-000020AD0000}"/>
    <cellStyle name="Normal 5 3 3 7 2" xfId="30117" xr:uid="{00000000-0005-0000-0000-000021AD0000}"/>
    <cellStyle name="Normal 5 3 3 7 3" xfId="30118" xr:uid="{00000000-0005-0000-0000-000022AD0000}"/>
    <cellStyle name="Normal 5 3 3 7_AVA DVA EL" xfId="30119" xr:uid="{00000000-0005-0000-0000-000023AD0000}"/>
    <cellStyle name="Normal 5 3 3 8" xfId="30120" xr:uid="{00000000-0005-0000-0000-000024AD0000}"/>
    <cellStyle name="Normal 5 3 3 8 2" xfId="30121" xr:uid="{00000000-0005-0000-0000-000025AD0000}"/>
    <cellStyle name="Normal 5 3 3 8 3" xfId="30122" xr:uid="{00000000-0005-0000-0000-000026AD0000}"/>
    <cellStyle name="Normal 5 3 3 8_AVA DVA EL" xfId="30123" xr:uid="{00000000-0005-0000-0000-000027AD0000}"/>
    <cellStyle name="Normal 5 3 3 9" xfId="30124" xr:uid="{00000000-0005-0000-0000-000028AD0000}"/>
    <cellStyle name="Normal 5 3 3 9 2" xfId="30125" xr:uid="{00000000-0005-0000-0000-000029AD0000}"/>
    <cellStyle name="Normal 5 3 3 9 3" xfId="30126" xr:uid="{00000000-0005-0000-0000-00002AAD0000}"/>
    <cellStyle name="Normal 5 3 3 9_AVA DVA EL" xfId="30127" xr:uid="{00000000-0005-0000-0000-00002BAD0000}"/>
    <cellStyle name="Normal 5 3 3_AVA DVA EL" xfId="30128" xr:uid="{00000000-0005-0000-0000-00002CAD0000}"/>
    <cellStyle name="Normal 5 3 4" xfId="30129" xr:uid="{00000000-0005-0000-0000-00002DAD0000}"/>
    <cellStyle name="Normal 5 3 4 2" xfId="30130" xr:uid="{00000000-0005-0000-0000-00002EAD0000}"/>
    <cellStyle name="Normal 5 3 4 2 2" xfId="30131" xr:uid="{00000000-0005-0000-0000-00002FAD0000}"/>
    <cellStyle name="Normal 5 3 4 2 3" xfId="30132" xr:uid="{00000000-0005-0000-0000-000030AD0000}"/>
    <cellStyle name="Normal 5 3 4 2_AVA DVA EL" xfId="30133" xr:uid="{00000000-0005-0000-0000-000031AD0000}"/>
    <cellStyle name="Normal 5 3 4 3" xfId="30134" xr:uid="{00000000-0005-0000-0000-000032AD0000}"/>
    <cellStyle name="Normal 5 3 4 3 2" xfId="30135" xr:uid="{00000000-0005-0000-0000-000033AD0000}"/>
    <cellStyle name="Normal 5 3 4 3 3" xfId="30136" xr:uid="{00000000-0005-0000-0000-000034AD0000}"/>
    <cellStyle name="Normal 5 3 4 3_AVA DVA EL" xfId="30137" xr:uid="{00000000-0005-0000-0000-000035AD0000}"/>
    <cellStyle name="Normal 5 3 4 4" xfId="30138" xr:uid="{00000000-0005-0000-0000-000036AD0000}"/>
    <cellStyle name="Normal 5 3 4 5" xfId="30139" xr:uid="{00000000-0005-0000-0000-000037AD0000}"/>
    <cellStyle name="Normal 5 3 4_AVA DVA EL" xfId="30140" xr:uid="{00000000-0005-0000-0000-000038AD0000}"/>
    <cellStyle name="Normal 5 3 5" xfId="30141" xr:uid="{00000000-0005-0000-0000-000039AD0000}"/>
    <cellStyle name="Normal 5 3 5 2" xfId="30142" xr:uid="{00000000-0005-0000-0000-00003AAD0000}"/>
    <cellStyle name="Normal 5 3 5 3" xfId="30143" xr:uid="{00000000-0005-0000-0000-00003BAD0000}"/>
    <cellStyle name="Normal 5 3 5_AVA DVA EL" xfId="30144" xr:uid="{00000000-0005-0000-0000-00003CAD0000}"/>
    <cellStyle name="Normal 5 3 6" xfId="30145" xr:uid="{00000000-0005-0000-0000-00003DAD0000}"/>
    <cellStyle name="Normal 5 3 6 2" xfId="30146" xr:uid="{00000000-0005-0000-0000-00003EAD0000}"/>
    <cellStyle name="Normal 5 3 6 3" xfId="30147" xr:uid="{00000000-0005-0000-0000-00003FAD0000}"/>
    <cellStyle name="Normal 5 3 6_AVA DVA EL" xfId="30148" xr:uid="{00000000-0005-0000-0000-000040AD0000}"/>
    <cellStyle name="Normal 5 3 7" xfId="30149" xr:uid="{00000000-0005-0000-0000-000041AD0000}"/>
    <cellStyle name="Normal 5 3 7 2" xfId="30150" xr:uid="{00000000-0005-0000-0000-000042AD0000}"/>
    <cellStyle name="Normal 5 3 7 3" xfId="30151" xr:uid="{00000000-0005-0000-0000-000043AD0000}"/>
    <cellStyle name="Normal 5 3 7_AVA DVA EL" xfId="30152" xr:uid="{00000000-0005-0000-0000-000044AD0000}"/>
    <cellStyle name="Normal 5 3 8" xfId="30153" xr:uid="{00000000-0005-0000-0000-000045AD0000}"/>
    <cellStyle name="Normal 5 3 8 2" xfId="30154" xr:uid="{00000000-0005-0000-0000-000046AD0000}"/>
    <cellStyle name="Normal 5 3 8 3" xfId="30155" xr:uid="{00000000-0005-0000-0000-000047AD0000}"/>
    <cellStyle name="Normal 5 3 8_AVA DVA EL" xfId="30156" xr:uid="{00000000-0005-0000-0000-000048AD0000}"/>
    <cellStyle name="Normal 5 3 9" xfId="30157" xr:uid="{00000000-0005-0000-0000-000049AD0000}"/>
    <cellStyle name="Normal 5 3 9 2" xfId="30158" xr:uid="{00000000-0005-0000-0000-00004AAD0000}"/>
    <cellStyle name="Normal 5 3 9 3" xfId="30159" xr:uid="{00000000-0005-0000-0000-00004BAD0000}"/>
    <cellStyle name="Normal 5 3 9_AVA DVA EL" xfId="30160" xr:uid="{00000000-0005-0000-0000-00004CAD0000}"/>
    <cellStyle name="Normal 5 3_4Q16" xfId="30161" xr:uid="{00000000-0005-0000-0000-00004DAD0000}"/>
    <cellStyle name="Normal 5 30" xfId="30162" xr:uid="{00000000-0005-0000-0000-00004EAD0000}"/>
    <cellStyle name="Normal 5 31" xfId="34382" xr:uid="{00000000-0005-0000-0000-00004FAD0000}"/>
    <cellStyle name="Normal 5 32" xfId="34499" xr:uid="{00000000-0005-0000-0000-000050AD0000}"/>
    <cellStyle name="Normal 5 33" xfId="35277" xr:uid="{00000000-0005-0000-0000-000051AD0000}"/>
    <cellStyle name="Normal 5 4" xfId="8541" xr:uid="{00000000-0005-0000-0000-000052AD0000}"/>
    <cellStyle name="Normal 5 4 10" xfId="30163" xr:uid="{00000000-0005-0000-0000-000053AD0000}"/>
    <cellStyle name="Normal 5 4 10 2" xfId="30164" xr:uid="{00000000-0005-0000-0000-000054AD0000}"/>
    <cellStyle name="Normal 5 4 10 3" xfId="30165" xr:uid="{00000000-0005-0000-0000-000055AD0000}"/>
    <cellStyle name="Normal 5 4 10_AVA DVA EL" xfId="30166" xr:uid="{00000000-0005-0000-0000-000056AD0000}"/>
    <cellStyle name="Normal 5 4 11" xfId="30167" xr:uid="{00000000-0005-0000-0000-000057AD0000}"/>
    <cellStyle name="Normal 5 4 11 2" xfId="30168" xr:uid="{00000000-0005-0000-0000-000058AD0000}"/>
    <cellStyle name="Normal 5 4 11 3" xfId="30169" xr:uid="{00000000-0005-0000-0000-000059AD0000}"/>
    <cellStyle name="Normal 5 4 11_AVA DVA EL" xfId="30170" xr:uid="{00000000-0005-0000-0000-00005AAD0000}"/>
    <cellStyle name="Normal 5 4 12" xfId="30171" xr:uid="{00000000-0005-0000-0000-00005BAD0000}"/>
    <cellStyle name="Normal 5 4 12 2" xfId="30172" xr:uid="{00000000-0005-0000-0000-00005CAD0000}"/>
    <cellStyle name="Normal 5 4 12 3" xfId="30173" xr:uid="{00000000-0005-0000-0000-00005DAD0000}"/>
    <cellStyle name="Normal 5 4 12_AVA DVA EL" xfId="30174" xr:uid="{00000000-0005-0000-0000-00005EAD0000}"/>
    <cellStyle name="Normal 5 4 13" xfId="30175" xr:uid="{00000000-0005-0000-0000-00005FAD0000}"/>
    <cellStyle name="Normal 5 4 14" xfId="49023" xr:uid="{00000000-0005-0000-0000-000060AD0000}"/>
    <cellStyle name="Normal 5 4 2" xfId="30176" xr:uid="{00000000-0005-0000-0000-000061AD0000}"/>
    <cellStyle name="Normal 5 4 2 10" xfId="30177" xr:uid="{00000000-0005-0000-0000-000062AD0000}"/>
    <cellStyle name="Normal 5 4 2 10 2" xfId="30178" xr:uid="{00000000-0005-0000-0000-000063AD0000}"/>
    <cellStyle name="Normal 5 4 2 10 3" xfId="30179" xr:uid="{00000000-0005-0000-0000-000064AD0000}"/>
    <cellStyle name="Normal 5 4 2 10_AVA DVA EL" xfId="30180" xr:uid="{00000000-0005-0000-0000-000065AD0000}"/>
    <cellStyle name="Normal 5 4 2 11" xfId="30181" xr:uid="{00000000-0005-0000-0000-000066AD0000}"/>
    <cellStyle name="Normal 5 4 2 12" xfId="30182" xr:uid="{00000000-0005-0000-0000-000067AD0000}"/>
    <cellStyle name="Normal 5 4 2 13" xfId="34720" xr:uid="{00000000-0005-0000-0000-000068AD0000}"/>
    <cellStyle name="Normal 5 4 2 14" xfId="34411" xr:uid="{00000000-0005-0000-0000-000069AD0000}"/>
    <cellStyle name="Normal 5 4 2 2" xfId="30183" xr:uid="{00000000-0005-0000-0000-00006AAD0000}"/>
    <cellStyle name="Normal 5 4 2 2 10" xfId="30184" xr:uid="{00000000-0005-0000-0000-00006BAD0000}"/>
    <cellStyle name="Normal 5 4 2 2 11" xfId="30185" xr:uid="{00000000-0005-0000-0000-00006CAD0000}"/>
    <cellStyle name="Normal 5 4 2 2 2" xfId="30186" xr:uid="{00000000-0005-0000-0000-00006DAD0000}"/>
    <cellStyle name="Normal 5 4 2 2 2 2" xfId="30187" xr:uid="{00000000-0005-0000-0000-00006EAD0000}"/>
    <cellStyle name="Normal 5 4 2 2 2 2 2" xfId="30188" xr:uid="{00000000-0005-0000-0000-00006FAD0000}"/>
    <cellStyle name="Normal 5 4 2 2 2 2 3" xfId="30189" xr:uid="{00000000-0005-0000-0000-000070AD0000}"/>
    <cellStyle name="Normal 5 4 2 2 2 2_AVA DVA EL" xfId="30190" xr:uid="{00000000-0005-0000-0000-000071AD0000}"/>
    <cellStyle name="Normal 5 4 2 2 2 3" xfId="30191" xr:uid="{00000000-0005-0000-0000-000072AD0000}"/>
    <cellStyle name="Normal 5 4 2 2 2 3 2" xfId="30192" xr:uid="{00000000-0005-0000-0000-000073AD0000}"/>
    <cellStyle name="Normal 5 4 2 2 2 3 3" xfId="30193" xr:uid="{00000000-0005-0000-0000-000074AD0000}"/>
    <cellStyle name="Normal 5 4 2 2 2 3_AVA DVA EL" xfId="30194" xr:uid="{00000000-0005-0000-0000-000075AD0000}"/>
    <cellStyle name="Normal 5 4 2 2 2 4" xfId="30195" xr:uid="{00000000-0005-0000-0000-000076AD0000}"/>
    <cellStyle name="Normal 5 4 2 2 2 5" xfId="30196" xr:uid="{00000000-0005-0000-0000-000077AD0000}"/>
    <cellStyle name="Normal 5 4 2 2 2_AVA DVA EL" xfId="30197" xr:uid="{00000000-0005-0000-0000-000078AD0000}"/>
    <cellStyle name="Normal 5 4 2 2 3" xfId="30198" xr:uid="{00000000-0005-0000-0000-000079AD0000}"/>
    <cellStyle name="Normal 5 4 2 2 3 2" xfId="30199" xr:uid="{00000000-0005-0000-0000-00007AAD0000}"/>
    <cellStyle name="Normal 5 4 2 2 3 3" xfId="30200" xr:uid="{00000000-0005-0000-0000-00007BAD0000}"/>
    <cellStyle name="Normal 5 4 2 2 3_AVA DVA EL" xfId="30201" xr:uid="{00000000-0005-0000-0000-00007CAD0000}"/>
    <cellStyle name="Normal 5 4 2 2 4" xfId="30202" xr:uid="{00000000-0005-0000-0000-00007DAD0000}"/>
    <cellStyle name="Normal 5 4 2 2 4 2" xfId="30203" xr:uid="{00000000-0005-0000-0000-00007EAD0000}"/>
    <cellStyle name="Normal 5 4 2 2 4 3" xfId="30204" xr:uid="{00000000-0005-0000-0000-00007FAD0000}"/>
    <cellStyle name="Normal 5 4 2 2 4_AVA DVA EL" xfId="30205" xr:uid="{00000000-0005-0000-0000-000080AD0000}"/>
    <cellStyle name="Normal 5 4 2 2 5" xfId="30206" xr:uid="{00000000-0005-0000-0000-000081AD0000}"/>
    <cellStyle name="Normal 5 4 2 2 5 2" xfId="30207" xr:uid="{00000000-0005-0000-0000-000082AD0000}"/>
    <cellStyle name="Normal 5 4 2 2 5 3" xfId="30208" xr:uid="{00000000-0005-0000-0000-000083AD0000}"/>
    <cellStyle name="Normal 5 4 2 2 5_AVA DVA EL" xfId="30209" xr:uid="{00000000-0005-0000-0000-000084AD0000}"/>
    <cellStyle name="Normal 5 4 2 2 6" xfId="30210" xr:uid="{00000000-0005-0000-0000-000085AD0000}"/>
    <cellStyle name="Normal 5 4 2 2 6 2" xfId="30211" xr:uid="{00000000-0005-0000-0000-000086AD0000}"/>
    <cellStyle name="Normal 5 4 2 2 6 3" xfId="30212" xr:uid="{00000000-0005-0000-0000-000087AD0000}"/>
    <cellStyle name="Normal 5 4 2 2 6_AVA DVA EL" xfId="30213" xr:uid="{00000000-0005-0000-0000-000088AD0000}"/>
    <cellStyle name="Normal 5 4 2 2 7" xfId="30214" xr:uid="{00000000-0005-0000-0000-000089AD0000}"/>
    <cellStyle name="Normal 5 4 2 2 7 2" xfId="30215" xr:uid="{00000000-0005-0000-0000-00008AAD0000}"/>
    <cellStyle name="Normal 5 4 2 2 7 3" xfId="30216" xr:uid="{00000000-0005-0000-0000-00008BAD0000}"/>
    <cellStyle name="Normal 5 4 2 2 7_AVA DVA EL" xfId="30217" xr:uid="{00000000-0005-0000-0000-00008CAD0000}"/>
    <cellStyle name="Normal 5 4 2 2 8" xfId="30218" xr:uid="{00000000-0005-0000-0000-00008DAD0000}"/>
    <cellStyle name="Normal 5 4 2 2 8 2" xfId="30219" xr:uid="{00000000-0005-0000-0000-00008EAD0000}"/>
    <cellStyle name="Normal 5 4 2 2 8 3" xfId="30220" xr:uid="{00000000-0005-0000-0000-00008FAD0000}"/>
    <cellStyle name="Normal 5 4 2 2 8_AVA DVA EL" xfId="30221" xr:uid="{00000000-0005-0000-0000-000090AD0000}"/>
    <cellStyle name="Normal 5 4 2 2 9" xfId="30222" xr:uid="{00000000-0005-0000-0000-000091AD0000}"/>
    <cellStyle name="Normal 5 4 2 2 9 2" xfId="30223" xr:uid="{00000000-0005-0000-0000-000092AD0000}"/>
    <cellStyle name="Normal 5 4 2 2 9 3" xfId="30224" xr:uid="{00000000-0005-0000-0000-000093AD0000}"/>
    <cellStyle name="Normal 5 4 2 2 9_AVA DVA EL" xfId="30225" xr:uid="{00000000-0005-0000-0000-000094AD0000}"/>
    <cellStyle name="Normal 5 4 2 2_AVA DVA EL" xfId="30226" xr:uid="{00000000-0005-0000-0000-000095AD0000}"/>
    <cellStyle name="Normal 5 4 2 3" xfId="30227" xr:uid="{00000000-0005-0000-0000-000096AD0000}"/>
    <cellStyle name="Normal 5 4 2 3 2" xfId="30228" xr:uid="{00000000-0005-0000-0000-000097AD0000}"/>
    <cellStyle name="Normal 5 4 2 3 2 2" xfId="30229" xr:uid="{00000000-0005-0000-0000-000098AD0000}"/>
    <cellStyle name="Normal 5 4 2 3 2 3" xfId="30230" xr:uid="{00000000-0005-0000-0000-000099AD0000}"/>
    <cellStyle name="Normal 5 4 2 3 2_AVA DVA EL" xfId="30231" xr:uid="{00000000-0005-0000-0000-00009AAD0000}"/>
    <cellStyle name="Normal 5 4 2 3 3" xfId="30232" xr:uid="{00000000-0005-0000-0000-00009BAD0000}"/>
    <cellStyle name="Normal 5 4 2 3 3 2" xfId="30233" xr:uid="{00000000-0005-0000-0000-00009CAD0000}"/>
    <cellStyle name="Normal 5 4 2 3 3 3" xfId="30234" xr:uid="{00000000-0005-0000-0000-00009DAD0000}"/>
    <cellStyle name="Normal 5 4 2 3 3_AVA DVA EL" xfId="30235" xr:uid="{00000000-0005-0000-0000-00009EAD0000}"/>
    <cellStyle name="Normal 5 4 2 3 4" xfId="30236" xr:uid="{00000000-0005-0000-0000-00009FAD0000}"/>
    <cellStyle name="Normal 5 4 2 3 5" xfId="30237" xr:uid="{00000000-0005-0000-0000-0000A0AD0000}"/>
    <cellStyle name="Normal 5 4 2 3_AVA DVA EL" xfId="30238" xr:uid="{00000000-0005-0000-0000-0000A1AD0000}"/>
    <cellStyle name="Normal 5 4 2 4" xfId="30239" xr:uid="{00000000-0005-0000-0000-0000A2AD0000}"/>
    <cellStyle name="Normal 5 4 2 4 2" xfId="30240" xr:uid="{00000000-0005-0000-0000-0000A3AD0000}"/>
    <cellStyle name="Normal 5 4 2 4 3" xfId="30241" xr:uid="{00000000-0005-0000-0000-0000A4AD0000}"/>
    <cellStyle name="Normal 5 4 2 4_AVA DVA EL" xfId="30242" xr:uid="{00000000-0005-0000-0000-0000A5AD0000}"/>
    <cellStyle name="Normal 5 4 2 5" xfId="30243" xr:uid="{00000000-0005-0000-0000-0000A6AD0000}"/>
    <cellStyle name="Normal 5 4 2 5 2" xfId="30244" xr:uid="{00000000-0005-0000-0000-0000A7AD0000}"/>
    <cellStyle name="Normal 5 4 2 5 3" xfId="30245" xr:uid="{00000000-0005-0000-0000-0000A8AD0000}"/>
    <cellStyle name="Normal 5 4 2 5_AVA DVA EL" xfId="30246" xr:uid="{00000000-0005-0000-0000-0000A9AD0000}"/>
    <cellStyle name="Normal 5 4 2 6" xfId="30247" xr:uid="{00000000-0005-0000-0000-0000AAAD0000}"/>
    <cellStyle name="Normal 5 4 2 6 2" xfId="30248" xr:uid="{00000000-0005-0000-0000-0000ABAD0000}"/>
    <cellStyle name="Normal 5 4 2 6 3" xfId="30249" xr:uid="{00000000-0005-0000-0000-0000ACAD0000}"/>
    <cellStyle name="Normal 5 4 2 6_AVA DVA EL" xfId="30250" xr:uid="{00000000-0005-0000-0000-0000ADAD0000}"/>
    <cellStyle name="Normal 5 4 2 7" xfId="30251" xr:uid="{00000000-0005-0000-0000-0000AEAD0000}"/>
    <cellStyle name="Normal 5 4 2 7 2" xfId="30252" xr:uid="{00000000-0005-0000-0000-0000AFAD0000}"/>
    <cellStyle name="Normal 5 4 2 7 3" xfId="30253" xr:uid="{00000000-0005-0000-0000-0000B0AD0000}"/>
    <cellStyle name="Normal 5 4 2 7_AVA DVA EL" xfId="30254" xr:uid="{00000000-0005-0000-0000-0000B1AD0000}"/>
    <cellStyle name="Normal 5 4 2 8" xfId="30255" xr:uid="{00000000-0005-0000-0000-0000B2AD0000}"/>
    <cellStyle name="Normal 5 4 2 8 2" xfId="30256" xr:uid="{00000000-0005-0000-0000-0000B3AD0000}"/>
    <cellStyle name="Normal 5 4 2 8 3" xfId="30257" xr:uid="{00000000-0005-0000-0000-0000B4AD0000}"/>
    <cellStyle name="Normal 5 4 2 8_AVA DVA EL" xfId="30258" xr:uid="{00000000-0005-0000-0000-0000B5AD0000}"/>
    <cellStyle name="Normal 5 4 2 9" xfId="30259" xr:uid="{00000000-0005-0000-0000-0000B6AD0000}"/>
    <cellStyle name="Normal 5 4 2 9 2" xfId="30260" xr:uid="{00000000-0005-0000-0000-0000B7AD0000}"/>
    <cellStyle name="Normal 5 4 2 9 3" xfId="30261" xr:uid="{00000000-0005-0000-0000-0000B8AD0000}"/>
    <cellStyle name="Normal 5 4 2 9_AVA DVA EL" xfId="30262" xr:uid="{00000000-0005-0000-0000-0000B9AD0000}"/>
    <cellStyle name="Normal 5 4 2_AVA DVA EL" xfId="30263" xr:uid="{00000000-0005-0000-0000-0000BAAD0000}"/>
    <cellStyle name="Normal 5 4 3" xfId="30264" xr:uid="{00000000-0005-0000-0000-0000BBAD0000}"/>
    <cellStyle name="Normal 5 4 3 10" xfId="30265" xr:uid="{00000000-0005-0000-0000-0000BCAD0000}"/>
    <cellStyle name="Normal 5 4 3 11" xfId="30266" xr:uid="{00000000-0005-0000-0000-0000BDAD0000}"/>
    <cellStyle name="Normal 5 4 3 2" xfId="30267" xr:uid="{00000000-0005-0000-0000-0000BEAD0000}"/>
    <cellStyle name="Normal 5 4 3 2 2" xfId="30268" xr:uid="{00000000-0005-0000-0000-0000BFAD0000}"/>
    <cellStyle name="Normal 5 4 3 2 2 2" xfId="30269" xr:uid="{00000000-0005-0000-0000-0000C0AD0000}"/>
    <cellStyle name="Normal 5 4 3 2 2 3" xfId="30270" xr:uid="{00000000-0005-0000-0000-0000C1AD0000}"/>
    <cellStyle name="Normal 5 4 3 2 2_AVA DVA EL" xfId="30271" xr:uid="{00000000-0005-0000-0000-0000C2AD0000}"/>
    <cellStyle name="Normal 5 4 3 2 3" xfId="30272" xr:uid="{00000000-0005-0000-0000-0000C3AD0000}"/>
    <cellStyle name="Normal 5 4 3 2 3 2" xfId="30273" xr:uid="{00000000-0005-0000-0000-0000C4AD0000}"/>
    <cellStyle name="Normal 5 4 3 2 3 3" xfId="30274" xr:uid="{00000000-0005-0000-0000-0000C5AD0000}"/>
    <cellStyle name="Normal 5 4 3 2 3_AVA DVA EL" xfId="30275" xr:uid="{00000000-0005-0000-0000-0000C6AD0000}"/>
    <cellStyle name="Normal 5 4 3 2 4" xfId="30276" xr:uid="{00000000-0005-0000-0000-0000C7AD0000}"/>
    <cellStyle name="Normal 5 4 3 2 5" xfId="30277" xr:uid="{00000000-0005-0000-0000-0000C8AD0000}"/>
    <cellStyle name="Normal 5 4 3 2_AVA DVA EL" xfId="30278" xr:uid="{00000000-0005-0000-0000-0000C9AD0000}"/>
    <cellStyle name="Normal 5 4 3 3" xfId="30279" xr:uid="{00000000-0005-0000-0000-0000CAAD0000}"/>
    <cellStyle name="Normal 5 4 3 3 2" xfId="30280" xr:uid="{00000000-0005-0000-0000-0000CBAD0000}"/>
    <cellStyle name="Normal 5 4 3 3 3" xfId="30281" xr:uid="{00000000-0005-0000-0000-0000CCAD0000}"/>
    <cellStyle name="Normal 5 4 3 3_AVA DVA EL" xfId="30282" xr:uid="{00000000-0005-0000-0000-0000CDAD0000}"/>
    <cellStyle name="Normal 5 4 3 4" xfId="30283" xr:uid="{00000000-0005-0000-0000-0000CEAD0000}"/>
    <cellStyle name="Normal 5 4 3 4 2" xfId="30284" xr:uid="{00000000-0005-0000-0000-0000CFAD0000}"/>
    <cellStyle name="Normal 5 4 3 4 3" xfId="30285" xr:uid="{00000000-0005-0000-0000-0000D0AD0000}"/>
    <cellStyle name="Normal 5 4 3 4_AVA DVA EL" xfId="30286" xr:uid="{00000000-0005-0000-0000-0000D1AD0000}"/>
    <cellStyle name="Normal 5 4 3 5" xfId="30287" xr:uid="{00000000-0005-0000-0000-0000D2AD0000}"/>
    <cellStyle name="Normal 5 4 3 5 2" xfId="30288" xr:uid="{00000000-0005-0000-0000-0000D3AD0000}"/>
    <cellStyle name="Normal 5 4 3 5 3" xfId="30289" xr:uid="{00000000-0005-0000-0000-0000D4AD0000}"/>
    <cellStyle name="Normal 5 4 3 5_AVA DVA EL" xfId="30290" xr:uid="{00000000-0005-0000-0000-0000D5AD0000}"/>
    <cellStyle name="Normal 5 4 3 6" xfId="30291" xr:uid="{00000000-0005-0000-0000-0000D6AD0000}"/>
    <cellStyle name="Normal 5 4 3 6 2" xfId="30292" xr:uid="{00000000-0005-0000-0000-0000D7AD0000}"/>
    <cellStyle name="Normal 5 4 3 6 3" xfId="30293" xr:uid="{00000000-0005-0000-0000-0000D8AD0000}"/>
    <cellStyle name="Normal 5 4 3 6_AVA DVA EL" xfId="30294" xr:uid="{00000000-0005-0000-0000-0000D9AD0000}"/>
    <cellStyle name="Normal 5 4 3 7" xfId="30295" xr:uid="{00000000-0005-0000-0000-0000DAAD0000}"/>
    <cellStyle name="Normal 5 4 3 7 2" xfId="30296" xr:uid="{00000000-0005-0000-0000-0000DBAD0000}"/>
    <cellStyle name="Normal 5 4 3 7 3" xfId="30297" xr:uid="{00000000-0005-0000-0000-0000DCAD0000}"/>
    <cellStyle name="Normal 5 4 3 7_AVA DVA EL" xfId="30298" xr:uid="{00000000-0005-0000-0000-0000DDAD0000}"/>
    <cellStyle name="Normal 5 4 3 8" xfId="30299" xr:uid="{00000000-0005-0000-0000-0000DEAD0000}"/>
    <cellStyle name="Normal 5 4 3 8 2" xfId="30300" xr:uid="{00000000-0005-0000-0000-0000DFAD0000}"/>
    <cellStyle name="Normal 5 4 3 8 3" xfId="30301" xr:uid="{00000000-0005-0000-0000-0000E0AD0000}"/>
    <cellStyle name="Normal 5 4 3 8_AVA DVA EL" xfId="30302" xr:uid="{00000000-0005-0000-0000-0000E1AD0000}"/>
    <cellStyle name="Normal 5 4 3 9" xfId="30303" xr:uid="{00000000-0005-0000-0000-0000E2AD0000}"/>
    <cellStyle name="Normal 5 4 3 9 2" xfId="30304" xr:uid="{00000000-0005-0000-0000-0000E3AD0000}"/>
    <cellStyle name="Normal 5 4 3 9 3" xfId="30305" xr:uid="{00000000-0005-0000-0000-0000E4AD0000}"/>
    <cellStyle name="Normal 5 4 3 9_AVA DVA EL" xfId="30306" xr:uid="{00000000-0005-0000-0000-0000E5AD0000}"/>
    <cellStyle name="Normal 5 4 3_AVA DVA EL" xfId="30307" xr:uid="{00000000-0005-0000-0000-0000E6AD0000}"/>
    <cellStyle name="Normal 5 4 4" xfId="30308" xr:uid="{00000000-0005-0000-0000-0000E7AD0000}"/>
    <cellStyle name="Normal 5 4 4 2" xfId="30309" xr:uid="{00000000-0005-0000-0000-0000E8AD0000}"/>
    <cellStyle name="Normal 5 4 4 2 2" xfId="30310" xr:uid="{00000000-0005-0000-0000-0000E9AD0000}"/>
    <cellStyle name="Normal 5 4 4 2 3" xfId="30311" xr:uid="{00000000-0005-0000-0000-0000EAAD0000}"/>
    <cellStyle name="Normal 5 4 4 2_AVA DVA EL" xfId="30312" xr:uid="{00000000-0005-0000-0000-0000EBAD0000}"/>
    <cellStyle name="Normal 5 4 4 3" xfId="30313" xr:uid="{00000000-0005-0000-0000-0000ECAD0000}"/>
    <cellStyle name="Normal 5 4 4 3 2" xfId="30314" xr:uid="{00000000-0005-0000-0000-0000EDAD0000}"/>
    <cellStyle name="Normal 5 4 4 3 3" xfId="30315" xr:uid="{00000000-0005-0000-0000-0000EEAD0000}"/>
    <cellStyle name="Normal 5 4 4 3_AVA DVA EL" xfId="30316" xr:uid="{00000000-0005-0000-0000-0000EFAD0000}"/>
    <cellStyle name="Normal 5 4 4 4" xfId="30317" xr:uid="{00000000-0005-0000-0000-0000F0AD0000}"/>
    <cellStyle name="Normal 5 4 4 5" xfId="30318" xr:uid="{00000000-0005-0000-0000-0000F1AD0000}"/>
    <cellStyle name="Normal 5 4 4_AVA DVA EL" xfId="30319" xr:uid="{00000000-0005-0000-0000-0000F2AD0000}"/>
    <cellStyle name="Normal 5 4 5" xfId="30320" xr:uid="{00000000-0005-0000-0000-0000F3AD0000}"/>
    <cellStyle name="Normal 5 4 5 2" xfId="30321" xr:uid="{00000000-0005-0000-0000-0000F4AD0000}"/>
    <cellStyle name="Normal 5 4 5 3" xfId="30322" xr:uid="{00000000-0005-0000-0000-0000F5AD0000}"/>
    <cellStyle name="Normal 5 4 5_AVA DVA EL" xfId="30323" xr:uid="{00000000-0005-0000-0000-0000F6AD0000}"/>
    <cellStyle name="Normal 5 4 6" xfId="30324" xr:uid="{00000000-0005-0000-0000-0000F7AD0000}"/>
    <cellStyle name="Normal 5 4 6 2" xfId="30325" xr:uid="{00000000-0005-0000-0000-0000F8AD0000}"/>
    <cellStyle name="Normal 5 4 6 3" xfId="30326" xr:uid="{00000000-0005-0000-0000-0000F9AD0000}"/>
    <cellStyle name="Normal 5 4 6_AVA DVA EL" xfId="30327" xr:uid="{00000000-0005-0000-0000-0000FAAD0000}"/>
    <cellStyle name="Normal 5 4 7" xfId="30328" xr:uid="{00000000-0005-0000-0000-0000FBAD0000}"/>
    <cellStyle name="Normal 5 4 7 2" xfId="30329" xr:uid="{00000000-0005-0000-0000-0000FCAD0000}"/>
    <cellStyle name="Normal 5 4 7 3" xfId="30330" xr:uid="{00000000-0005-0000-0000-0000FDAD0000}"/>
    <cellStyle name="Normal 5 4 7_AVA DVA EL" xfId="30331" xr:uid="{00000000-0005-0000-0000-0000FEAD0000}"/>
    <cellStyle name="Normal 5 4 8" xfId="30332" xr:uid="{00000000-0005-0000-0000-0000FFAD0000}"/>
    <cellStyle name="Normal 5 4 8 2" xfId="30333" xr:uid="{00000000-0005-0000-0000-000000AE0000}"/>
    <cellStyle name="Normal 5 4 8 3" xfId="30334" xr:uid="{00000000-0005-0000-0000-000001AE0000}"/>
    <cellStyle name="Normal 5 4 8_AVA DVA EL" xfId="30335" xr:uid="{00000000-0005-0000-0000-000002AE0000}"/>
    <cellStyle name="Normal 5 4 9" xfId="30336" xr:uid="{00000000-0005-0000-0000-000003AE0000}"/>
    <cellStyle name="Normal 5 4 9 2" xfId="30337" xr:uid="{00000000-0005-0000-0000-000004AE0000}"/>
    <cellStyle name="Normal 5 4 9 3" xfId="30338" xr:uid="{00000000-0005-0000-0000-000005AE0000}"/>
    <cellStyle name="Normal 5 4 9_AVA DVA EL" xfId="30339" xr:uid="{00000000-0005-0000-0000-000006AE0000}"/>
    <cellStyle name="Normal 5 4_A01" xfId="34364" xr:uid="{00000000-0005-0000-0000-000007AE0000}"/>
    <cellStyle name="Normal 5 5" xfId="8542" xr:uid="{00000000-0005-0000-0000-000008AE0000}"/>
    <cellStyle name="Normal 5 5 10" xfId="30340" xr:uid="{00000000-0005-0000-0000-000009AE0000}"/>
    <cellStyle name="Normal 5 5 10 2" xfId="30341" xr:uid="{00000000-0005-0000-0000-00000AAE0000}"/>
    <cellStyle name="Normal 5 5 10 3" xfId="30342" xr:uid="{00000000-0005-0000-0000-00000BAE0000}"/>
    <cellStyle name="Normal 5 5 10_AVA DVA EL" xfId="30343" xr:uid="{00000000-0005-0000-0000-00000CAE0000}"/>
    <cellStyle name="Normal 5 5 11" xfId="30344" xr:uid="{00000000-0005-0000-0000-00000DAE0000}"/>
    <cellStyle name="Normal 5 5 11 2" xfId="30345" xr:uid="{00000000-0005-0000-0000-00000EAE0000}"/>
    <cellStyle name="Normal 5 5 11 3" xfId="30346" xr:uid="{00000000-0005-0000-0000-00000FAE0000}"/>
    <cellStyle name="Normal 5 5 11_AVA DVA EL" xfId="30347" xr:uid="{00000000-0005-0000-0000-000010AE0000}"/>
    <cellStyle name="Normal 5 5 12" xfId="30348" xr:uid="{00000000-0005-0000-0000-000011AE0000}"/>
    <cellStyle name="Normal 5 5 2" xfId="30349" xr:uid="{00000000-0005-0000-0000-000012AE0000}"/>
    <cellStyle name="Normal 5 5 2 10" xfId="30350" xr:uid="{00000000-0005-0000-0000-000013AE0000}"/>
    <cellStyle name="Normal 5 5 2 11" xfId="30351" xr:uid="{00000000-0005-0000-0000-000014AE0000}"/>
    <cellStyle name="Normal 5 5 2 2" xfId="30352" xr:uid="{00000000-0005-0000-0000-000015AE0000}"/>
    <cellStyle name="Normal 5 5 2 2 2" xfId="30353" xr:uid="{00000000-0005-0000-0000-000016AE0000}"/>
    <cellStyle name="Normal 5 5 2 2 2 2" xfId="30354" xr:uid="{00000000-0005-0000-0000-000017AE0000}"/>
    <cellStyle name="Normal 5 5 2 2 2 3" xfId="30355" xr:uid="{00000000-0005-0000-0000-000018AE0000}"/>
    <cellStyle name="Normal 5 5 2 2 2_AVA DVA EL" xfId="30356" xr:uid="{00000000-0005-0000-0000-000019AE0000}"/>
    <cellStyle name="Normal 5 5 2 2 3" xfId="30357" xr:uid="{00000000-0005-0000-0000-00001AAE0000}"/>
    <cellStyle name="Normal 5 5 2 2 3 2" xfId="30358" xr:uid="{00000000-0005-0000-0000-00001BAE0000}"/>
    <cellStyle name="Normal 5 5 2 2 3 3" xfId="30359" xr:uid="{00000000-0005-0000-0000-00001CAE0000}"/>
    <cellStyle name="Normal 5 5 2 2 3_AVA DVA EL" xfId="30360" xr:uid="{00000000-0005-0000-0000-00001DAE0000}"/>
    <cellStyle name="Normal 5 5 2 2 4" xfId="30361" xr:uid="{00000000-0005-0000-0000-00001EAE0000}"/>
    <cellStyle name="Normal 5 5 2 2 5" xfId="30362" xr:uid="{00000000-0005-0000-0000-00001FAE0000}"/>
    <cellStyle name="Normal 5 5 2 2_AVA DVA EL" xfId="30363" xr:uid="{00000000-0005-0000-0000-000020AE0000}"/>
    <cellStyle name="Normal 5 5 2 3" xfId="30364" xr:uid="{00000000-0005-0000-0000-000021AE0000}"/>
    <cellStyle name="Normal 5 5 2 3 2" xfId="30365" xr:uid="{00000000-0005-0000-0000-000022AE0000}"/>
    <cellStyle name="Normal 5 5 2 3 3" xfId="30366" xr:uid="{00000000-0005-0000-0000-000023AE0000}"/>
    <cellStyle name="Normal 5 5 2 3_AVA DVA EL" xfId="30367" xr:uid="{00000000-0005-0000-0000-000024AE0000}"/>
    <cellStyle name="Normal 5 5 2 4" xfId="30368" xr:uid="{00000000-0005-0000-0000-000025AE0000}"/>
    <cellStyle name="Normal 5 5 2 4 2" xfId="30369" xr:uid="{00000000-0005-0000-0000-000026AE0000}"/>
    <cellStyle name="Normal 5 5 2 4 3" xfId="30370" xr:uid="{00000000-0005-0000-0000-000027AE0000}"/>
    <cellStyle name="Normal 5 5 2 4_AVA DVA EL" xfId="30371" xr:uid="{00000000-0005-0000-0000-000028AE0000}"/>
    <cellStyle name="Normal 5 5 2 5" xfId="30372" xr:uid="{00000000-0005-0000-0000-000029AE0000}"/>
    <cellStyle name="Normal 5 5 2 5 2" xfId="30373" xr:uid="{00000000-0005-0000-0000-00002AAE0000}"/>
    <cellStyle name="Normal 5 5 2 5 3" xfId="30374" xr:uid="{00000000-0005-0000-0000-00002BAE0000}"/>
    <cellStyle name="Normal 5 5 2 5_AVA DVA EL" xfId="30375" xr:uid="{00000000-0005-0000-0000-00002CAE0000}"/>
    <cellStyle name="Normal 5 5 2 6" xfId="30376" xr:uid="{00000000-0005-0000-0000-00002DAE0000}"/>
    <cellStyle name="Normal 5 5 2 6 2" xfId="30377" xr:uid="{00000000-0005-0000-0000-00002EAE0000}"/>
    <cellStyle name="Normal 5 5 2 6 3" xfId="30378" xr:uid="{00000000-0005-0000-0000-00002FAE0000}"/>
    <cellStyle name="Normal 5 5 2 6_AVA DVA EL" xfId="30379" xr:uid="{00000000-0005-0000-0000-000030AE0000}"/>
    <cellStyle name="Normal 5 5 2 7" xfId="30380" xr:uid="{00000000-0005-0000-0000-000031AE0000}"/>
    <cellStyle name="Normal 5 5 2 7 2" xfId="30381" xr:uid="{00000000-0005-0000-0000-000032AE0000}"/>
    <cellStyle name="Normal 5 5 2 7 3" xfId="30382" xr:uid="{00000000-0005-0000-0000-000033AE0000}"/>
    <cellStyle name="Normal 5 5 2 7_AVA DVA EL" xfId="30383" xr:uid="{00000000-0005-0000-0000-000034AE0000}"/>
    <cellStyle name="Normal 5 5 2 8" xfId="30384" xr:uid="{00000000-0005-0000-0000-000035AE0000}"/>
    <cellStyle name="Normal 5 5 2 8 2" xfId="30385" xr:uid="{00000000-0005-0000-0000-000036AE0000}"/>
    <cellStyle name="Normal 5 5 2 8 3" xfId="30386" xr:uid="{00000000-0005-0000-0000-000037AE0000}"/>
    <cellStyle name="Normal 5 5 2 8_AVA DVA EL" xfId="30387" xr:uid="{00000000-0005-0000-0000-000038AE0000}"/>
    <cellStyle name="Normal 5 5 2 9" xfId="30388" xr:uid="{00000000-0005-0000-0000-000039AE0000}"/>
    <cellStyle name="Normal 5 5 2 9 2" xfId="30389" xr:uid="{00000000-0005-0000-0000-00003AAE0000}"/>
    <cellStyle name="Normal 5 5 2 9 3" xfId="30390" xr:uid="{00000000-0005-0000-0000-00003BAE0000}"/>
    <cellStyle name="Normal 5 5 2 9_AVA DVA EL" xfId="30391" xr:uid="{00000000-0005-0000-0000-00003CAE0000}"/>
    <cellStyle name="Normal 5 5 2_AVA DVA EL" xfId="30392" xr:uid="{00000000-0005-0000-0000-00003DAE0000}"/>
    <cellStyle name="Normal 5 5 3" xfId="30393" xr:uid="{00000000-0005-0000-0000-00003EAE0000}"/>
    <cellStyle name="Normal 5 5 3 2" xfId="30394" xr:uid="{00000000-0005-0000-0000-00003FAE0000}"/>
    <cellStyle name="Normal 5 5 3 2 2" xfId="30395" xr:uid="{00000000-0005-0000-0000-000040AE0000}"/>
    <cellStyle name="Normal 5 5 3 2 3" xfId="30396" xr:uid="{00000000-0005-0000-0000-000041AE0000}"/>
    <cellStyle name="Normal 5 5 3 2_AVA DVA EL" xfId="30397" xr:uid="{00000000-0005-0000-0000-000042AE0000}"/>
    <cellStyle name="Normal 5 5 3 3" xfId="30398" xr:uid="{00000000-0005-0000-0000-000043AE0000}"/>
    <cellStyle name="Normal 5 5 3 3 2" xfId="30399" xr:uid="{00000000-0005-0000-0000-000044AE0000}"/>
    <cellStyle name="Normal 5 5 3 3 3" xfId="30400" xr:uid="{00000000-0005-0000-0000-000045AE0000}"/>
    <cellStyle name="Normal 5 5 3 3_AVA DVA EL" xfId="30401" xr:uid="{00000000-0005-0000-0000-000046AE0000}"/>
    <cellStyle name="Normal 5 5 3 4" xfId="30402" xr:uid="{00000000-0005-0000-0000-000047AE0000}"/>
    <cellStyle name="Normal 5 5 3 5" xfId="30403" xr:uid="{00000000-0005-0000-0000-000048AE0000}"/>
    <cellStyle name="Normal 5 5 3_AVA DVA EL" xfId="30404" xr:uid="{00000000-0005-0000-0000-000049AE0000}"/>
    <cellStyle name="Normal 5 5 4" xfId="30405" xr:uid="{00000000-0005-0000-0000-00004AAE0000}"/>
    <cellStyle name="Normal 5 5 4 2" xfId="30406" xr:uid="{00000000-0005-0000-0000-00004BAE0000}"/>
    <cellStyle name="Normal 5 5 4 3" xfId="30407" xr:uid="{00000000-0005-0000-0000-00004CAE0000}"/>
    <cellStyle name="Normal 5 5 4_AVA DVA EL" xfId="30408" xr:uid="{00000000-0005-0000-0000-00004DAE0000}"/>
    <cellStyle name="Normal 5 5 5" xfId="30409" xr:uid="{00000000-0005-0000-0000-00004EAE0000}"/>
    <cellStyle name="Normal 5 5 5 2" xfId="30410" xr:uid="{00000000-0005-0000-0000-00004FAE0000}"/>
    <cellStyle name="Normal 5 5 5 3" xfId="30411" xr:uid="{00000000-0005-0000-0000-000050AE0000}"/>
    <cellStyle name="Normal 5 5 5_AVA DVA EL" xfId="30412" xr:uid="{00000000-0005-0000-0000-000051AE0000}"/>
    <cellStyle name="Normal 5 5 6" xfId="30413" xr:uid="{00000000-0005-0000-0000-000052AE0000}"/>
    <cellStyle name="Normal 5 5 6 2" xfId="30414" xr:uid="{00000000-0005-0000-0000-000053AE0000}"/>
    <cellStyle name="Normal 5 5 6 3" xfId="30415" xr:uid="{00000000-0005-0000-0000-000054AE0000}"/>
    <cellStyle name="Normal 5 5 6_AVA DVA EL" xfId="30416" xr:uid="{00000000-0005-0000-0000-000055AE0000}"/>
    <cellStyle name="Normal 5 5 7" xfId="30417" xr:uid="{00000000-0005-0000-0000-000056AE0000}"/>
    <cellStyle name="Normal 5 5 7 2" xfId="30418" xr:uid="{00000000-0005-0000-0000-000057AE0000}"/>
    <cellStyle name="Normal 5 5 7 3" xfId="30419" xr:uid="{00000000-0005-0000-0000-000058AE0000}"/>
    <cellStyle name="Normal 5 5 7_AVA DVA EL" xfId="30420" xr:uid="{00000000-0005-0000-0000-000059AE0000}"/>
    <cellStyle name="Normal 5 5 8" xfId="30421" xr:uid="{00000000-0005-0000-0000-00005AAE0000}"/>
    <cellStyle name="Normal 5 5 8 2" xfId="30422" xr:uid="{00000000-0005-0000-0000-00005BAE0000}"/>
    <cellStyle name="Normal 5 5 8 3" xfId="30423" xr:uid="{00000000-0005-0000-0000-00005CAE0000}"/>
    <cellStyle name="Normal 5 5 8_AVA DVA EL" xfId="30424" xr:uid="{00000000-0005-0000-0000-00005DAE0000}"/>
    <cellStyle name="Normal 5 5 9" xfId="30425" xr:uid="{00000000-0005-0000-0000-00005EAE0000}"/>
    <cellStyle name="Normal 5 5 9 2" xfId="30426" xr:uid="{00000000-0005-0000-0000-00005FAE0000}"/>
    <cellStyle name="Normal 5 5 9 3" xfId="30427" xr:uid="{00000000-0005-0000-0000-000060AE0000}"/>
    <cellStyle name="Normal 5 5 9_AVA DVA EL" xfId="30428" xr:uid="{00000000-0005-0000-0000-000061AE0000}"/>
    <cellStyle name="Normal 5 5_AVA DVA EL" xfId="30429" xr:uid="{00000000-0005-0000-0000-000062AE0000}"/>
    <cellStyle name="Normal 5 6" xfId="8543" xr:uid="{00000000-0005-0000-0000-000063AE0000}"/>
    <cellStyle name="Normal 5 6 10" xfId="30430" xr:uid="{00000000-0005-0000-0000-000064AE0000}"/>
    <cellStyle name="Normal 5 6 10 2" xfId="30431" xr:uid="{00000000-0005-0000-0000-000065AE0000}"/>
    <cellStyle name="Normal 5 6 10 3" xfId="30432" xr:uid="{00000000-0005-0000-0000-000066AE0000}"/>
    <cellStyle name="Normal 5 6 10_AVA DVA EL" xfId="30433" xr:uid="{00000000-0005-0000-0000-000067AE0000}"/>
    <cellStyle name="Normal 5 6 11" xfId="30434" xr:uid="{00000000-0005-0000-0000-000068AE0000}"/>
    <cellStyle name="Normal 5 6 11 2" xfId="30435" xr:uid="{00000000-0005-0000-0000-000069AE0000}"/>
    <cellStyle name="Normal 5 6 11 3" xfId="30436" xr:uid="{00000000-0005-0000-0000-00006AAE0000}"/>
    <cellStyle name="Normal 5 6 11_AVA DVA EL" xfId="30437" xr:uid="{00000000-0005-0000-0000-00006BAE0000}"/>
    <cellStyle name="Normal 5 6 12" xfId="30438" xr:uid="{00000000-0005-0000-0000-00006CAE0000}"/>
    <cellStyle name="Normal 5 6 2" xfId="30439" xr:uid="{00000000-0005-0000-0000-00006DAE0000}"/>
    <cellStyle name="Normal 5 6 2 10" xfId="30440" xr:uid="{00000000-0005-0000-0000-00006EAE0000}"/>
    <cellStyle name="Normal 5 6 2 11" xfId="30441" xr:uid="{00000000-0005-0000-0000-00006FAE0000}"/>
    <cellStyle name="Normal 5 6 2 2" xfId="30442" xr:uid="{00000000-0005-0000-0000-000070AE0000}"/>
    <cellStyle name="Normal 5 6 2 2 2" xfId="30443" xr:uid="{00000000-0005-0000-0000-000071AE0000}"/>
    <cellStyle name="Normal 5 6 2 2 2 2" xfId="30444" xr:uid="{00000000-0005-0000-0000-000072AE0000}"/>
    <cellStyle name="Normal 5 6 2 2 2 3" xfId="30445" xr:uid="{00000000-0005-0000-0000-000073AE0000}"/>
    <cellStyle name="Normal 5 6 2 2 2_AVA DVA EL" xfId="30446" xr:uid="{00000000-0005-0000-0000-000074AE0000}"/>
    <cellStyle name="Normal 5 6 2 2 3" xfId="30447" xr:uid="{00000000-0005-0000-0000-000075AE0000}"/>
    <cellStyle name="Normal 5 6 2 2 3 2" xfId="30448" xr:uid="{00000000-0005-0000-0000-000076AE0000}"/>
    <cellStyle name="Normal 5 6 2 2 3 3" xfId="30449" xr:uid="{00000000-0005-0000-0000-000077AE0000}"/>
    <cellStyle name="Normal 5 6 2 2 3_AVA DVA EL" xfId="30450" xr:uid="{00000000-0005-0000-0000-000078AE0000}"/>
    <cellStyle name="Normal 5 6 2 2 4" xfId="30451" xr:uid="{00000000-0005-0000-0000-000079AE0000}"/>
    <cellStyle name="Normal 5 6 2 2 5" xfId="30452" xr:uid="{00000000-0005-0000-0000-00007AAE0000}"/>
    <cellStyle name="Normal 5 6 2 2_AVA DVA EL" xfId="30453" xr:uid="{00000000-0005-0000-0000-00007BAE0000}"/>
    <cellStyle name="Normal 5 6 2 3" xfId="30454" xr:uid="{00000000-0005-0000-0000-00007CAE0000}"/>
    <cellStyle name="Normal 5 6 2 3 2" xfId="30455" xr:uid="{00000000-0005-0000-0000-00007DAE0000}"/>
    <cellStyle name="Normal 5 6 2 3 3" xfId="30456" xr:uid="{00000000-0005-0000-0000-00007EAE0000}"/>
    <cellStyle name="Normal 5 6 2 3_AVA DVA EL" xfId="30457" xr:uid="{00000000-0005-0000-0000-00007FAE0000}"/>
    <cellStyle name="Normal 5 6 2 4" xfId="30458" xr:uid="{00000000-0005-0000-0000-000080AE0000}"/>
    <cellStyle name="Normal 5 6 2 4 2" xfId="30459" xr:uid="{00000000-0005-0000-0000-000081AE0000}"/>
    <cellStyle name="Normal 5 6 2 4 3" xfId="30460" xr:uid="{00000000-0005-0000-0000-000082AE0000}"/>
    <cellStyle name="Normal 5 6 2 4_AVA DVA EL" xfId="30461" xr:uid="{00000000-0005-0000-0000-000083AE0000}"/>
    <cellStyle name="Normal 5 6 2 5" xfId="30462" xr:uid="{00000000-0005-0000-0000-000084AE0000}"/>
    <cellStyle name="Normal 5 6 2 5 2" xfId="30463" xr:uid="{00000000-0005-0000-0000-000085AE0000}"/>
    <cellStyle name="Normal 5 6 2 5 3" xfId="30464" xr:uid="{00000000-0005-0000-0000-000086AE0000}"/>
    <cellStyle name="Normal 5 6 2 5_AVA DVA EL" xfId="30465" xr:uid="{00000000-0005-0000-0000-000087AE0000}"/>
    <cellStyle name="Normal 5 6 2 6" xfId="30466" xr:uid="{00000000-0005-0000-0000-000088AE0000}"/>
    <cellStyle name="Normal 5 6 2 6 2" xfId="30467" xr:uid="{00000000-0005-0000-0000-000089AE0000}"/>
    <cellStyle name="Normal 5 6 2 6 3" xfId="30468" xr:uid="{00000000-0005-0000-0000-00008AAE0000}"/>
    <cellStyle name="Normal 5 6 2 6_AVA DVA EL" xfId="30469" xr:uid="{00000000-0005-0000-0000-00008BAE0000}"/>
    <cellStyle name="Normal 5 6 2 7" xfId="30470" xr:uid="{00000000-0005-0000-0000-00008CAE0000}"/>
    <cellStyle name="Normal 5 6 2 7 2" xfId="30471" xr:uid="{00000000-0005-0000-0000-00008DAE0000}"/>
    <cellStyle name="Normal 5 6 2 7 3" xfId="30472" xr:uid="{00000000-0005-0000-0000-00008EAE0000}"/>
    <cellStyle name="Normal 5 6 2 7_AVA DVA EL" xfId="30473" xr:uid="{00000000-0005-0000-0000-00008FAE0000}"/>
    <cellStyle name="Normal 5 6 2 8" xfId="30474" xr:uid="{00000000-0005-0000-0000-000090AE0000}"/>
    <cellStyle name="Normal 5 6 2 8 2" xfId="30475" xr:uid="{00000000-0005-0000-0000-000091AE0000}"/>
    <cellStyle name="Normal 5 6 2 8 3" xfId="30476" xr:uid="{00000000-0005-0000-0000-000092AE0000}"/>
    <cellStyle name="Normal 5 6 2 8_AVA DVA EL" xfId="30477" xr:uid="{00000000-0005-0000-0000-000093AE0000}"/>
    <cellStyle name="Normal 5 6 2 9" xfId="30478" xr:uid="{00000000-0005-0000-0000-000094AE0000}"/>
    <cellStyle name="Normal 5 6 2 9 2" xfId="30479" xr:uid="{00000000-0005-0000-0000-000095AE0000}"/>
    <cellStyle name="Normal 5 6 2 9 3" xfId="30480" xr:uid="{00000000-0005-0000-0000-000096AE0000}"/>
    <cellStyle name="Normal 5 6 2 9_AVA DVA EL" xfId="30481" xr:uid="{00000000-0005-0000-0000-000097AE0000}"/>
    <cellStyle name="Normal 5 6 2_AVA DVA EL" xfId="30482" xr:uid="{00000000-0005-0000-0000-000098AE0000}"/>
    <cellStyle name="Normal 5 6 3" xfId="30483" xr:uid="{00000000-0005-0000-0000-000099AE0000}"/>
    <cellStyle name="Normal 5 6 3 2" xfId="30484" xr:uid="{00000000-0005-0000-0000-00009AAE0000}"/>
    <cellStyle name="Normal 5 6 3 2 2" xfId="30485" xr:uid="{00000000-0005-0000-0000-00009BAE0000}"/>
    <cellStyle name="Normal 5 6 3 2 3" xfId="30486" xr:uid="{00000000-0005-0000-0000-00009CAE0000}"/>
    <cellStyle name="Normal 5 6 3 2_AVA DVA EL" xfId="30487" xr:uid="{00000000-0005-0000-0000-00009DAE0000}"/>
    <cellStyle name="Normal 5 6 3 3" xfId="30488" xr:uid="{00000000-0005-0000-0000-00009EAE0000}"/>
    <cellStyle name="Normal 5 6 3 3 2" xfId="30489" xr:uid="{00000000-0005-0000-0000-00009FAE0000}"/>
    <cellStyle name="Normal 5 6 3 3 3" xfId="30490" xr:uid="{00000000-0005-0000-0000-0000A0AE0000}"/>
    <cellStyle name="Normal 5 6 3 3_AVA DVA EL" xfId="30491" xr:uid="{00000000-0005-0000-0000-0000A1AE0000}"/>
    <cellStyle name="Normal 5 6 3 4" xfId="30492" xr:uid="{00000000-0005-0000-0000-0000A2AE0000}"/>
    <cellStyle name="Normal 5 6 3 5" xfId="30493" xr:uid="{00000000-0005-0000-0000-0000A3AE0000}"/>
    <cellStyle name="Normal 5 6 3_AVA DVA EL" xfId="30494" xr:uid="{00000000-0005-0000-0000-0000A4AE0000}"/>
    <cellStyle name="Normal 5 6 4" xfId="30495" xr:uid="{00000000-0005-0000-0000-0000A5AE0000}"/>
    <cellStyle name="Normal 5 6 4 2" xfId="30496" xr:uid="{00000000-0005-0000-0000-0000A6AE0000}"/>
    <cellStyle name="Normal 5 6 4 3" xfId="30497" xr:uid="{00000000-0005-0000-0000-0000A7AE0000}"/>
    <cellStyle name="Normal 5 6 4_AVA DVA EL" xfId="30498" xr:uid="{00000000-0005-0000-0000-0000A8AE0000}"/>
    <cellStyle name="Normal 5 6 5" xfId="30499" xr:uid="{00000000-0005-0000-0000-0000A9AE0000}"/>
    <cellStyle name="Normal 5 6 5 2" xfId="30500" xr:uid="{00000000-0005-0000-0000-0000AAAE0000}"/>
    <cellStyle name="Normal 5 6 5 3" xfId="30501" xr:uid="{00000000-0005-0000-0000-0000ABAE0000}"/>
    <cellStyle name="Normal 5 6 5_AVA DVA EL" xfId="30502" xr:uid="{00000000-0005-0000-0000-0000ACAE0000}"/>
    <cellStyle name="Normal 5 6 6" xfId="30503" xr:uid="{00000000-0005-0000-0000-0000ADAE0000}"/>
    <cellStyle name="Normal 5 6 6 2" xfId="30504" xr:uid="{00000000-0005-0000-0000-0000AEAE0000}"/>
    <cellStyle name="Normal 5 6 6 3" xfId="30505" xr:uid="{00000000-0005-0000-0000-0000AFAE0000}"/>
    <cellStyle name="Normal 5 6 6_AVA DVA EL" xfId="30506" xr:uid="{00000000-0005-0000-0000-0000B0AE0000}"/>
    <cellStyle name="Normal 5 6 7" xfId="30507" xr:uid="{00000000-0005-0000-0000-0000B1AE0000}"/>
    <cellStyle name="Normal 5 6 7 2" xfId="30508" xr:uid="{00000000-0005-0000-0000-0000B2AE0000}"/>
    <cellStyle name="Normal 5 6 7 3" xfId="30509" xr:uid="{00000000-0005-0000-0000-0000B3AE0000}"/>
    <cellStyle name="Normal 5 6 7_AVA DVA EL" xfId="30510" xr:uid="{00000000-0005-0000-0000-0000B4AE0000}"/>
    <cellStyle name="Normal 5 6 8" xfId="30511" xr:uid="{00000000-0005-0000-0000-0000B5AE0000}"/>
    <cellStyle name="Normal 5 6 8 2" xfId="30512" xr:uid="{00000000-0005-0000-0000-0000B6AE0000}"/>
    <cellStyle name="Normal 5 6 8 3" xfId="30513" xr:uid="{00000000-0005-0000-0000-0000B7AE0000}"/>
    <cellStyle name="Normal 5 6 8_AVA DVA EL" xfId="30514" xr:uid="{00000000-0005-0000-0000-0000B8AE0000}"/>
    <cellStyle name="Normal 5 6 9" xfId="30515" xr:uid="{00000000-0005-0000-0000-0000B9AE0000}"/>
    <cellStyle name="Normal 5 6 9 2" xfId="30516" xr:uid="{00000000-0005-0000-0000-0000BAAE0000}"/>
    <cellStyle name="Normal 5 6 9 3" xfId="30517" xr:uid="{00000000-0005-0000-0000-0000BBAE0000}"/>
    <cellStyle name="Normal 5 6 9_AVA DVA EL" xfId="30518" xr:uid="{00000000-0005-0000-0000-0000BCAE0000}"/>
    <cellStyle name="Normal 5 6_AVA DVA EL" xfId="30519" xr:uid="{00000000-0005-0000-0000-0000BDAE0000}"/>
    <cellStyle name="Normal 5 7" xfId="8544" xr:uid="{00000000-0005-0000-0000-0000BEAE0000}"/>
    <cellStyle name="Normal 5 7 10" xfId="30520" xr:uid="{00000000-0005-0000-0000-0000BFAE0000}"/>
    <cellStyle name="Normal 5 7 10 2" xfId="30521" xr:uid="{00000000-0005-0000-0000-0000C0AE0000}"/>
    <cellStyle name="Normal 5 7 10 3" xfId="30522" xr:uid="{00000000-0005-0000-0000-0000C1AE0000}"/>
    <cellStyle name="Normal 5 7 10_AVA DVA EL" xfId="30523" xr:uid="{00000000-0005-0000-0000-0000C2AE0000}"/>
    <cellStyle name="Normal 5 7 11" xfId="30524" xr:uid="{00000000-0005-0000-0000-0000C3AE0000}"/>
    <cellStyle name="Normal 5 7 2" xfId="30525" xr:uid="{00000000-0005-0000-0000-0000C4AE0000}"/>
    <cellStyle name="Normal 5 7 2 2" xfId="30526" xr:uid="{00000000-0005-0000-0000-0000C5AE0000}"/>
    <cellStyle name="Normal 5 7 2 2 2" xfId="30527" xr:uid="{00000000-0005-0000-0000-0000C6AE0000}"/>
    <cellStyle name="Normal 5 7 2 2 3" xfId="30528" xr:uid="{00000000-0005-0000-0000-0000C7AE0000}"/>
    <cellStyle name="Normal 5 7 2 2_AVA DVA EL" xfId="30529" xr:uid="{00000000-0005-0000-0000-0000C8AE0000}"/>
    <cellStyle name="Normal 5 7 2 3" xfId="30530" xr:uid="{00000000-0005-0000-0000-0000C9AE0000}"/>
    <cellStyle name="Normal 5 7 2 3 2" xfId="30531" xr:uid="{00000000-0005-0000-0000-0000CAAE0000}"/>
    <cellStyle name="Normal 5 7 2 3 3" xfId="30532" xr:uid="{00000000-0005-0000-0000-0000CBAE0000}"/>
    <cellStyle name="Normal 5 7 2 3_AVA DVA EL" xfId="30533" xr:uid="{00000000-0005-0000-0000-0000CCAE0000}"/>
    <cellStyle name="Normal 5 7 2 4" xfId="30534" xr:uid="{00000000-0005-0000-0000-0000CDAE0000}"/>
    <cellStyle name="Normal 5 7 2 5" xfId="30535" xr:uid="{00000000-0005-0000-0000-0000CEAE0000}"/>
    <cellStyle name="Normal 5 7 2_AVA DVA EL" xfId="30536" xr:uid="{00000000-0005-0000-0000-0000CFAE0000}"/>
    <cellStyle name="Normal 5 7 3" xfId="30537" xr:uid="{00000000-0005-0000-0000-0000D0AE0000}"/>
    <cellStyle name="Normal 5 7 3 2" xfId="30538" xr:uid="{00000000-0005-0000-0000-0000D1AE0000}"/>
    <cellStyle name="Normal 5 7 3 3" xfId="30539" xr:uid="{00000000-0005-0000-0000-0000D2AE0000}"/>
    <cellStyle name="Normal 5 7 3_AVA DVA EL" xfId="30540" xr:uid="{00000000-0005-0000-0000-0000D3AE0000}"/>
    <cellStyle name="Normal 5 7 4" xfId="30541" xr:uid="{00000000-0005-0000-0000-0000D4AE0000}"/>
    <cellStyle name="Normal 5 7 4 2" xfId="30542" xr:uid="{00000000-0005-0000-0000-0000D5AE0000}"/>
    <cellStyle name="Normal 5 7 4 3" xfId="30543" xr:uid="{00000000-0005-0000-0000-0000D6AE0000}"/>
    <cellStyle name="Normal 5 7 4_AVA DVA EL" xfId="30544" xr:uid="{00000000-0005-0000-0000-0000D7AE0000}"/>
    <cellStyle name="Normal 5 7 5" xfId="30545" xr:uid="{00000000-0005-0000-0000-0000D8AE0000}"/>
    <cellStyle name="Normal 5 7 5 2" xfId="30546" xr:uid="{00000000-0005-0000-0000-0000D9AE0000}"/>
    <cellStyle name="Normal 5 7 5 3" xfId="30547" xr:uid="{00000000-0005-0000-0000-0000DAAE0000}"/>
    <cellStyle name="Normal 5 7 5_AVA DVA EL" xfId="30548" xr:uid="{00000000-0005-0000-0000-0000DBAE0000}"/>
    <cellStyle name="Normal 5 7 6" xfId="30549" xr:uid="{00000000-0005-0000-0000-0000DCAE0000}"/>
    <cellStyle name="Normal 5 7 6 2" xfId="30550" xr:uid="{00000000-0005-0000-0000-0000DDAE0000}"/>
    <cellStyle name="Normal 5 7 6 3" xfId="30551" xr:uid="{00000000-0005-0000-0000-0000DEAE0000}"/>
    <cellStyle name="Normal 5 7 6_AVA DVA EL" xfId="30552" xr:uid="{00000000-0005-0000-0000-0000DFAE0000}"/>
    <cellStyle name="Normal 5 7 7" xfId="30553" xr:uid="{00000000-0005-0000-0000-0000E0AE0000}"/>
    <cellStyle name="Normal 5 7 7 2" xfId="30554" xr:uid="{00000000-0005-0000-0000-0000E1AE0000}"/>
    <cellStyle name="Normal 5 7 7 3" xfId="30555" xr:uid="{00000000-0005-0000-0000-0000E2AE0000}"/>
    <cellStyle name="Normal 5 7 7_AVA DVA EL" xfId="30556" xr:uid="{00000000-0005-0000-0000-0000E3AE0000}"/>
    <cellStyle name="Normal 5 7 8" xfId="30557" xr:uid="{00000000-0005-0000-0000-0000E4AE0000}"/>
    <cellStyle name="Normal 5 7 8 2" xfId="30558" xr:uid="{00000000-0005-0000-0000-0000E5AE0000}"/>
    <cellStyle name="Normal 5 7 8 3" xfId="30559" xr:uid="{00000000-0005-0000-0000-0000E6AE0000}"/>
    <cellStyle name="Normal 5 7 8_AVA DVA EL" xfId="30560" xr:uid="{00000000-0005-0000-0000-0000E7AE0000}"/>
    <cellStyle name="Normal 5 7 9" xfId="30561" xr:uid="{00000000-0005-0000-0000-0000E8AE0000}"/>
    <cellStyle name="Normal 5 7 9 2" xfId="30562" xr:uid="{00000000-0005-0000-0000-0000E9AE0000}"/>
    <cellStyle name="Normal 5 7 9 3" xfId="30563" xr:uid="{00000000-0005-0000-0000-0000EAAE0000}"/>
    <cellStyle name="Normal 5 7 9_AVA DVA EL" xfId="30564" xr:uid="{00000000-0005-0000-0000-0000EBAE0000}"/>
    <cellStyle name="Normal 5 7_AVA DVA EL" xfId="30565" xr:uid="{00000000-0005-0000-0000-0000ECAE0000}"/>
    <cellStyle name="Normal 5 8" xfId="8545" xr:uid="{00000000-0005-0000-0000-0000EDAE0000}"/>
    <cellStyle name="Normal 5 8 10" xfId="30566" xr:uid="{00000000-0005-0000-0000-0000EEAE0000}"/>
    <cellStyle name="Normal 5 8 10 2" xfId="30567" xr:uid="{00000000-0005-0000-0000-0000EFAE0000}"/>
    <cellStyle name="Normal 5 8 10 3" xfId="30568" xr:uid="{00000000-0005-0000-0000-0000F0AE0000}"/>
    <cellStyle name="Normal 5 8 10_AVA DVA EL" xfId="30569" xr:uid="{00000000-0005-0000-0000-0000F1AE0000}"/>
    <cellStyle name="Normal 5 8 11" xfId="30570" xr:uid="{00000000-0005-0000-0000-0000F2AE0000}"/>
    <cellStyle name="Normal 5 8 2" xfId="30571" xr:uid="{00000000-0005-0000-0000-0000F3AE0000}"/>
    <cellStyle name="Normal 5 8 2 2" xfId="30572" xr:uid="{00000000-0005-0000-0000-0000F4AE0000}"/>
    <cellStyle name="Normal 5 8 2 2 2" xfId="30573" xr:uid="{00000000-0005-0000-0000-0000F5AE0000}"/>
    <cellStyle name="Normal 5 8 2 2 3" xfId="30574" xr:uid="{00000000-0005-0000-0000-0000F6AE0000}"/>
    <cellStyle name="Normal 5 8 2 2_AVA DVA EL" xfId="30575" xr:uid="{00000000-0005-0000-0000-0000F7AE0000}"/>
    <cellStyle name="Normal 5 8 2 3" xfId="30576" xr:uid="{00000000-0005-0000-0000-0000F8AE0000}"/>
    <cellStyle name="Normal 5 8 2 3 2" xfId="30577" xr:uid="{00000000-0005-0000-0000-0000F9AE0000}"/>
    <cellStyle name="Normal 5 8 2 3 3" xfId="30578" xr:uid="{00000000-0005-0000-0000-0000FAAE0000}"/>
    <cellStyle name="Normal 5 8 2 3_AVA DVA EL" xfId="30579" xr:uid="{00000000-0005-0000-0000-0000FBAE0000}"/>
    <cellStyle name="Normal 5 8 2 4" xfId="30580" xr:uid="{00000000-0005-0000-0000-0000FCAE0000}"/>
    <cellStyle name="Normal 5 8 2 5" xfId="30581" xr:uid="{00000000-0005-0000-0000-0000FDAE0000}"/>
    <cellStyle name="Normal 5 8 2_AVA DVA EL" xfId="30582" xr:uid="{00000000-0005-0000-0000-0000FEAE0000}"/>
    <cellStyle name="Normal 5 8 3" xfId="30583" xr:uid="{00000000-0005-0000-0000-0000FFAE0000}"/>
    <cellStyle name="Normal 5 8 3 2" xfId="30584" xr:uid="{00000000-0005-0000-0000-000000AF0000}"/>
    <cellStyle name="Normal 5 8 3 3" xfId="30585" xr:uid="{00000000-0005-0000-0000-000001AF0000}"/>
    <cellStyle name="Normal 5 8 3_AVA DVA EL" xfId="30586" xr:uid="{00000000-0005-0000-0000-000002AF0000}"/>
    <cellStyle name="Normal 5 8 4" xfId="30587" xr:uid="{00000000-0005-0000-0000-000003AF0000}"/>
    <cellStyle name="Normal 5 8 4 2" xfId="30588" xr:uid="{00000000-0005-0000-0000-000004AF0000}"/>
    <cellStyle name="Normal 5 8 4 3" xfId="30589" xr:uid="{00000000-0005-0000-0000-000005AF0000}"/>
    <cellStyle name="Normal 5 8 4_AVA DVA EL" xfId="30590" xr:uid="{00000000-0005-0000-0000-000006AF0000}"/>
    <cellStyle name="Normal 5 8 5" xfId="30591" xr:uid="{00000000-0005-0000-0000-000007AF0000}"/>
    <cellStyle name="Normal 5 8 5 2" xfId="30592" xr:uid="{00000000-0005-0000-0000-000008AF0000}"/>
    <cellStyle name="Normal 5 8 5 3" xfId="30593" xr:uid="{00000000-0005-0000-0000-000009AF0000}"/>
    <cellStyle name="Normal 5 8 5_AVA DVA EL" xfId="30594" xr:uid="{00000000-0005-0000-0000-00000AAF0000}"/>
    <cellStyle name="Normal 5 8 6" xfId="30595" xr:uid="{00000000-0005-0000-0000-00000BAF0000}"/>
    <cellStyle name="Normal 5 8 6 2" xfId="30596" xr:uid="{00000000-0005-0000-0000-00000CAF0000}"/>
    <cellStyle name="Normal 5 8 6 3" xfId="30597" xr:uid="{00000000-0005-0000-0000-00000DAF0000}"/>
    <cellStyle name="Normal 5 8 6_AVA DVA EL" xfId="30598" xr:uid="{00000000-0005-0000-0000-00000EAF0000}"/>
    <cellStyle name="Normal 5 8 7" xfId="30599" xr:uid="{00000000-0005-0000-0000-00000FAF0000}"/>
    <cellStyle name="Normal 5 8 7 2" xfId="30600" xr:uid="{00000000-0005-0000-0000-000010AF0000}"/>
    <cellStyle name="Normal 5 8 7 3" xfId="30601" xr:uid="{00000000-0005-0000-0000-000011AF0000}"/>
    <cellStyle name="Normal 5 8 7_AVA DVA EL" xfId="30602" xr:uid="{00000000-0005-0000-0000-000012AF0000}"/>
    <cellStyle name="Normal 5 8 8" xfId="30603" xr:uid="{00000000-0005-0000-0000-000013AF0000}"/>
    <cellStyle name="Normal 5 8 8 2" xfId="30604" xr:uid="{00000000-0005-0000-0000-000014AF0000}"/>
    <cellStyle name="Normal 5 8 8 3" xfId="30605" xr:uid="{00000000-0005-0000-0000-000015AF0000}"/>
    <cellStyle name="Normal 5 8 8_AVA DVA EL" xfId="30606" xr:uid="{00000000-0005-0000-0000-000016AF0000}"/>
    <cellStyle name="Normal 5 8 9" xfId="30607" xr:uid="{00000000-0005-0000-0000-000017AF0000}"/>
    <cellStyle name="Normal 5 8 9 2" xfId="30608" xr:uid="{00000000-0005-0000-0000-000018AF0000}"/>
    <cellStyle name="Normal 5 8 9 3" xfId="30609" xr:uid="{00000000-0005-0000-0000-000019AF0000}"/>
    <cellStyle name="Normal 5 8 9_AVA DVA EL" xfId="30610" xr:uid="{00000000-0005-0000-0000-00001AAF0000}"/>
    <cellStyle name="Normal 5 8_AVA DVA EL" xfId="30611" xr:uid="{00000000-0005-0000-0000-00001BAF0000}"/>
    <cellStyle name="Normal 5 9" xfId="8546" xr:uid="{00000000-0005-0000-0000-00001CAF0000}"/>
    <cellStyle name="Normal 5 9 2" xfId="30612" xr:uid="{00000000-0005-0000-0000-00001DAF0000}"/>
    <cellStyle name="Normal 5 9 2 2" xfId="30613" xr:uid="{00000000-0005-0000-0000-00001EAF0000}"/>
    <cellStyle name="Normal 5 9 2 3" xfId="30614" xr:uid="{00000000-0005-0000-0000-00001FAF0000}"/>
    <cellStyle name="Normal 5 9 2_AVA DVA EL" xfId="30615" xr:uid="{00000000-0005-0000-0000-000020AF0000}"/>
    <cellStyle name="Normal 5 9 3" xfId="30616" xr:uid="{00000000-0005-0000-0000-000021AF0000}"/>
    <cellStyle name="Normal 5 9_AVA DVA EL" xfId="30617" xr:uid="{00000000-0005-0000-0000-000022AF0000}"/>
    <cellStyle name="Normal 5_11" xfId="8547" xr:uid="{00000000-0005-0000-0000-000023AF0000}"/>
    <cellStyle name="Normal 50" xfId="8548" xr:uid="{00000000-0005-0000-0000-000024AF0000}"/>
    <cellStyle name="Normal 50 2" xfId="30618" xr:uid="{00000000-0005-0000-0000-000025AF0000}"/>
    <cellStyle name="Normal 50 2 2" xfId="30619" xr:uid="{00000000-0005-0000-0000-000026AF0000}"/>
    <cellStyle name="Normal 50 2 3" xfId="30620" xr:uid="{00000000-0005-0000-0000-000027AF0000}"/>
    <cellStyle name="Normal 50 2_AVA DVA EL" xfId="30621" xr:uid="{00000000-0005-0000-0000-000028AF0000}"/>
    <cellStyle name="Normal 50 3" xfId="30622" xr:uid="{00000000-0005-0000-0000-000029AF0000}"/>
    <cellStyle name="Normal 50 3 2" xfId="30623" xr:uid="{00000000-0005-0000-0000-00002AAF0000}"/>
    <cellStyle name="Normal 50 3 3" xfId="30624" xr:uid="{00000000-0005-0000-0000-00002BAF0000}"/>
    <cellStyle name="Normal 50 3_AVA DVA EL" xfId="30625" xr:uid="{00000000-0005-0000-0000-00002CAF0000}"/>
    <cellStyle name="Normal 50 4" xfId="30626" xr:uid="{00000000-0005-0000-0000-00002DAF0000}"/>
    <cellStyle name="Normal 50 4 2" xfId="30627" xr:uid="{00000000-0005-0000-0000-00002EAF0000}"/>
    <cellStyle name="Normal 50 4 3" xfId="30628" xr:uid="{00000000-0005-0000-0000-00002FAF0000}"/>
    <cellStyle name="Normal 50 4_AVA DVA EL" xfId="30629" xr:uid="{00000000-0005-0000-0000-000030AF0000}"/>
    <cellStyle name="Normal 50 5" xfId="30630" xr:uid="{00000000-0005-0000-0000-000031AF0000}"/>
    <cellStyle name="Normal 50 5 2" xfId="30631" xr:uid="{00000000-0005-0000-0000-000032AF0000}"/>
    <cellStyle name="Normal 50 5 3" xfId="30632" xr:uid="{00000000-0005-0000-0000-000033AF0000}"/>
    <cellStyle name="Normal 50 5_AVA DVA EL" xfId="30633" xr:uid="{00000000-0005-0000-0000-000034AF0000}"/>
    <cellStyle name="Normal 50 6" xfId="30634" xr:uid="{00000000-0005-0000-0000-000035AF0000}"/>
    <cellStyle name="Normal 50_AVA DVA EL" xfId="30635" xr:uid="{00000000-0005-0000-0000-000036AF0000}"/>
    <cellStyle name="Normal 51" xfId="8549" xr:uid="{00000000-0005-0000-0000-000037AF0000}"/>
    <cellStyle name="Normal 51 2" xfId="30636" xr:uid="{00000000-0005-0000-0000-000038AF0000}"/>
    <cellStyle name="Normal 51 2 2" xfId="30637" xr:uid="{00000000-0005-0000-0000-000039AF0000}"/>
    <cellStyle name="Normal 51 2 3" xfId="30638" xr:uid="{00000000-0005-0000-0000-00003AAF0000}"/>
    <cellStyle name="Normal 51 2_AVA DVA EL" xfId="30639" xr:uid="{00000000-0005-0000-0000-00003BAF0000}"/>
    <cellStyle name="Normal 51 3" xfId="30640" xr:uid="{00000000-0005-0000-0000-00003CAF0000}"/>
    <cellStyle name="Normal 51 3 2" xfId="30641" xr:uid="{00000000-0005-0000-0000-00003DAF0000}"/>
    <cellStyle name="Normal 51 3 3" xfId="30642" xr:uid="{00000000-0005-0000-0000-00003EAF0000}"/>
    <cellStyle name="Normal 51 3_AVA DVA EL" xfId="30643" xr:uid="{00000000-0005-0000-0000-00003FAF0000}"/>
    <cellStyle name="Normal 51 4" xfId="30644" xr:uid="{00000000-0005-0000-0000-000040AF0000}"/>
    <cellStyle name="Normal 51 4 2" xfId="30645" xr:uid="{00000000-0005-0000-0000-000041AF0000}"/>
    <cellStyle name="Normal 51 4 3" xfId="30646" xr:uid="{00000000-0005-0000-0000-000042AF0000}"/>
    <cellStyle name="Normal 51 4_AVA DVA EL" xfId="30647" xr:uid="{00000000-0005-0000-0000-000043AF0000}"/>
    <cellStyle name="Normal 51 5" xfId="30648" xr:uid="{00000000-0005-0000-0000-000044AF0000}"/>
    <cellStyle name="Normal 51 5 2" xfId="30649" xr:uid="{00000000-0005-0000-0000-000045AF0000}"/>
    <cellStyle name="Normal 51 5 3" xfId="30650" xr:uid="{00000000-0005-0000-0000-000046AF0000}"/>
    <cellStyle name="Normal 51 5_AVA DVA EL" xfId="30651" xr:uid="{00000000-0005-0000-0000-000047AF0000}"/>
    <cellStyle name="Normal 51 6" xfId="30652" xr:uid="{00000000-0005-0000-0000-000048AF0000}"/>
    <cellStyle name="Normal 51_AVA DVA EL" xfId="30653" xr:uid="{00000000-0005-0000-0000-000049AF0000}"/>
    <cellStyle name="Normal 52" xfId="8550" xr:uid="{00000000-0005-0000-0000-00004AAF0000}"/>
    <cellStyle name="Normal 52 2" xfId="8551" xr:uid="{00000000-0005-0000-0000-00004BAF0000}"/>
    <cellStyle name="Normal 52 2 2" xfId="30654" xr:uid="{00000000-0005-0000-0000-00004CAF0000}"/>
    <cellStyle name="Normal 52 2_AVA DVA EL" xfId="30655" xr:uid="{00000000-0005-0000-0000-00004DAF0000}"/>
    <cellStyle name="Normal 52 3" xfId="30656" xr:uid="{00000000-0005-0000-0000-00004EAF0000}"/>
    <cellStyle name="Normal 52 3 2" xfId="30657" xr:uid="{00000000-0005-0000-0000-00004FAF0000}"/>
    <cellStyle name="Normal 52 3 3" xfId="30658" xr:uid="{00000000-0005-0000-0000-000050AF0000}"/>
    <cellStyle name="Normal 52 3_AVA DVA EL" xfId="30659" xr:uid="{00000000-0005-0000-0000-000051AF0000}"/>
    <cellStyle name="Normal 52 4" xfId="30660" xr:uid="{00000000-0005-0000-0000-000052AF0000}"/>
    <cellStyle name="Normal 52 4 2" xfId="30661" xr:uid="{00000000-0005-0000-0000-000053AF0000}"/>
    <cellStyle name="Normal 52 4 3" xfId="30662" xr:uid="{00000000-0005-0000-0000-000054AF0000}"/>
    <cellStyle name="Normal 52 4_AVA DVA EL" xfId="30663" xr:uid="{00000000-0005-0000-0000-000055AF0000}"/>
    <cellStyle name="Normal 52 5" xfId="30664" xr:uid="{00000000-0005-0000-0000-000056AF0000}"/>
    <cellStyle name="Normal 52 5 2" xfId="30665" xr:uid="{00000000-0005-0000-0000-000057AF0000}"/>
    <cellStyle name="Normal 52 5 3" xfId="30666" xr:uid="{00000000-0005-0000-0000-000058AF0000}"/>
    <cellStyle name="Normal 52 5_AVA DVA EL" xfId="30667" xr:uid="{00000000-0005-0000-0000-000059AF0000}"/>
    <cellStyle name="Normal 52 6" xfId="30668" xr:uid="{00000000-0005-0000-0000-00005AAF0000}"/>
    <cellStyle name="Normal 52_AVA DVA EL" xfId="30669" xr:uid="{00000000-0005-0000-0000-00005BAF0000}"/>
    <cellStyle name="Normal 53" xfId="8552" xr:uid="{00000000-0005-0000-0000-00005CAF0000}"/>
    <cellStyle name="Normal 53 2" xfId="30670" xr:uid="{00000000-0005-0000-0000-00005DAF0000}"/>
    <cellStyle name="Normal 53 2 2" xfId="30671" xr:uid="{00000000-0005-0000-0000-00005EAF0000}"/>
    <cellStyle name="Normal 53 2 3" xfId="30672" xr:uid="{00000000-0005-0000-0000-00005FAF0000}"/>
    <cellStyle name="Normal 53 2_AVA DVA EL" xfId="30673" xr:uid="{00000000-0005-0000-0000-000060AF0000}"/>
    <cellStyle name="Normal 53 3" xfId="30674" xr:uid="{00000000-0005-0000-0000-000061AF0000}"/>
    <cellStyle name="Normal 53 3 2" xfId="30675" xr:uid="{00000000-0005-0000-0000-000062AF0000}"/>
    <cellStyle name="Normal 53 3 3" xfId="30676" xr:uid="{00000000-0005-0000-0000-000063AF0000}"/>
    <cellStyle name="Normal 53 3_AVA DVA EL" xfId="30677" xr:uid="{00000000-0005-0000-0000-000064AF0000}"/>
    <cellStyle name="Normal 53 4" xfId="30678" xr:uid="{00000000-0005-0000-0000-000065AF0000}"/>
    <cellStyle name="Normal 53 4 2" xfId="30679" xr:uid="{00000000-0005-0000-0000-000066AF0000}"/>
    <cellStyle name="Normal 53 4 3" xfId="30680" xr:uid="{00000000-0005-0000-0000-000067AF0000}"/>
    <cellStyle name="Normal 53 4_AVA DVA EL" xfId="30681" xr:uid="{00000000-0005-0000-0000-000068AF0000}"/>
    <cellStyle name="Normal 53 5" xfId="30682" xr:uid="{00000000-0005-0000-0000-000069AF0000}"/>
    <cellStyle name="Normal 53 5 2" xfId="30683" xr:uid="{00000000-0005-0000-0000-00006AAF0000}"/>
    <cellStyle name="Normal 53 5 3" xfId="30684" xr:uid="{00000000-0005-0000-0000-00006BAF0000}"/>
    <cellStyle name="Normal 53 5_AVA DVA EL" xfId="30685" xr:uid="{00000000-0005-0000-0000-00006CAF0000}"/>
    <cellStyle name="Normal 53 6" xfId="30686" xr:uid="{00000000-0005-0000-0000-00006DAF0000}"/>
    <cellStyle name="Normal 53_AVA DVA EL" xfId="30687" xr:uid="{00000000-0005-0000-0000-00006EAF0000}"/>
    <cellStyle name="Normal 54" xfId="8553" xr:uid="{00000000-0005-0000-0000-00006FAF0000}"/>
    <cellStyle name="Normal 54 2" xfId="30688" xr:uid="{00000000-0005-0000-0000-000070AF0000}"/>
    <cellStyle name="Normal 54 2 2" xfId="30689" xr:uid="{00000000-0005-0000-0000-000071AF0000}"/>
    <cellStyle name="Normal 54 2 3" xfId="30690" xr:uid="{00000000-0005-0000-0000-000072AF0000}"/>
    <cellStyle name="Normal 54 2_AVA DVA EL" xfId="30691" xr:uid="{00000000-0005-0000-0000-000073AF0000}"/>
    <cellStyle name="Normal 54 3" xfId="30692" xr:uid="{00000000-0005-0000-0000-000074AF0000}"/>
    <cellStyle name="Normal 54 3 2" xfId="30693" xr:uid="{00000000-0005-0000-0000-000075AF0000}"/>
    <cellStyle name="Normal 54 3 3" xfId="30694" xr:uid="{00000000-0005-0000-0000-000076AF0000}"/>
    <cellStyle name="Normal 54 3_AVA DVA EL" xfId="30695" xr:uid="{00000000-0005-0000-0000-000077AF0000}"/>
    <cellStyle name="Normal 54 4" xfId="30696" xr:uid="{00000000-0005-0000-0000-000078AF0000}"/>
    <cellStyle name="Normal 54 4 2" xfId="30697" xr:uid="{00000000-0005-0000-0000-000079AF0000}"/>
    <cellStyle name="Normal 54 4 3" xfId="30698" xr:uid="{00000000-0005-0000-0000-00007AAF0000}"/>
    <cellStyle name="Normal 54 4_AVA DVA EL" xfId="30699" xr:uid="{00000000-0005-0000-0000-00007BAF0000}"/>
    <cellStyle name="Normal 54 5" xfId="30700" xr:uid="{00000000-0005-0000-0000-00007CAF0000}"/>
    <cellStyle name="Normal 54 5 2" xfId="30701" xr:uid="{00000000-0005-0000-0000-00007DAF0000}"/>
    <cellStyle name="Normal 54 5 3" xfId="30702" xr:uid="{00000000-0005-0000-0000-00007EAF0000}"/>
    <cellStyle name="Normal 54 5_AVA DVA EL" xfId="30703" xr:uid="{00000000-0005-0000-0000-00007FAF0000}"/>
    <cellStyle name="Normal 54 6" xfId="30704" xr:uid="{00000000-0005-0000-0000-000080AF0000}"/>
    <cellStyle name="Normal 54_AVA DVA EL" xfId="30705" xr:uid="{00000000-0005-0000-0000-000081AF0000}"/>
    <cellStyle name="Normal 55" xfId="8554" xr:uid="{00000000-0005-0000-0000-000082AF0000}"/>
    <cellStyle name="Normal 55 2" xfId="30706" xr:uid="{00000000-0005-0000-0000-000083AF0000}"/>
    <cellStyle name="Normal 55 2 2" xfId="30707" xr:uid="{00000000-0005-0000-0000-000084AF0000}"/>
    <cellStyle name="Normal 55 2 3" xfId="30708" xr:uid="{00000000-0005-0000-0000-000085AF0000}"/>
    <cellStyle name="Normal 55 2_AVA DVA EL" xfId="30709" xr:uid="{00000000-0005-0000-0000-000086AF0000}"/>
    <cellStyle name="Normal 55 3" xfId="30710" xr:uid="{00000000-0005-0000-0000-000087AF0000}"/>
    <cellStyle name="Normal 55 3 2" xfId="30711" xr:uid="{00000000-0005-0000-0000-000088AF0000}"/>
    <cellStyle name="Normal 55 3 3" xfId="30712" xr:uid="{00000000-0005-0000-0000-000089AF0000}"/>
    <cellStyle name="Normal 55 3_AVA DVA EL" xfId="30713" xr:uid="{00000000-0005-0000-0000-00008AAF0000}"/>
    <cellStyle name="Normal 55 4" xfId="30714" xr:uid="{00000000-0005-0000-0000-00008BAF0000}"/>
    <cellStyle name="Normal 55 4 2" xfId="30715" xr:uid="{00000000-0005-0000-0000-00008CAF0000}"/>
    <cellStyle name="Normal 55 4 3" xfId="30716" xr:uid="{00000000-0005-0000-0000-00008DAF0000}"/>
    <cellStyle name="Normal 55 4_AVA DVA EL" xfId="30717" xr:uid="{00000000-0005-0000-0000-00008EAF0000}"/>
    <cellStyle name="Normal 55 5" xfId="30718" xr:uid="{00000000-0005-0000-0000-00008FAF0000}"/>
    <cellStyle name="Normal 55 5 2" xfId="30719" xr:uid="{00000000-0005-0000-0000-000090AF0000}"/>
    <cellStyle name="Normal 55 5 3" xfId="30720" xr:uid="{00000000-0005-0000-0000-000091AF0000}"/>
    <cellStyle name="Normal 55 5_AVA DVA EL" xfId="30721" xr:uid="{00000000-0005-0000-0000-000092AF0000}"/>
    <cellStyle name="Normal 55 6" xfId="30722" xr:uid="{00000000-0005-0000-0000-000093AF0000}"/>
    <cellStyle name="Normal 55_AVA DVA EL" xfId="30723" xr:uid="{00000000-0005-0000-0000-000094AF0000}"/>
    <cellStyle name="Normal 56" xfId="8555" xr:uid="{00000000-0005-0000-0000-000095AF0000}"/>
    <cellStyle name="Normal 56 2" xfId="8556" xr:uid="{00000000-0005-0000-0000-000096AF0000}"/>
    <cellStyle name="Normal 56 2 2" xfId="30724" xr:uid="{00000000-0005-0000-0000-000097AF0000}"/>
    <cellStyle name="Normal 56 2_AVA DVA EL" xfId="30725" xr:uid="{00000000-0005-0000-0000-000098AF0000}"/>
    <cellStyle name="Normal 56 3" xfId="30726" xr:uid="{00000000-0005-0000-0000-000099AF0000}"/>
    <cellStyle name="Normal 56 3 2" xfId="30727" xr:uid="{00000000-0005-0000-0000-00009AAF0000}"/>
    <cellStyle name="Normal 56 3 3" xfId="30728" xr:uid="{00000000-0005-0000-0000-00009BAF0000}"/>
    <cellStyle name="Normal 56 3_AVA DVA EL" xfId="30729" xr:uid="{00000000-0005-0000-0000-00009CAF0000}"/>
    <cellStyle name="Normal 56 4" xfId="30730" xr:uid="{00000000-0005-0000-0000-00009DAF0000}"/>
    <cellStyle name="Normal 56 4 2" xfId="30731" xr:uid="{00000000-0005-0000-0000-00009EAF0000}"/>
    <cellStyle name="Normal 56 4 3" xfId="30732" xr:uid="{00000000-0005-0000-0000-00009FAF0000}"/>
    <cellStyle name="Normal 56 4_AVA DVA EL" xfId="30733" xr:uid="{00000000-0005-0000-0000-0000A0AF0000}"/>
    <cellStyle name="Normal 56 5" xfId="30734" xr:uid="{00000000-0005-0000-0000-0000A1AF0000}"/>
    <cellStyle name="Normal 56 5 2" xfId="30735" xr:uid="{00000000-0005-0000-0000-0000A2AF0000}"/>
    <cellStyle name="Normal 56 5 3" xfId="30736" xr:uid="{00000000-0005-0000-0000-0000A3AF0000}"/>
    <cellStyle name="Normal 56 5_AVA DVA EL" xfId="30737" xr:uid="{00000000-0005-0000-0000-0000A4AF0000}"/>
    <cellStyle name="Normal 56 6" xfId="30738" xr:uid="{00000000-0005-0000-0000-0000A5AF0000}"/>
    <cellStyle name="Normal 56_11" xfId="8557" xr:uid="{00000000-0005-0000-0000-0000A6AF0000}"/>
    <cellStyle name="Normal 57" xfId="8558" xr:uid="{00000000-0005-0000-0000-0000A7AF0000}"/>
    <cellStyle name="Normal 57 2" xfId="8559" xr:uid="{00000000-0005-0000-0000-0000A8AF0000}"/>
    <cellStyle name="Normal 57 2 2" xfId="30739" xr:uid="{00000000-0005-0000-0000-0000A9AF0000}"/>
    <cellStyle name="Normal 57 2_AVA DVA EL" xfId="30740" xr:uid="{00000000-0005-0000-0000-0000AAAF0000}"/>
    <cellStyle name="Normal 57 3" xfId="8560" xr:uid="{00000000-0005-0000-0000-0000ABAF0000}"/>
    <cellStyle name="Normal 57 3 2" xfId="30741" xr:uid="{00000000-0005-0000-0000-0000ACAF0000}"/>
    <cellStyle name="Normal 57 3_AVA DVA EL" xfId="30742" xr:uid="{00000000-0005-0000-0000-0000ADAF0000}"/>
    <cellStyle name="Normal 57 4" xfId="30743" xr:uid="{00000000-0005-0000-0000-0000AEAF0000}"/>
    <cellStyle name="Normal 57 4 2" xfId="30744" xr:uid="{00000000-0005-0000-0000-0000AFAF0000}"/>
    <cellStyle name="Normal 57 4 3" xfId="30745" xr:uid="{00000000-0005-0000-0000-0000B0AF0000}"/>
    <cellStyle name="Normal 57 4_AVA DVA EL" xfId="30746" xr:uid="{00000000-0005-0000-0000-0000B1AF0000}"/>
    <cellStyle name="Normal 57 5" xfId="30747" xr:uid="{00000000-0005-0000-0000-0000B2AF0000}"/>
    <cellStyle name="Normal 57 5 2" xfId="30748" xr:uid="{00000000-0005-0000-0000-0000B3AF0000}"/>
    <cellStyle name="Normal 57 5 3" xfId="30749" xr:uid="{00000000-0005-0000-0000-0000B4AF0000}"/>
    <cellStyle name="Normal 57 5_AVA DVA EL" xfId="30750" xr:uid="{00000000-0005-0000-0000-0000B5AF0000}"/>
    <cellStyle name="Normal 57 6" xfId="30751" xr:uid="{00000000-0005-0000-0000-0000B6AF0000}"/>
    <cellStyle name="Normal 57_11" xfId="8561" xr:uid="{00000000-0005-0000-0000-0000B7AF0000}"/>
    <cellStyle name="Normal 58" xfId="8562" xr:uid="{00000000-0005-0000-0000-0000B8AF0000}"/>
    <cellStyle name="Normal 58 2" xfId="8563" xr:uid="{00000000-0005-0000-0000-0000B9AF0000}"/>
    <cellStyle name="Normal 58 2 2" xfId="30752" xr:uid="{00000000-0005-0000-0000-0000BAAF0000}"/>
    <cellStyle name="Normal 58 2_AVA DVA EL" xfId="30753" xr:uid="{00000000-0005-0000-0000-0000BBAF0000}"/>
    <cellStyle name="Normal 58 3" xfId="30754" xr:uid="{00000000-0005-0000-0000-0000BCAF0000}"/>
    <cellStyle name="Normal 58 3 2" xfId="30755" xr:uid="{00000000-0005-0000-0000-0000BDAF0000}"/>
    <cellStyle name="Normal 58 3 3" xfId="30756" xr:uid="{00000000-0005-0000-0000-0000BEAF0000}"/>
    <cellStyle name="Normal 58 3_AVA DVA EL" xfId="30757" xr:uid="{00000000-0005-0000-0000-0000BFAF0000}"/>
    <cellStyle name="Normal 58 4" xfId="30758" xr:uid="{00000000-0005-0000-0000-0000C0AF0000}"/>
    <cellStyle name="Normal 58 4 2" xfId="30759" xr:uid="{00000000-0005-0000-0000-0000C1AF0000}"/>
    <cellStyle name="Normal 58 4 3" xfId="30760" xr:uid="{00000000-0005-0000-0000-0000C2AF0000}"/>
    <cellStyle name="Normal 58 4_AVA DVA EL" xfId="30761" xr:uid="{00000000-0005-0000-0000-0000C3AF0000}"/>
    <cellStyle name="Normal 58 5" xfId="30762" xr:uid="{00000000-0005-0000-0000-0000C4AF0000}"/>
    <cellStyle name="Normal 58 5 2" xfId="30763" xr:uid="{00000000-0005-0000-0000-0000C5AF0000}"/>
    <cellStyle name="Normal 58 5 3" xfId="30764" xr:uid="{00000000-0005-0000-0000-0000C6AF0000}"/>
    <cellStyle name="Normal 58 5_AVA DVA EL" xfId="30765" xr:uid="{00000000-0005-0000-0000-0000C7AF0000}"/>
    <cellStyle name="Normal 58 6" xfId="30766" xr:uid="{00000000-0005-0000-0000-0000C8AF0000}"/>
    <cellStyle name="Normal 58_11" xfId="8564" xr:uid="{00000000-0005-0000-0000-0000C9AF0000}"/>
    <cellStyle name="Normal 59" xfId="8565" xr:uid="{00000000-0005-0000-0000-0000CAAF0000}"/>
    <cellStyle name="Normal 59 2" xfId="8566" xr:uid="{00000000-0005-0000-0000-0000CBAF0000}"/>
    <cellStyle name="Normal 59 2 2" xfId="30767" xr:uid="{00000000-0005-0000-0000-0000CCAF0000}"/>
    <cellStyle name="Normal 59 2 2 2" xfId="30768" xr:uid="{00000000-0005-0000-0000-0000CDAF0000}"/>
    <cellStyle name="Normal 59 2 2 3" xfId="30769" xr:uid="{00000000-0005-0000-0000-0000CEAF0000}"/>
    <cellStyle name="Normal 59 2 2_AVA DVA EL" xfId="30770" xr:uid="{00000000-0005-0000-0000-0000CFAF0000}"/>
    <cellStyle name="Normal 59 2 3" xfId="30771" xr:uid="{00000000-0005-0000-0000-0000D0AF0000}"/>
    <cellStyle name="Normal 59 2_A01" xfId="34365" xr:uid="{00000000-0005-0000-0000-0000D1AF0000}"/>
    <cellStyle name="Normal 59 3" xfId="8567" xr:uid="{00000000-0005-0000-0000-0000D2AF0000}"/>
    <cellStyle name="Normal 59 3 2" xfId="8568" xr:uid="{00000000-0005-0000-0000-0000D3AF0000}"/>
    <cellStyle name="Normal 59 3 3" xfId="30772" xr:uid="{00000000-0005-0000-0000-0000D4AF0000}"/>
    <cellStyle name="Normal 59 3_AVA DVA EL" xfId="30773" xr:uid="{00000000-0005-0000-0000-0000D5AF0000}"/>
    <cellStyle name="Normal 59 4" xfId="30774" xr:uid="{00000000-0005-0000-0000-0000D6AF0000}"/>
    <cellStyle name="Normal 59 4 2" xfId="30775" xr:uid="{00000000-0005-0000-0000-0000D7AF0000}"/>
    <cellStyle name="Normal 59 4 3" xfId="30776" xr:uid="{00000000-0005-0000-0000-0000D8AF0000}"/>
    <cellStyle name="Normal 59 4_AVA DVA EL" xfId="30777" xr:uid="{00000000-0005-0000-0000-0000D9AF0000}"/>
    <cellStyle name="Normal 59 5" xfId="30778" xr:uid="{00000000-0005-0000-0000-0000DAAF0000}"/>
    <cellStyle name="Normal 59 5 2" xfId="30779" xr:uid="{00000000-0005-0000-0000-0000DBAF0000}"/>
    <cellStyle name="Normal 59 5 3" xfId="30780" xr:uid="{00000000-0005-0000-0000-0000DCAF0000}"/>
    <cellStyle name="Normal 59 5_AVA DVA EL" xfId="30781" xr:uid="{00000000-0005-0000-0000-0000DDAF0000}"/>
    <cellStyle name="Normal 59 6" xfId="30782" xr:uid="{00000000-0005-0000-0000-0000DEAF0000}"/>
    <cellStyle name="Normal 59 6 2" xfId="30783" xr:uid="{00000000-0005-0000-0000-0000DFAF0000}"/>
    <cellStyle name="Normal 59 6 3" xfId="30784" xr:uid="{00000000-0005-0000-0000-0000E0AF0000}"/>
    <cellStyle name="Normal 59 6_AVA DVA EL" xfId="30785" xr:uid="{00000000-0005-0000-0000-0000E1AF0000}"/>
    <cellStyle name="Normal 59 7" xfId="30786" xr:uid="{00000000-0005-0000-0000-0000E2AF0000}"/>
    <cellStyle name="Normal 59 8" xfId="35279" xr:uid="{00000000-0005-0000-0000-0000E3AF0000}"/>
    <cellStyle name="Normal 59_4Q16" xfId="30787" xr:uid="{00000000-0005-0000-0000-0000E4AF0000}"/>
    <cellStyle name="Normal 6" xfId="8569" xr:uid="{00000000-0005-0000-0000-0000E5AF0000}"/>
    <cellStyle name="Normal 6 10" xfId="8570" xr:uid="{00000000-0005-0000-0000-0000E6AF0000}"/>
    <cellStyle name="Normal 6 10 2" xfId="8571" xr:uid="{00000000-0005-0000-0000-0000E7AF0000}"/>
    <cellStyle name="Normal 6 10 2 2" xfId="30788" xr:uid="{00000000-0005-0000-0000-0000E8AF0000}"/>
    <cellStyle name="Normal 6 10 2_A01" xfId="34366" xr:uid="{00000000-0005-0000-0000-0000E9AF0000}"/>
    <cellStyle name="Normal 6 10 3" xfId="30789" xr:uid="{00000000-0005-0000-0000-0000EAAF0000}"/>
    <cellStyle name="Normal 6 10 3 2" xfId="30790" xr:uid="{00000000-0005-0000-0000-0000EBAF0000}"/>
    <cellStyle name="Normal 6 10 3 3" xfId="30791" xr:uid="{00000000-0005-0000-0000-0000ECAF0000}"/>
    <cellStyle name="Normal 6 10 3_AVA DVA EL" xfId="30792" xr:uid="{00000000-0005-0000-0000-0000EDAF0000}"/>
    <cellStyle name="Normal 6 10 4" xfId="30793" xr:uid="{00000000-0005-0000-0000-0000EEAF0000}"/>
    <cellStyle name="Normal 6 10 5" xfId="35281" xr:uid="{00000000-0005-0000-0000-0000EFAF0000}"/>
    <cellStyle name="Normal 6 10_4Q16" xfId="30794" xr:uid="{00000000-0005-0000-0000-0000F0AF0000}"/>
    <cellStyle name="Normal 6 11" xfId="8572" xr:uid="{00000000-0005-0000-0000-0000F1AF0000}"/>
    <cellStyle name="Normal 6 11 2" xfId="30795" xr:uid="{00000000-0005-0000-0000-0000F2AF0000}"/>
    <cellStyle name="Normal 6 11_A01" xfId="34367" xr:uid="{00000000-0005-0000-0000-0000F3AF0000}"/>
    <cellStyle name="Normal 6 12" xfId="8573" xr:uid="{00000000-0005-0000-0000-0000F4AF0000}"/>
    <cellStyle name="Normal 6 12 2" xfId="30796" xr:uid="{00000000-0005-0000-0000-0000F5AF0000}"/>
    <cellStyle name="Normal 6 12_A01" xfId="34368" xr:uid="{00000000-0005-0000-0000-0000F6AF0000}"/>
    <cellStyle name="Normal 6 13" xfId="30797" xr:uid="{00000000-0005-0000-0000-0000F7AF0000}"/>
    <cellStyle name="Normal 6 13 2" xfId="30798" xr:uid="{00000000-0005-0000-0000-0000F8AF0000}"/>
    <cellStyle name="Normal 6 13 3" xfId="30799" xr:uid="{00000000-0005-0000-0000-0000F9AF0000}"/>
    <cellStyle name="Normal 6 13_AVA DVA EL" xfId="30800" xr:uid="{00000000-0005-0000-0000-0000FAAF0000}"/>
    <cellStyle name="Normal 6 14" xfId="30801" xr:uid="{00000000-0005-0000-0000-0000FBAF0000}"/>
    <cellStyle name="Normal 6 14 2" xfId="30802" xr:uid="{00000000-0005-0000-0000-0000FCAF0000}"/>
    <cellStyle name="Normal 6 14 3" xfId="30803" xr:uid="{00000000-0005-0000-0000-0000FDAF0000}"/>
    <cellStyle name="Normal 6 14 4" xfId="34508" xr:uid="{00000000-0005-0000-0000-0000FEAF0000}"/>
    <cellStyle name="Normal 6 14_AVA DVA EL" xfId="30804" xr:uid="{00000000-0005-0000-0000-0000FFAF0000}"/>
    <cellStyle name="Normal 6 15" xfId="30805" xr:uid="{00000000-0005-0000-0000-000000B00000}"/>
    <cellStyle name="Normal 6 15 2" xfId="30806" xr:uid="{00000000-0005-0000-0000-000001B00000}"/>
    <cellStyle name="Normal 6 15 3" xfId="30807" xr:uid="{00000000-0005-0000-0000-000002B00000}"/>
    <cellStyle name="Normal 6 15 4" xfId="34816" xr:uid="{00000000-0005-0000-0000-000003B00000}"/>
    <cellStyle name="Normal 6 15_AVA DVA EL" xfId="30808" xr:uid="{00000000-0005-0000-0000-000004B00000}"/>
    <cellStyle name="Normal 6 16" xfId="30809" xr:uid="{00000000-0005-0000-0000-000005B00000}"/>
    <cellStyle name="Normal 6 16 2" xfId="30810" xr:uid="{00000000-0005-0000-0000-000006B00000}"/>
    <cellStyle name="Normal 6 16_AVA DVA EL" xfId="30811" xr:uid="{00000000-0005-0000-0000-000007B00000}"/>
    <cellStyle name="Normal 6 17" xfId="30812" xr:uid="{00000000-0005-0000-0000-000008B00000}"/>
    <cellStyle name="Normal 6 18" xfId="30813" xr:uid="{00000000-0005-0000-0000-000009B00000}"/>
    <cellStyle name="Normal 6 19" xfId="30814" xr:uid="{00000000-0005-0000-0000-00000AB00000}"/>
    <cellStyle name="Normal 6 2" xfId="8574" xr:uid="{00000000-0005-0000-0000-00000BB00000}"/>
    <cellStyle name="Normal 6 2 10" xfId="30815" xr:uid="{00000000-0005-0000-0000-00000CB00000}"/>
    <cellStyle name="Normal 6 2 10 2" xfId="30816" xr:uid="{00000000-0005-0000-0000-00000DB00000}"/>
    <cellStyle name="Normal 6 2 10 3" xfId="30817" xr:uid="{00000000-0005-0000-0000-00000EB00000}"/>
    <cellStyle name="Normal 6 2 10 4" xfId="34536" xr:uid="{00000000-0005-0000-0000-00000FB00000}"/>
    <cellStyle name="Normal 6 2 10_AVA DVA EL" xfId="30818" xr:uid="{00000000-0005-0000-0000-000010B00000}"/>
    <cellStyle name="Normal 6 2 11" xfId="30819" xr:uid="{00000000-0005-0000-0000-000011B00000}"/>
    <cellStyle name="Normal 6 2 11 2" xfId="30820" xr:uid="{00000000-0005-0000-0000-000012B00000}"/>
    <cellStyle name="Normal 6 2 11 3" xfId="30821" xr:uid="{00000000-0005-0000-0000-000013B00000}"/>
    <cellStyle name="Normal 6 2 11_AVA DVA EL" xfId="30822" xr:uid="{00000000-0005-0000-0000-000014B00000}"/>
    <cellStyle name="Normal 6 2 12" xfId="30823" xr:uid="{00000000-0005-0000-0000-000015B00000}"/>
    <cellStyle name="Normal 6 2 12 2" xfId="30824" xr:uid="{00000000-0005-0000-0000-000016B00000}"/>
    <cellStyle name="Normal 6 2 12 3" xfId="30825" xr:uid="{00000000-0005-0000-0000-000017B00000}"/>
    <cellStyle name="Normal 6 2 12_AVA DVA EL" xfId="30826" xr:uid="{00000000-0005-0000-0000-000018B00000}"/>
    <cellStyle name="Normal 6 2 13" xfId="30827" xr:uid="{00000000-0005-0000-0000-000019B00000}"/>
    <cellStyle name="Normal 6 2 13 2" xfId="30828" xr:uid="{00000000-0005-0000-0000-00001AB00000}"/>
    <cellStyle name="Normal 6 2 13_AVA DVA EL" xfId="30829" xr:uid="{00000000-0005-0000-0000-00001BB00000}"/>
    <cellStyle name="Normal 6 2 14" xfId="30830" xr:uid="{00000000-0005-0000-0000-00001CB00000}"/>
    <cellStyle name="Normal 6 2 15" xfId="30831" xr:uid="{00000000-0005-0000-0000-00001DB00000}"/>
    <cellStyle name="Normal 6 2 16" xfId="35282" xr:uid="{00000000-0005-0000-0000-00001EB00000}"/>
    <cellStyle name="Normal 6 2 17" xfId="49024" xr:uid="{00000000-0005-0000-0000-00001FB00000}"/>
    <cellStyle name="Normal 6 2 18" xfId="49025" xr:uid="{00000000-0005-0000-0000-000020B00000}"/>
    <cellStyle name="Normal 6 2 2" xfId="8575" xr:uid="{00000000-0005-0000-0000-000021B00000}"/>
    <cellStyle name="Normal 6 2 2 10" xfId="30832" xr:uid="{00000000-0005-0000-0000-000022B00000}"/>
    <cellStyle name="Normal 6 2 2 10 2" xfId="30833" xr:uid="{00000000-0005-0000-0000-000023B00000}"/>
    <cellStyle name="Normal 6 2 2 10_AVA DVA EL" xfId="30834" xr:uid="{00000000-0005-0000-0000-000024B00000}"/>
    <cellStyle name="Normal 6 2 2 11" xfId="30835" xr:uid="{00000000-0005-0000-0000-000025B00000}"/>
    <cellStyle name="Normal 6 2 2 12" xfId="49026" xr:uid="{00000000-0005-0000-0000-000026B00000}"/>
    <cellStyle name="Normal 6 2 2 13" xfId="49027" xr:uid="{00000000-0005-0000-0000-000027B00000}"/>
    <cellStyle name="Normal 6 2 2 14" xfId="49028" xr:uid="{00000000-0005-0000-0000-000028B00000}"/>
    <cellStyle name="Normal 6 2 2 2" xfId="8576" xr:uid="{00000000-0005-0000-0000-000029B00000}"/>
    <cellStyle name="Normal 6 2 2 2 10" xfId="49029" xr:uid="{00000000-0005-0000-0000-00002AB00000}"/>
    <cellStyle name="Normal 6 2 2 2 2" xfId="8577" xr:uid="{00000000-0005-0000-0000-00002BB00000}"/>
    <cellStyle name="Normal 6 2 2 2 2 2" xfId="30836" xr:uid="{00000000-0005-0000-0000-00002CB00000}"/>
    <cellStyle name="Normal 6 2 2 2 2 2 2" xfId="30837" xr:uid="{00000000-0005-0000-0000-00002DB00000}"/>
    <cellStyle name="Normal 6 2 2 2 2 2 3" xfId="49030" xr:uid="{00000000-0005-0000-0000-00002EB00000}"/>
    <cellStyle name="Normal 6 2 2 2 2 2_AVA DVA EL" xfId="30838" xr:uid="{00000000-0005-0000-0000-00002FB00000}"/>
    <cellStyle name="Normal 6 2 2 2 2 3" xfId="30839" xr:uid="{00000000-0005-0000-0000-000030B00000}"/>
    <cellStyle name="Normal 6 2 2 2 2 4" xfId="49031" xr:uid="{00000000-0005-0000-0000-000031B00000}"/>
    <cellStyle name="Normal 6 2 2 2 2 5" xfId="49032" xr:uid="{00000000-0005-0000-0000-000032B00000}"/>
    <cellStyle name="Normal 6 2 2 2 2 6" xfId="49033" xr:uid="{00000000-0005-0000-0000-000033B00000}"/>
    <cellStyle name="Normal 6 2 2 2 2 7" xfId="49034" xr:uid="{00000000-0005-0000-0000-000034B00000}"/>
    <cellStyle name="Normal 6 2 2 2 2_3. Chng in credit spreads" xfId="49035" xr:uid="{00000000-0005-0000-0000-000035B00000}"/>
    <cellStyle name="Normal 6 2 2 2 3" xfId="8578" xr:uid="{00000000-0005-0000-0000-000036B00000}"/>
    <cellStyle name="Normal 6 2 2 2 3 2" xfId="30840" xr:uid="{00000000-0005-0000-0000-000037B00000}"/>
    <cellStyle name="Normal 6 2 2 2 3 2 2" xfId="30841" xr:uid="{00000000-0005-0000-0000-000038B00000}"/>
    <cellStyle name="Normal 6 2 2 2 3 2 3" xfId="49036" xr:uid="{00000000-0005-0000-0000-000039B00000}"/>
    <cellStyle name="Normal 6 2 2 2 3 2_AVA DVA EL" xfId="30842" xr:uid="{00000000-0005-0000-0000-00003AB00000}"/>
    <cellStyle name="Normal 6 2 2 2 3 3" xfId="30843" xr:uid="{00000000-0005-0000-0000-00003BB00000}"/>
    <cellStyle name="Normal 6 2 2 2 3 4" xfId="49037" xr:uid="{00000000-0005-0000-0000-00003CB00000}"/>
    <cellStyle name="Normal 6 2 2 2 3 5" xfId="49038" xr:uid="{00000000-0005-0000-0000-00003DB00000}"/>
    <cellStyle name="Normal 6 2 2 2 3 6" xfId="49039" xr:uid="{00000000-0005-0000-0000-00003EB00000}"/>
    <cellStyle name="Normal 6 2 2 2 3 7" xfId="49040" xr:uid="{00000000-0005-0000-0000-00003FB00000}"/>
    <cellStyle name="Normal 6 2 2 2 3_3. Chng in credit spreads" xfId="49041" xr:uid="{00000000-0005-0000-0000-000040B00000}"/>
    <cellStyle name="Normal 6 2 2 2 4" xfId="30844" xr:uid="{00000000-0005-0000-0000-000041B00000}"/>
    <cellStyle name="Normal 6 2 2 2 4 2" xfId="30845" xr:uid="{00000000-0005-0000-0000-000042B00000}"/>
    <cellStyle name="Normal 6 2 2 2 4 2 2" xfId="30846" xr:uid="{00000000-0005-0000-0000-000043B00000}"/>
    <cellStyle name="Normal 6 2 2 2 4 2_AVA DVA EL" xfId="30847" xr:uid="{00000000-0005-0000-0000-000044B00000}"/>
    <cellStyle name="Normal 6 2 2 2 4 3" xfId="30848" xr:uid="{00000000-0005-0000-0000-000045B00000}"/>
    <cellStyle name="Normal 6 2 2 2 4 4" xfId="30849" xr:uid="{00000000-0005-0000-0000-000046B00000}"/>
    <cellStyle name="Normal 6 2 2 2 4 5" xfId="49042" xr:uid="{00000000-0005-0000-0000-000047B00000}"/>
    <cellStyle name="Normal 6 2 2 2 4 6" xfId="49043" xr:uid="{00000000-0005-0000-0000-000048B00000}"/>
    <cellStyle name="Normal 6 2 2 2 4_AVA DVA EL" xfId="30850" xr:uid="{00000000-0005-0000-0000-000049B00000}"/>
    <cellStyle name="Normal 6 2 2 2 5" xfId="30851" xr:uid="{00000000-0005-0000-0000-00004AB00000}"/>
    <cellStyle name="Normal 6 2 2 2 5 2" xfId="30852" xr:uid="{00000000-0005-0000-0000-00004BB00000}"/>
    <cellStyle name="Normal 6 2 2 2 5 3" xfId="30853" xr:uid="{00000000-0005-0000-0000-00004CB00000}"/>
    <cellStyle name="Normal 6 2 2 2 5 4" xfId="49044" xr:uid="{00000000-0005-0000-0000-00004DB00000}"/>
    <cellStyle name="Normal 6 2 2 2 5_AVA DVA EL" xfId="30854" xr:uid="{00000000-0005-0000-0000-00004EB00000}"/>
    <cellStyle name="Normal 6 2 2 2 6" xfId="30855" xr:uid="{00000000-0005-0000-0000-00004FB00000}"/>
    <cellStyle name="Normal 6 2 2 2 6 2" xfId="30856" xr:uid="{00000000-0005-0000-0000-000050B00000}"/>
    <cellStyle name="Normal 6 2 2 2 6_AVA DVA EL" xfId="30857" xr:uid="{00000000-0005-0000-0000-000051B00000}"/>
    <cellStyle name="Normal 6 2 2 2 7" xfId="30858" xr:uid="{00000000-0005-0000-0000-000052B00000}"/>
    <cellStyle name="Normal 6 2 2 2 8" xfId="49045" xr:uid="{00000000-0005-0000-0000-000053B00000}"/>
    <cellStyle name="Normal 6 2 2 2 9" xfId="49046" xr:uid="{00000000-0005-0000-0000-000054B00000}"/>
    <cellStyle name="Normal 6 2 2 2_3. Chng in credit spreads" xfId="49047" xr:uid="{00000000-0005-0000-0000-000055B00000}"/>
    <cellStyle name="Normal 6 2 2 3" xfId="8579" xr:uid="{00000000-0005-0000-0000-000056B00000}"/>
    <cellStyle name="Normal 6 2 2 3 2" xfId="8580" xr:uid="{00000000-0005-0000-0000-000057B00000}"/>
    <cellStyle name="Normal 6 2 2 3 2 2" xfId="49048" xr:uid="{00000000-0005-0000-0000-000058B00000}"/>
    <cellStyle name="Normal 6 2 2 3 3" xfId="8581" xr:uid="{00000000-0005-0000-0000-000059B00000}"/>
    <cellStyle name="Normal 6 2 2 3 4" xfId="30859" xr:uid="{00000000-0005-0000-0000-00005AB00000}"/>
    <cellStyle name="Normal 6 2 2 3 4 2" xfId="30860" xr:uid="{00000000-0005-0000-0000-00005BB00000}"/>
    <cellStyle name="Normal 6 2 2 3 4 3" xfId="30861" xr:uid="{00000000-0005-0000-0000-00005CB00000}"/>
    <cellStyle name="Normal 6 2 2 3 4_AVA DVA EL" xfId="30862" xr:uid="{00000000-0005-0000-0000-00005DB00000}"/>
    <cellStyle name="Normal 6 2 2 3 5" xfId="30863" xr:uid="{00000000-0005-0000-0000-00005EB00000}"/>
    <cellStyle name="Normal 6 2 2 3 5 2" xfId="30864" xr:uid="{00000000-0005-0000-0000-00005FB00000}"/>
    <cellStyle name="Normal 6 2 2 3 5_AVA DVA EL" xfId="30865" xr:uid="{00000000-0005-0000-0000-000060B00000}"/>
    <cellStyle name="Normal 6 2 2 3 6" xfId="30866" xr:uid="{00000000-0005-0000-0000-000061B00000}"/>
    <cellStyle name="Normal 6 2 2 3 7" xfId="30867" xr:uid="{00000000-0005-0000-0000-000062B00000}"/>
    <cellStyle name="Normal 6 2 2 3 8" xfId="49049" xr:uid="{00000000-0005-0000-0000-000063B00000}"/>
    <cellStyle name="Normal 6 2 2 3 9" xfId="49050" xr:uid="{00000000-0005-0000-0000-000064B00000}"/>
    <cellStyle name="Normal 6 2 2 3_3. Chng in credit spreads" xfId="49051" xr:uid="{00000000-0005-0000-0000-000065B00000}"/>
    <cellStyle name="Normal 6 2 2 4" xfId="8582" xr:uid="{00000000-0005-0000-0000-000066B00000}"/>
    <cellStyle name="Normal 6 2 2 4 2" xfId="8583" xr:uid="{00000000-0005-0000-0000-000067B00000}"/>
    <cellStyle name="Normal 6 2 2 4 2 2" xfId="49052" xr:uid="{00000000-0005-0000-0000-000068B00000}"/>
    <cellStyle name="Normal 6 2 2 4 3" xfId="8584" xr:uid="{00000000-0005-0000-0000-000069B00000}"/>
    <cellStyle name="Normal 6 2 2 4 4" xfId="30868" xr:uid="{00000000-0005-0000-0000-00006AB00000}"/>
    <cellStyle name="Normal 6 2 2 4 4 2" xfId="30869" xr:uid="{00000000-0005-0000-0000-00006BB00000}"/>
    <cellStyle name="Normal 6 2 2 4 4 3" xfId="30870" xr:uid="{00000000-0005-0000-0000-00006CB00000}"/>
    <cellStyle name="Normal 6 2 2 4 4_AVA DVA EL" xfId="30871" xr:uid="{00000000-0005-0000-0000-00006DB00000}"/>
    <cellStyle name="Normal 6 2 2 4 5" xfId="30872" xr:uid="{00000000-0005-0000-0000-00006EB00000}"/>
    <cellStyle name="Normal 6 2 2 4 5 2" xfId="30873" xr:uid="{00000000-0005-0000-0000-00006FB00000}"/>
    <cellStyle name="Normal 6 2 2 4 5_AVA DVA EL" xfId="30874" xr:uid="{00000000-0005-0000-0000-000070B00000}"/>
    <cellStyle name="Normal 6 2 2 4 6" xfId="30875" xr:uid="{00000000-0005-0000-0000-000071B00000}"/>
    <cellStyle name="Normal 6 2 2 4 7" xfId="30876" xr:uid="{00000000-0005-0000-0000-000072B00000}"/>
    <cellStyle name="Normal 6 2 2 4 8" xfId="49053" xr:uid="{00000000-0005-0000-0000-000073B00000}"/>
    <cellStyle name="Normal 6 2 2 4 9" xfId="49054" xr:uid="{00000000-0005-0000-0000-000074B00000}"/>
    <cellStyle name="Normal 6 2 2 4_3. Chng in credit spreads" xfId="49055" xr:uid="{00000000-0005-0000-0000-000075B00000}"/>
    <cellStyle name="Normal 6 2 2 5" xfId="8585" xr:uid="{00000000-0005-0000-0000-000076B00000}"/>
    <cellStyle name="Normal 6 2 2 5 2" xfId="30877" xr:uid="{00000000-0005-0000-0000-000077B00000}"/>
    <cellStyle name="Normal 6 2 2 5 2 2" xfId="30878" xr:uid="{00000000-0005-0000-0000-000078B00000}"/>
    <cellStyle name="Normal 6 2 2 5 2 3" xfId="30879" xr:uid="{00000000-0005-0000-0000-000079B00000}"/>
    <cellStyle name="Normal 6 2 2 5 2_AVA DVA EL" xfId="30880" xr:uid="{00000000-0005-0000-0000-00007AB00000}"/>
    <cellStyle name="Normal 6 2 2 5 3" xfId="30881" xr:uid="{00000000-0005-0000-0000-00007BB00000}"/>
    <cellStyle name="Normal 6 2 2 5 3 2" xfId="30882" xr:uid="{00000000-0005-0000-0000-00007CB00000}"/>
    <cellStyle name="Normal 6 2 2 5 3_AVA DVA EL" xfId="30883" xr:uid="{00000000-0005-0000-0000-00007DB00000}"/>
    <cellStyle name="Normal 6 2 2 5 4" xfId="30884" xr:uid="{00000000-0005-0000-0000-00007EB00000}"/>
    <cellStyle name="Normal 6 2 2 5 5" xfId="30885" xr:uid="{00000000-0005-0000-0000-00007FB00000}"/>
    <cellStyle name="Normal 6 2 2 5 6" xfId="49056" xr:uid="{00000000-0005-0000-0000-000080B00000}"/>
    <cellStyle name="Normal 6 2 2 5 7" xfId="49057" xr:uid="{00000000-0005-0000-0000-000081B00000}"/>
    <cellStyle name="Normal 6 2 2 5_AVA DVA EL" xfId="49058" xr:uid="{00000000-0005-0000-0000-000082B00000}"/>
    <cellStyle name="Normal 6 2 2 6" xfId="8586" xr:uid="{00000000-0005-0000-0000-000083B00000}"/>
    <cellStyle name="Normal 6 2 2 6 2" xfId="30886" xr:uid="{00000000-0005-0000-0000-000084B00000}"/>
    <cellStyle name="Normal 6 2 2 6 2 2" xfId="30887" xr:uid="{00000000-0005-0000-0000-000085B00000}"/>
    <cellStyle name="Normal 6 2 2 6 2 3" xfId="30888" xr:uid="{00000000-0005-0000-0000-000086B00000}"/>
    <cellStyle name="Normal 6 2 2 6 2_AVA DVA EL" xfId="30889" xr:uid="{00000000-0005-0000-0000-000087B00000}"/>
    <cellStyle name="Normal 6 2 2 6 3" xfId="30890" xr:uid="{00000000-0005-0000-0000-000088B00000}"/>
    <cellStyle name="Normal 6 2 2 6 3 2" xfId="30891" xr:uid="{00000000-0005-0000-0000-000089B00000}"/>
    <cellStyle name="Normal 6 2 2 6 3_AVA DVA EL" xfId="30892" xr:uid="{00000000-0005-0000-0000-00008AB00000}"/>
    <cellStyle name="Normal 6 2 2 6 4" xfId="30893" xr:uid="{00000000-0005-0000-0000-00008BB00000}"/>
    <cellStyle name="Normal 6 2 2 6 5" xfId="30894" xr:uid="{00000000-0005-0000-0000-00008CB00000}"/>
    <cellStyle name="Normal 6 2 2 6 6" xfId="49059" xr:uid="{00000000-0005-0000-0000-00008DB00000}"/>
    <cellStyle name="Normal 6 2 2 6_AVA DVA EL" xfId="49060" xr:uid="{00000000-0005-0000-0000-00008EB00000}"/>
    <cellStyle name="Normal 6 2 2 7" xfId="30895" xr:uid="{00000000-0005-0000-0000-00008FB00000}"/>
    <cellStyle name="Normal 6 2 2 7 2" xfId="30896" xr:uid="{00000000-0005-0000-0000-000090B00000}"/>
    <cellStyle name="Normal 6 2 2 7 3" xfId="30897" xr:uid="{00000000-0005-0000-0000-000091B00000}"/>
    <cellStyle name="Normal 6 2 2 7_AVA DVA EL" xfId="30898" xr:uid="{00000000-0005-0000-0000-000092B00000}"/>
    <cellStyle name="Normal 6 2 2 8" xfId="30899" xr:uid="{00000000-0005-0000-0000-000093B00000}"/>
    <cellStyle name="Normal 6 2 2 8 2" xfId="30900" xr:uid="{00000000-0005-0000-0000-000094B00000}"/>
    <cellStyle name="Normal 6 2 2 8 3" xfId="30901" xr:uid="{00000000-0005-0000-0000-000095B00000}"/>
    <cellStyle name="Normal 6 2 2 8_AVA DVA EL" xfId="30902" xr:uid="{00000000-0005-0000-0000-000096B00000}"/>
    <cellStyle name="Normal 6 2 2 9" xfId="30903" xr:uid="{00000000-0005-0000-0000-000097B00000}"/>
    <cellStyle name="Normal 6 2 2 9 2" xfId="30904" xr:uid="{00000000-0005-0000-0000-000098B00000}"/>
    <cellStyle name="Normal 6 2 2 9 3" xfId="30905" xr:uid="{00000000-0005-0000-0000-000099B00000}"/>
    <cellStyle name="Normal 6 2 2 9_AVA DVA EL" xfId="30906" xr:uid="{00000000-0005-0000-0000-00009AB00000}"/>
    <cellStyle name="Normal 6 2 2_3. Chng in credit spreads" xfId="49061" xr:uid="{00000000-0005-0000-0000-00009BB00000}"/>
    <cellStyle name="Normal 6 2 3" xfId="8587" xr:uid="{00000000-0005-0000-0000-00009CB00000}"/>
    <cellStyle name="Normal 6 2 3 10" xfId="49062" xr:uid="{00000000-0005-0000-0000-00009DB00000}"/>
    <cellStyle name="Normal 6 2 3 11" xfId="49063" xr:uid="{00000000-0005-0000-0000-00009EB00000}"/>
    <cellStyle name="Normal 6 2 3 12" xfId="49064" xr:uid="{00000000-0005-0000-0000-00009FB00000}"/>
    <cellStyle name="Normal 6 2 3 2" xfId="8588" xr:uid="{00000000-0005-0000-0000-0000A0B00000}"/>
    <cellStyle name="Normal 6 2 3 2 2" xfId="8589" xr:uid="{00000000-0005-0000-0000-0000A1B00000}"/>
    <cellStyle name="Normal 6 2 3 2 2 2" xfId="49065" xr:uid="{00000000-0005-0000-0000-0000A2B00000}"/>
    <cellStyle name="Normal 6 2 3 2 2 2 2" xfId="49066" xr:uid="{00000000-0005-0000-0000-0000A3B00000}"/>
    <cellStyle name="Normal 6 2 3 2 2 3" xfId="49067" xr:uid="{00000000-0005-0000-0000-0000A4B00000}"/>
    <cellStyle name="Normal 6 2 3 2 2_3. Chng in credit spreads" xfId="49068" xr:uid="{00000000-0005-0000-0000-0000A5B00000}"/>
    <cellStyle name="Normal 6 2 3 2 3" xfId="8590" xr:uid="{00000000-0005-0000-0000-0000A6B00000}"/>
    <cellStyle name="Normal 6 2 3 2 3 2" xfId="49069" xr:uid="{00000000-0005-0000-0000-0000A7B00000}"/>
    <cellStyle name="Normal 6 2 3 2 3 2 2" xfId="49070" xr:uid="{00000000-0005-0000-0000-0000A8B00000}"/>
    <cellStyle name="Normal 6 2 3 2 3 3" xfId="49071" xr:uid="{00000000-0005-0000-0000-0000A9B00000}"/>
    <cellStyle name="Normal 6 2 3 2 3_3. Chng in credit spreads" xfId="49072" xr:uid="{00000000-0005-0000-0000-0000AAB00000}"/>
    <cellStyle name="Normal 6 2 3 2 4" xfId="30907" xr:uid="{00000000-0005-0000-0000-0000ABB00000}"/>
    <cellStyle name="Normal 6 2 3 2 4 2" xfId="30908" xr:uid="{00000000-0005-0000-0000-0000ACB00000}"/>
    <cellStyle name="Normal 6 2 3 2 4 3" xfId="49073" xr:uid="{00000000-0005-0000-0000-0000ADB00000}"/>
    <cellStyle name="Normal 6 2 3 2 4_AVA DVA EL" xfId="30909" xr:uid="{00000000-0005-0000-0000-0000AEB00000}"/>
    <cellStyle name="Normal 6 2 3 2 5" xfId="30910" xr:uid="{00000000-0005-0000-0000-0000AFB00000}"/>
    <cellStyle name="Normal 6 2 3 2 6" xfId="49074" xr:uid="{00000000-0005-0000-0000-0000B0B00000}"/>
    <cellStyle name="Normal 6 2 3 2 7" xfId="49075" xr:uid="{00000000-0005-0000-0000-0000B1B00000}"/>
    <cellStyle name="Normal 6 2 3 2 8" xfId="49076" xr:uid="{00000000-0005-0000-0000-0000B2B00000}"/>
    <cellStyle name="Normal 6 2 3 2 9" xfId="49077" xr:uid="{00000000-0005-0000-0000-0000B3B00000}"/>
    <cellStyle name="Normal 6 2 3 2_3. Chng in credit spreads" xfId="49078" xr:uid="{00000000-0005-0000-0000-0000B4B00000}"/>
    <cellStyle name="Normal 6 2 3 3" xfId="8591" xr:uid="{00000000-0005-0000-0000-0000B5B00000}"/>
    <cellStyle name="Normal 6 2 3 3 2" xfId="8592" xr:uid="{00000000-0005-0000-0000-0000B6B00000}"/>
    <cellStyle name="Normal 6 2 3 3 2 2" xfId="49079" xr:uid="{00000000-0005-0000-0000-0000B7B00000}"/>
    <cellStyle name="Normal 6 2 3 3 3" xfId="8593" xr:uid="{00000000-0005-0000-0000-0000B8B00000}"/>
    <cellStyle name="Normal 6 2 3 3 4" xfId="30911" xr:uid="{00000000-0005-0000-0000-0000B9B00000}"/>
    <cellStyle name="Normal 6 2 3 3 4 2" xfId="30912" xr:uid="{00000000-0005-0000-0000-0000BAB00000}"/>
    <cellStyle name="Normal 6 2 3 3 4_AVA DVA EL" xfId="30913" xr:uid="{00000000-0005-0000-0000-0000BBB00000}"/>
    <cellStyle name="Normal 6 2 3 3 5" xfId="30914" xr:uid="{00000000-0005-0000-0000-0000BCB00000}"/>
    <cellStyle name="Normal 6 2 3 3 6" xfId="49080" xr:uid="{00000000-0005-0000-0000-0000BDB00000}"/>
    <cellStyle name="Normal 6 2 3 3 7" xfId="49081" xr:uid="{00000000-0005-0000-0000-0000BEB00000}"/>
    <cellStyle name="Normal 6 2 3 3 8" xfId="49082" xr:uid="{00000000-0005-0000-0000-0000BFB00000}"/>
    <cellStyle name="Normal 6 2 3 3 9" xfId="49083" xr:uid="{00000000-0005-0000-0000-0000C0B00000}"/>
    <cellStyle name="Normal 6 2 3 3_3. Chng in credit spreads" xfId="49084" xr:uid="{00000000-0005-0000-0000-0000C1B00000}"/>
    <cellStyle name="Normal 6 2 3 4" xfId="8594" xr:uid="{00000000-0005-0000-0000-0000C2B00000}"/>
    <cellStyle name="Normal 6 2 3 4 2" xfId="8595" xr:uid="{00000000-0005-0000-0000-0000C3B00000}"/>
    <cellStyle name="Normal 6 2 3 4 2 2" xfId="49085" xr:uid="{00000000-0005-0000-0000-0000C4B00000}"/>
    <cellStyle name="Normal 6 2 3 4 3" xfId="8596" xr:uid="{00000000-0005-0000-0000-0000C5B00000}"/>
    <cellStyle name="Normal 6 2 3 4 4" xfId="30915" xr:uid="{00000000-0005-0000-0000-0000C6B00000}"/>
    <cellStyle name="Normal 6 2 3 4 4 2" xfId="30916" xr:uid="{00000000-0005-0000-0000-0000C7B00000}"/>
    <cellStyle name="Normal 6 2 3 4 4_AVA DVA EL" xfId="30917" xr:uid="{00000000-0005-0000-0000-0000C8B00000}"/>
    <cellStyle name="Normal 6 2 3 4 5" xfId="30918" xr:uid="{00000000-0005-0000-0000-0000C9B00000}"/>
    <cellStyle name="Normal 6 2 3 4 6" xfId="49086" xr:uid="{00000000-0005-0000-0000-0000CAB00000}"/>
    <cellStyle name="Normal 6 2 3 4 7" xfId="49087" xr:uid="{00000000-0005-0000-0000-0000CBB00000}"/>
    <cellStyle name="Normal 6 2 3 4 8" xfId="49088" xr:uid="{00000000-0005-0000-0000-0000CCB00000}"/>
    <cellStyle name="Normal 6 2 3 4_3. Chng in credit spreads" xfId="49089" xr:uid="{00000000-0005-0000-0000-0000CDB00000}"/>
    <cellStyle name="Normal 6 2 3 5" xfId="8597" xr:uid="{00000000-0005-0000-0000-0000CEB00000}"/>
    <cellStyle name="Normal 6 2 3 5 2" xfId="30919" xr:uid="{00000000-0005-0000-0000-0000CFB00000}"/>
    <cellStyle name="Normal 6 2 3 5 2 2" xfId="30920" xr:uid="{00000000-0005-0000-0000-0000D0B00000}"/>
    <cellStyle name="Normal 6 2 3 5 2_AVA DVA EL" xfId="30921" xr:uid="{00000000-0005-0000-0000-0000D1B00000}"/>
    <cellStyle name="Normal 6 2 3 5 3" xfId="30922" xr:uid="{00000000-0005-0000-0000-0000D2B00000}"/>
    <cellStyle name="Normal 6 2 3 5 4" xfId="49090" xr:uid="{00000000-0005-0000-0000-0000D3B00000}"/>
    <cellStyle name="Normal 6 2 3 5 5" xfId="49091" xr:uid="{00000000-0005-0000-0000-0000D4B00000}"/>
    <cellStyle name="Normal 6 2 3 5 6" xfId="49092" xr:uid="{00000000-0005-0000-0000-0000D5B00000}"/>
    <cellStyle name="Normal 6 2 3 5_AVA DVA EL" xfId="49093" xr:uid="{00000000-0005-0000-0000-0000D6B00000}"/>
    <cellStyle name="Normal 6 2 3 6" xfId="8598" xr:uid="{00000000-0005-0000-0000-0000D7B00000}"/>
    <cellStyle name="Normal 6 2 3 7" xfId="30923" xr:uid="{00000000-0005-0000-0000-0000D8B00000}"/>
    <cellStyle name="Normal 6 2 3 7 2" xfId="30924" xr:uid="{00000000-0005-0000-0000-0000D9B00000}"/>
    <cellStyle name="Normal 6 2 3 7 3" xfId="30925" xr:uid="{00000000-0005-0000-0000-0000DAB00000}"/>
    <cellStyle name="Normal 6 2 3 7_AVA DVA EL" xfId="30926" xr:uid="{00000000-0005-0000-0000-0000DBB00000}"/>
    <cellStyle name="Normal 6 2 3 8" xfId="30927" xr:uid="{00000000-0005-0000-0000-0000DCB00000}"/>
    <cellStyle name="Normal 6 2 3 8 2" xfId="30928" xr:uid="{00000000-0005-0000-0000-0000DDB00000}"/>
    <cellStyle name="Normal 6 2 3 8_AVA DVA EL" xfId="30929" xr:uid="{00000000-0005-0000-0000-0000DEB00000}"/>
    <cellStyle name="Normal 6 2 3 9" xfId="30930" xr:uid="{00000000-0005-0000-0000-0000DFB00000}"/>
    <cellStyle name="Normal 6 2 3_3. Chng in credit spreads" xfId="49094" xr:uid="{00000000-0005-0000-0000-0000E0B00000}"/>
    <cellStyle name="Normal 6 2 4" xfId="8599" xr:uid="{00000000-0005-0000-0000-0000E1B00000}"/>
    <cellStyle name="Normal 6 2 4 2" xfId="8600" xr:uid="{00000000-0005-0000-0000-0000E2B00000}"/>
    <cellStyle name="Normal 6 2 4 2 2" xfId="49095" xr:uid="{00000000-0005-0000-0000-0000E3B00000}"/>
    <cellStyle name="Normal 6 2 4 2 2 2" xfId="49096" xr:uid="{00000000-0005-0000-0000-0000E4B00000}"/>
    <cellStyle name="Normal 6 2 4 2 3" xfId="49097" xr:uid="{00000000-0005-0000-0000-0000E5B00000}"/>
    <cellStyle name="Normal 6 2 4 2_3. Chng in credit spreads" xfId="49098" xr:uid="{00000000-0005-0000-0000-0000E6B00000}"/>
    <cellStyle name="Normal 6 2 4 3" xfId="8601" xr:uid="{00000000-0005-0000-0000-0000E7B00000}"/>
    <cellStyle name="Normal 6 2 4 3 2" xfId="49099" xr:uid="{00000000-0005-0000-0000-0000E8B00000}"/>
    <cellStyle name="Normal 6 2 4 3 2 2" xfId="49100" xr:uid="{00000000-0005-0000-0000-0000E9B00000}"/>
    <cellStyle name="Normal 6 2 4 3 3" xfId="49101" xr:uid="{00000000-0005-0000-0000-0000EAB00000}"/>
    <cellStyle name="Normal 6 2 4 3_3. Chng in credit spreads" xfId="49102" xr:uid="{00000000-0005-0000-0000-0000EBB00000}"/>
    <cellStyle name="Normal 6 2 4 4" xfId="30931" xr:uid="{00000000-0005-0000-0000-0000ECB00000}"/>
    <cellStyle name="Normal 6 2 4 4 2" xfId="30932" xr:uid="{00000000-0005-0000-0000-0000EDB00000}"/>
    <cellStyle name="Normal 6 2 4 4 3" xfId="30933" xr:uid="{00000000-0005-0000-0000-0000EEB00000}"/>
    <cellStyle name="Normal 6 2 4 4 4" xfId="49103" xr:uid="{00000000-0005-0000-0000-0000EFB00000}"/>
    <cellStyle name="Normal 6 2 4 4_AVA DVA EL" xfId="30934" xr:uid="{00000000-0005-0000-0000-0000F0B00000}"/>
    <cellStyle name="Normal 6 2 4 5" xfId="30935" xr:uid="{00000000-0005-0000-0000-0000F1B00000}"/>
    <cellStyle name="Normal 6 2 4 5 2" xfId="30936" xr:uid="{00000000-0005-0000-0000-0000F2B00000}"/>
    <cellStyle name="Normal 6 2 4 5_AVA DVA EL" xfId="30937" xr:uid="{00000000-0005-0000-0000-0000F3B00000}"/>
    <cellStyle name="Normal 6 2 4 6" xfId="30938" xr:uid="{00000000-0005-0000-0000-0000F4B00000}"/>
    <cellStyle name="Normal 6 2 4 7" xfId="30939" xr:uid="{00000000-0005-0000-0000-0000F5B00000}"/>
    <cellStyle name="Normal 6 2 4 8" xfId="49104" xr:uid="{00000000-0005-0000-0000-0000F6B00000}"/>
    <cellStyle name="Normal 6 2 4 9" xfId="49105" xr:uid="{00000000-0005-0000-0000-0000F7B00000}"/>
    <cellStyle name="Normal 6 2 4_3. Chng in credit spreads" xfId="49106" xr:uid="{00000000-0005-0000-0000-0000F8B00000}"/>
    <cellStyle name="Normal 6 2 5" xfId="8602" xr:uid="{00000000-0005-0000-0000-0000F9B00000}"/>
    <cellStyle name="Normal 6 2 5 2" xfId="8603" xr:uid="{00000000-0005-0000-0000-0000FAB00000}"/>
    <cellStyle name="Normal 6 2 5 2 2" xfId="49107" xr:uid="{00000000-0005-0000-0000-0000FBB00000}"/>
    <cellStyle name="Normal 6 2 5 3" xfId="8604" xr:uid="{00000000-0005-0000-0000-0000FCB00000}"/>
    <cellStyle name="Normal 6 2 5 4" xfId="30940" xr:uid="{00000000-0005-0000-0000-0000FDB00000}"/>
    <cellStyle name="Normal 6 2 5 4 2" xfId="30941" xr:uid="{00000000-0005-0000-0000-0000FEB00000}"/>
    <cellStyle name="Normal 6 2 5 4 3" xfId="30942" xr:uid="{00000000-0005-0000-0000-0000FFB00000}"/>
    <cellStyle name="Normal 6 2 5 4_AVA DVA EL" xfId="30943" xr:uid="{00000000-0005-0000-0000-000000B10000}"/>
    <cellStyle name="Normal 6 2 5 5" xfId="30944" xr:uid="{00000000-0005-0000-0000-000001B10000}"/>
    <cellStyle name="Normal 6 2 5 5 2" xfId="30945" xr:uid="{00000000-0005-0000-0000-000002B10000}"/>
    <cellStyle name="Normal 6 2 5 5_AVA DVA EL" xfId="30946" xr:uid="{00000000-0005-0000-0000-000003B10000}"/>
    <cellStyle name="Normal 6 2 5 6" xfId="30947" xr:uid="{00000000-0005-0000-0000-000004B10000}"/>
    <cellStyle name="Normal 6 2 5 7" xfId="30948" xr:uid="{00000000-0005-0000-0000-000005B10000}"/>
    <cellStyle name="Normal 6 2 5 8" xfId="49108" xr:uid="{00000000-0005-0000-0000-000006B10000}"/>
    <cellStyle name="Normal 6 2 5 9" xfId="49109" xr:uid="{00000000-0005-0000-0000-000007B10000}"/>
    <cellStyle name="Normal 6 2 5_3. Chng in credit spreads" xfId="49110" xr:uid="{00000000-0005-0000-0000-000008B10000}"/>
    <cellStyle name="Normal 6 2 6" xfId="8605" xr:uid="{00000000-0005-0000-0000-000009B10000}"/>
    <cellStyle name="Normal 6 2 6 2" xfId="8606" xr:uid="{00000000-0005-0000-0000-00000AB10000}"/>
    <cellStyle name="Normal 6 2 6 2 2" xfId="49111" xr:uid="{00000000-0005-0000-0000-00000BB10000}"/>
    <cellStyle name="Normal 6 2 6 3" xfId="8607" xr:uid="{00000000-0005-0000-0000-00000CB10000}"/>
    <cellStyle name="Normal 6 2 6 4" xfId="30949" xr:uid="{00000000-0005-0000-0000-00000DB10000}"/>
    <cellStyle name="Normal 6 2 6 4 2" xfId="30950" xr:uid="{00000000-0005-0000-0000-00000EB10000}"/>
    <cellStyle name="Normal 6 2 6 4 3" xfId="30951" xr:uid="{00000000-0005-0000-0000-00000FB10000}"/>
    <cellStyle name="Normal 6 2 6 4_AVA DVA EL" xfId="30952" xr:uid="{00000000-0005-0000-0000-000010B10000}"/>
    <cellStyle name="Normal 6 2 6 5" xfId="30953" xr:uid="{00000000-0005-0000-0000-000011B10000}"/>
    <cellStyle name="Normal 6 2 6 5 2" xfId="30954" xr:uid="{00000000-0005-0000-0000-000012B10000}"/>
    <cellStyle name="Normal 6 2 6 5_AVA DVA EL" xfId="30955" xr:uid="{00000000-0005-0000-0000-000013B10000}"/>
    <cellStyle name="Normal 6 2 6 6" xfId="30956" xr:uid="{00000000-0005-0000-0000-000014B10000}"/>
    <cellStyle name="Normal 6 2 6 7" xfId="30957" xr:uid="{00000000-0005-0000-0000-000015B10000}"/>
    <cellStyle name="Normal 6 2 6 8" xfId="49112" xr:uid="{00000000-0005-0000-0000-000016B10000}"/>
    <cellStyle name="Normal 6 2 6 9" xfId="49113" xr:uid="{00000000-0005-0000-0000-000017B10000}"/>
    <cellStyle name="Normal 6 2 6_3. Chng in credit spreads" xfId="49114" xr:uid="{00000000-0005-0000-0000-000018B10000}"/>
    <cellStyle name="Normal 6 2 7" xfId="8608" xr:uid="{00000000-0005-0000-0000-000019B10000}"/>
    <cellStyle name="Normal 6 2 7 2" xfId="30958" xr:uid="{00000000-0005-0000-0000-00001AB10000}"/>
    <cellStyle name="Normal 6 2 7 2 2" xfId="30959" xr:uid="{00000000-0005-0000-0000-00001BB10000}"/>
    <cellStyle name="Normal 6 2 7 2 3" xfId="30960" xr:uid="{00000000-0005-0000-0000-00001CB10000}"/>
    <cellStyle name="Normal 6 2 7 2_AVA DVA EL" xfId="30961" xr:uid="{00000000-0005-0000-0000-00001DB10000}"/>
    <cellStyle name="Normal 6 2 7 3" xfId="30962" xr:uid="{00000000-0005-0000-0000-00001EB10000}"/>
    <cellStyle name="Normal 6 2 7 3 2" xfId="30963" xr:uid="{00000000-0005-0000-0000-00001FB10000}"/>
    <cellStyle name="Normal 6 2 7 3_AVA DVA EL" xfId="30964" xr:uid="{00000000-0005-0000-0000-000020B10000}"/>
    <cellStyle name="Normal 6 2 7 4" xfId="30965" xr:uid="{00000000-0005-0000-0000-000021B10000}"/>
    <cellStyle name="Normal 6 2 7 5" xfId="30966" xr:uid="{00000000-0005-0000-0000-000022B10000}"/>
    <cellStyle name="Normal 6 2 7 6" xfId="49115" xr:uid="{00000000-0005-0000-0000-000023B10000}"/>
    <cellStyle name="Normal 6 2 7_AVA DVA EL" xfId="49116" xr:uid="{00000000-0005-0000-0000-000024B10000}"/>
    <cellStyle name="Normal 6 2 8" xfId="8609" xr:uid="{00000000-0005-0000-0000-000025B10000}"/>
    <cellStyle name="Normal 6 2 8 2" xfId="30967" xr:uid="{00000000-0005-0000-0000-000026B10000}"/>
    <cellStyle name="Normal 6 2 8 2 2" xfId="30968" xr:uid="{00000000-0005-0000-0000-000027B10000}"/>
    <cellStyle name="Normal 6 2 8 2 3" xfId="30969" xr:uid="{00000000-0005-0000-0000-000028B10000}"/>
    <cellStyle name="Normal 6 2 8 2_AVA DVA EL" xfId="30970" xr:uid="{00000000-0005-0000-0000-000029B10000}"/>
    <cellStyle name="Normal 6 2 8_AVA DVA EL" xfId="49117" xr:uid="{00000000-0005-0000-0000-00002AB10000}"/>
    <cellStyle name="Normal 6 2 9" xfId="8610" xr:uid="{00000000-0005-0000-0000-00002BB10000}"/>
    <cellStyle name="Normal 6 2 9 2" xfId="30971" xr:uid="{00000000-0005-0000-0000-00002CB10000}"/>
    <cellStyle name="Normal 6 2 9_AVA DVA EL" xfId="30972" xr:uid="{00000000-0005-0000-0000-00002DB10000}"/>
    <cellStyle name="Normal 6 2_3. Chng in credit spreads" xfId="49118" xr:uid="{00000000-0005-0000-0000-00002EB10000}"/>
    <cellStyle name="Normal 6 20" xfId="30973" xr:uid="{00000000-0005-0000-0000-00002FB10000}"/>
    <cellStyle name="Normal 6 21" xfId="34387" xr:uid="{00000000-0005-0000-0000-000030B10000}"/>
    <cellStyle name="Normal 6 22" xfId="34496" xr:uid="{00000000-0005-0000-0000-000031B10000}"/>
    <cellStyle name="Normal 6 23" xfId="35280" xr:uid="{00000000-0005-0000-0000-000032B10000}"/>
    <cellStyle name="Normal 6 3" xfId="8611" xr:uid="{00000000-0005-0000-0000-000033B10000}"/>
    <cellStyle name="Normal 6 3 10" xfId="30974" xr:uid="{00000000-0005-0000-0000-000034B10000}"/>
    <cellStyle name="Normal 6 3 10 2" xfId="30975" xr:uid="{00000000-0005-0000-0000-000035B10000}"/>
    <cellStyle name="Normal 6 3 10 3" xfId="30976" xr:uid="{00000000-0005-0000-0000-000036B10000}"/>
    <cellStyle name="Normal 6 3 10 4" xfId="34756" xr:uid="{00000000-0005-0000-0000-000037B10000}"/>
    <cellStyle name="Normal 6 3 10_AVA DVA EL" xfId="30977" xr:uid="{00000000-0005-0000-0000-000038B10000}"/>
    <cellStyle name="Normal 6 3 11" xfId="30978" xr:uid="{00000000-0005-0000-0000-000039B10000}"/>
    <cellStyle name="Normal 6 3 11 2" xfId="30979" xr:uid="{00000000-0005-0000-0000-00003AB10000}"/>
    <cellStyle name="Normal 6 3 11 3" xfId="30980" xr:uid="{00000000-0005-0000-0000-00003BB10000}"/>
    <cellStyle name="Normal 6 3 11_AVA DVA EL" xfId="30981" xr:uid="{00000000-0005-0000-0000-00003CB10000}"/>
    <cellStyle name="Normal 6 3 12" xfId="30982" xr:uid="{00000000-0005-0000-0000-00003DB10000}"/>
    <cellStyle name="Normal 6 3 12 2" xfId="30983" xr:uid="{00000000-0005-0000-0000-00003EB10000}"/>
    <cellStyle name="Normal 6 3 12_AVA DVA EL" xfId="30984" xr:uid="{00000000-0005-0000-0000-00003FB10000}"/>
    <cellStyle name="Normal 6 3 13" xfId="30985" xr:uid="{00000000-0005-0000-0000-000040B10000}"/>
    <cellStyle name="Normal 6 3 14" xfId="30986" xr:uid="{00000000-0005-0000-0000-000041B10000}"/>
    <cellStyle name="Normal 6 3 15" xfId="49119" xr:uid="{00000000-0005-0000-0000-000042B10000}"/>
    <cellStyle name="Normal 6 3 16" xfId="49120" xr:uid="{00000000-0005-0000-0000-000043B10000}"/>
    <cellStyle name="Normal 6 3 2" xfId="8612" xr:uid="{00000000-0005-0000-0000-000044B10000}"/>
    <cellStyle name="Normal 6 3 2 10" xfId="49121" xr:uid="{00000000-0005-0000-0000-000045B10000}"/>
    <cellStyle name="Normal 6 3 2 2" xfId="8613" xr:uid="{00000000-0005-0000-0000-000046B10000}"/>
    <cellStyle name="Normal 6 3 2 2 2" xfId="30987" xr:uid="{00000000-0005-0000-0000-000047B10000}"/>
    <cellStyle name="Normal 6 3 2 2 2 2" xfId="30988" xr:uid="{00000000-0005-0000-0000-000048B10000}"/>
    <cellStyle name="Normal 6 3 2 2 2 2 2" xfId="49122" xr:uid="{00000000-0005-0000-0000-000049B10000}"/>
    <cellStyle name="Normal 6 3 2 2 2 3" xfId="49123" xr:uid="{00000000-0005-0000-0000-00004AB10000}"/>
    <cellStyle name="Normal 6 3 2 2 2_3. Chng in credit spreads" xfId="49124" xr:uid="{00000000-0005-0000-0000-00004BB10000}"/>
    <cellStyle name="Normal 6 3 2 2 3" xfId="30989" xr:uid="{00000000-0005-0000-0000-00004CB10000}"/>
    <cellStyle name="Normal 6 3 2 2 3 2" xfId="49125" xr:uid="{00000000-0005-0000-0000-00004DB10000}"/>
    <cellStyle name="Normal 6 3 2 2 3 2 2" xfId="49126" xr:uid="{00000000-0005-0000-0000-00004EB10000}"/>
    <cellStyle name="Normal 6 3 2 2 3 3" xfId="49127" xr:uid="{00000000-0005-0000-0000-00004FB10000}"/>
    <cellStyle name="Normal 6 3 2 2 3_3. Chng in credit spreads" xfId="49128" xr:uid="{00000000-0005-0000-0000-000050B10000}"/>
    <cellStyle name="Normal 6 3 2 2 4" xfId="49129" xr:uid="{00000000-0005-0000-0000-000051B10000}"/>
    <cellStyle name="Normal 6 3 2 2 4 2" xfId="49130" xr:uid="{00000000-0005-0000-0000-000052B10000}"/>
    <cellStyle name="Normal 6 3 2 2 5" xfId="49131" xr:uid="{00000000-0005-0000-0000-000053B10000}"/>
    <cellStyle name="Normal 6 3 2 2 6" xfId="49132" xr:uid="{00000000-0005-0000-0000-000054B10000}"/>
    <cellStyle name="Normal 6 3 2 2 7" xfId="49133" xr:uid="{00000000-0005-0000-0000-000055B10000}"/>
    <cellStyle name="Normal 6 3 2 2_3. Chng in credit spreads" xfId="49134" xr:uid="{00000000-0005-0000-0000-000056B10000}"/>
    <cellStyle name="Normal 6 3 2 3" xfId="8614" xr:uid="{00000000-0005-0000-0000-000057B10000}"/>
    <cellStyle name="Normal 6 3 2 3 2" xfId="30990" xr:uid="{00000000-0005-0000-0000-000058B10000}"/>
    <cellStyle name="Normal 6 3 2 3 2 2" xfId="30991" xr:uid="{00000000-0005-0000-0000-000059B10000}"/>
    <cellStyle name="Normal 6 3 2 3 2 3" xfId="49135" xr:uid="{00000000-0005-0000-0000-00005AB10000}"/>
    <cellStyle name="Normal 6 3 2 3 2_AVA DVA EL" xfId="30992" xr:uid="{00000000-0005-0000-0000-00005BB10000}"/>
    <cellStyle name="Normal 6 3 2 3 3" xfId="30993" xr:uid="{00000000-0005-0000-0000-00005CB10000}"/>
    <cellStyle name="Normal 6 3 2 3 4" xfId="49136" xr:uid="{00000000-0005-0000-0000-00005DB10000}"/>
    <cellStyle name="Normal 6 3 2 3 5" xfId="49137" xr:uid="{00000000-0005-0000-0000-00005EB10000}"/>
    <cellStyle name="Normal 6 3 2 3 6" xfId="49138" xr:uid="{00000000-0005-0000-0000-00005FB10000}"/>
    <cellStyle name="Normal 6 3 2 3 7" xfId="49139" xr:uid="{00000000-0005-0000-0000-000060B10000}"/>
    <cellStyle name="Normal 6 3 2 3_3. Chng in credit spreads" xfId="49140" xr:uid="{00000000-0005-0000-0000-000061B10000}"/>
    <cellStyle name="Normal 6 3 2 4" xfId="30994" xr:uid="{00000000-0005-0000-0000-000062B10000}"/>
    <cellStyle name="Normal 6 3 2 4 2" xfId="30995" xr:uid="{00000000-0005-0000-0000-000063B10000}"/>
    <cellStyle name="Normal 6 3 2 4 2 2" xfId="30996" xr:uid="{00000000-0005-0000-0000-000064B10000}"/>
    <cellStyle name="Normal 6 3 2 4 2 3" xfId="49141" xr:uid="{00000000-0005-0000-0000-000065B10000}"/>
    <cellStyle name="Normal 6 3 2 4 2_AVA DVA EL" xfId="30997" xr:uid="{00000000-0005-0000-0000-000066B10000}"/>
    <cellStyle name="Normal 6 3 2 4 3" xfId="30998" xr:uid="{00000000-0005-0000-0000-000067B10000}"/>
    <cellStyle name="Normal 6 3 2 4 4" xfId="30999" xr:uid="{00000000-0005-0000-0000-000068B10000}"/>
    <cellStyle name="Normal 6 3 2 4 5" xfId="49142" xr:uid="{00000000-0005-0000-0000-000069B10000}"/>
    <cellStyle name="Normal 6 3 2 4 6" xfId="49143" xr:uid="{00000000-0005-0000-0000-00006AB10000}"/>
    <cellStyle name="Normal 6 3 2 4_3. Chng in credit spreads" xfId="49144" xr:uid="{00000000-0005-0000-0000-00006BB10000}"/>
    <cellStyle name="Normal 6 3 2 5" xfId="31000" xr:uid="{00000000-0005-0000-0000-00006CB10000}"/>
    <cellStyle name="Normal 6 3 2 5 2" xfId="31001" xr:uid="{00000000-0005-0000-0000-00006DB10000}"/>
    <cellStyle name="Normal 6 3 2 5 3" xfId="31002" xr:uid="{00000000-0005-0000-0000-00006EB10000}"/>
    <cellStyle name="Normal 6 3 2 5 4" xfId="49145" xr:uid="{00000000-0005-0000-0000-00006FB10000}"/>
    <cellStyle name="Normal 6 3 2 5 5" xfId="49146" xr:uid="{00000000-0005-0000-0000-000070B10000}"/>
    <cellStyle name="Normal 6 3 2 5_AVA DVA EL" xfId="31003" xr:uid="{00000000-0005-0000-0000-000071B10000}"/>
    <cellStyle name="Normal 6 3 2 6" xfId="31004" xr:uid="{00000000-0005-0000-0000-000072B10000}"/>
    <cellStyle name="Normal 6 3 2 6 2" xfId="31005" xr:uid="{00000000-0005-0000-0000-000073B10000}"/>
    <cellStyle name="Normal 6 3 2 6_AVA DVA EL" xfId="31006" xr:uid="{00000000-0005-0000-0000-000074B10000}"/>
    <cellStyle name="Normal 6 3 2 7" xfId="31007" xr:uid="{00000000-0005-0000-0000-000075B10000}"/>
    <cellStyle name="Normal 6 3 2 8" xfId="49147" xr:uid="{00000000-0005-0000-0000-000076B10000}"/>
    <cellStyle name="Normal 6 3 2 9" xfId="49148" xr:uid="{00000000-0005-0000-0000-000077B10000}"/>
    <cellStyle name="Normal 6 3 2_3. Chng in credit spreads" xfId="49149" xr:uid="{00000000-0005-0000-0000-000078B10000}"/>
    <cellStyle name="Normal 6 3 3" xfId="8615" xr:uid="{00000000-0005-0000-0000-000079B10000}"/>
    <cellStyle name="Normal 6 3 3 2" xfId="8616" xr:uid="{00000000-0005-0000-0000-00007AB10000}"/>
    <cellStyle name="Normal 6 3 3 2 2" xfId="49150" xr:uid="{00000000-0005-0000-0000-00007BB10000}"/>
    <cellStyle name="Normal 6 3 3 2 2 2" xfId="49151" xr:uid="{00000000-0005-0000-0000-00007CB10000}"/>
    <cellStyle name="Normal 6 3 3 2 2 2 2" xfId="49152" xr:uid="{00000000-0005-0000-0000-00007DB10000}"/>
    <cellStyle name="Normal 6 3 3 2 2 3" xfId="49153" xr:uid="{00000000-0005-0000-0000-00007EB10000}"/>
    <cellStyle name="Normal 6 3 3 2 2_3. Chng in credit spreads" xfId="49154" xr:uid="{00000000-0005-0000-0000-00007FB10000}"/>
    <cellStyle name="Normal 6 3 3 2 3" xfId="49155" xr:uid="{00000000-0005-0000-0000-000080B10000}"/>
    <cellStyle name="Normal 6 3 3 2 3 2" xfId="49156" xr:uid="{00000000-0005-0000-0000-000081B10000}"/>
    <cellStyle name="Normal 6 3 3 2 3 2 2" xfId="49157" xr:uid="{00000000-0005-0000-0000-000082B10000}"/>
    <cellStyle name="Normal 6 3 3 2 3 3" xfId="49158" xr:uid="{00000000-0005-0000-0000-000083B10000}"/>
    <cellStyle name="Normal 6 3 3 2 3_3. Chng in credit spreads" xfId="49159" xr:uid="{00000000-0005-0000-0000-000084B10000}"/>
    <cellStyle name="Normal 6 3 3 2 4" xfId="49160" xr:uid="{00000000-0005-0000-0000-000085B10000}"/>
    <cellStyle name="Normal 6 3 3 2 4 2" xfId="49161" xr:uid="{00000000-0005-0000-0000-000086B10000}"/>
    <cellStyle name="Normal 6 3 3 2 5" xfId="49162" xr:uid="{00000000-0005-0000-0000-000087B10000}"/>
    <cellStyle name="Normal 6 3 3 2_3. Chng in credit spreads" xfId="49163" xr:uid="{00000000-0005-0000-0000-000088B10000}"/>
    <cellStyle name="Normal 6 3 3 3" xfId="8617" xr:uid="{00000000-0005-0000-0000-000089B10000}"/>
    <cellStyle name="Normal 6 3 3 3 2" xfId="49164" xr:uid="{00000000-0005-0000-0000-00008AB10000}"/>
    <cellStyle name="Normal 6 3 3 3 2 2" xfId="49165" xr:uid="{00000000-0005-0000-0000-00008BB10000}"/>
    <cellStyle name="Normal 6 3 3 3 3" xfId="49166" xr:uid="{00000000-0005-0000-0000-00008CB10000}"/>
    <cellStyle name="Normal 6 3 3 3_3. Chng in credit spreads" xfId="49167" xr:uid="{00000000-0005-0000-0000-00008DB10000}"/>
    <cellStyle name="Normal 6 3 3 4" xfId="31008" xr:uid="{00000000-0005-0000-0000-00008EB10000}"/>
    <cellStyle name="Normal 6 3 3 4 2" xfId="31009" xr:uid="{00000000-0005-0000-0000-00008FB10000}"/>
    <cellStyle name="Normal 6 3 3 4 2 2" xfId="49168" xr:uid="{00000000-0005-0000-0000-000090B10000}"/>
    <cellStyle name="Normal 6 3 3 4 3" xfId="49169" xr:uid="{00000000-0005-0000-0000-000091B10000}"/>
    <cellStyle name="Normal 6 3 3 4_3. Chng in credit spreads" xfId="49170" xr:uid="{00000000-0005-0000-0000-000092B10000}"/>
    <cellStyle name="Normal 6 3 3 5" xfId="31010" xr:uid="{00000000-0005-0000-0000-000093B10000}"/>
    <cellStyle name="Normal 6 3 3 5 2" xfId="49171" xr:uid="{00000000-0005-0000-0000-000094B10000}"/>
    <cellStyle name="Normal 6 3 3 6" xfId="49172" xr:uid="{00000000-0005-0000-0000-000095B10000}"/>
    <cellStyle name="Normal 6 3 3 7" xfId="49173" xr:uid="{00000000-0005-0000-0000-000096B10000}"/>
    <cellStyle name="Normal 6 3 3 8" xfId="49174" xr:uid="{00000000-0005-0000-0000-000097B10000}"/>
    <cellStyle name="Normal 6 3 3 9" xfId="49175" xr:uid="{00000000-0005-0000-0000-000098B10000}"/>
    <cellStyle name="Normal 6 3 3_3. Chng in credit spreads" xfId="49176" xr:uid="{00000000-0005-0000-0000-000099B10000}"/>
    <cellStyle name="Normal 6 3 4" xfId="8618" xr:uid="{00000000-0005-0000-0000-00009AB10000}"/>
    <cellStyle name="Normal 6 3 4 2" xfId="8619" xr:uid="{00000000-0005-0000-0000-00009BB10000}"/>
    <cellStyle name="Normal 6 3 4 2 2" xfId="49177" xr:uid="{00000000-0005-0000-0000-00009CB10000}"/>
    <cellStyle name="Normal 6 3 4 2 2 2" xfId="49178" xr:uid="{00000000-0005-0000-0000-00009DB10000}"/>
    <cellStyle name="Normal 6 3 4 2 3" xfId="49179" xr:uid="{00000000-0005-0000-0000-00009EB10000}"/>
    <cellStyle name="Normal 6 3 4 2_3. Chng in credit spreads" xfId="49180" xr:uid="{00000000-0005-0000-0000-00009FB10000}"/>
    <cellStyle name="Normal 6 3 4 3" xfId="8620" xr:uid="{00000000-0005-0000-0000-0000A0B10000}"/>
    <cellStyle name="Normal 6 3 4 3 2" xfId="49181" xr:uid="{00000000-0005-0000-0000-0000A1B10000}"/>
    <cellStyle name="Normal 6 3 4 3 2 2" xfId="49182" xr:uid="{00000000-0005-0000-0000-0000A2B10000}"/>
    <cellStyle name="Normal 6 3 4 3 3" xfId="49183" xr:uid="{00000000-0005-0000-0000-0000A3B10000}"/>
    <cellStyle name="Normal 6 3 4 3_3. Chng in credit spreads" xfId="49184" xr:uid="{00000000-0005-0000-0000-0000A4B10000}"/>
    <cellStyle name="Normal 6 3 4 4" xfId="31011" xr:uid="{00000000-0005-0000-0000-0000A5B10000}"/>
    <cellStyle name="Normal 6 3 4 4 2" xfId="31012" xr:uid="{00000000-0005-0000-0000-0000A6B10000}"/>
    <cellStyle name="Normal 6 3 4 4 3" xfId="49185" xr:uid="{00000000-0005-0000-0000-0000A7B10000}"/>
    <cellStyle name="Normal 6 3 4 4_AVA DVA EL" xfId="31013" xr:uid="{00000000-0005-0000-0000-0000A8B10000}"/>
    <cellStyle name="Normal 6 3 4 5" xfId="31014" xr:uid="{00000000-0005-0000-0000-0000A9B10000}"/>
    <cellStyle name="Normal 6 3 4 6" xfId="49186" xr:uid="{00000000-0005-0000-0000-0000AAB10000}"/>
    <cellStyle name="Normal 6 3 4 7" xfId="49187" xr:uid="{00000000-0005-0000-0000-0000ABB10000}"/>
    <cellStyle name="Normal 6 3 4 8" xfId="49188" xr:uid="{00000000-0005-0000-0000-0000ACB10000}"/>
    <cellStyle name="Normal 6 3 4 9" xfId="49189" xr:uid="{00000000-0005-0000-0000-0000ADB10000}"/>
    <cellStyle name="Normal 6 3 4_3. Chng in credit spreads" xfId="49190" xr:uid="{00000000-0005-0000-0000-0000AEB10000}"/>
    <cellStyle name="Normal 6 3 5" xfId="8621" xr:uid="{00000000-0005-0000-0000-0000AFB10000}"/>
    <cellStyle name="Normal 6 3 5 2" xfId="31015" xr:uid="{00000000-0005-0000-0000-0000B0B10000}"/>
    <cellStyle name="Normal 6 3 5 2 2" xfId="31016" xr:uid="{00000000-0005-0000-0000-0000B1B10000}"/>
    <cellStyle name="Normal 6 3 5 2 3" xfId="49191" xr:uid="{00000000-0005-0000-0000-0000B2B10000}"/>
    <cellStyle name="Normal 6 3 5 2_AVA DVA EL" xfId="31017" xr:uid="{00000000-0005-0000-0000-0000B3B10000}"/>
    <cellStyle name="Normal 6 3 5 3" xfId="31018" xr:uid="{00000000-0005-0000-0000-0000B4B10000}"/>
    <cellStyle name="Normal 6 3 5 4" xfId="49192" xr:uid="{00000000-0005-0000-0000-0000B5B10000}"/>
    <cellStyle name="Normal 6 3 5 5" xfId="49193" xr:uid="{00000000-0005-0000-0000-0000B6B10000}"/>
    <cellStyle name="Normal 6 3 5 6" xfId="49194" xr:uid="{00000000-0005-0000-0000-0000B7B10000}"/>
    <cellStyle name="Normal 6 3 5_3. Chng in credit spreads" xfId="49195" xr:uid="{00000000-0005-0000-0000-0000B8B10000}"/>
    <cellStyle name="Normal 6 3 6" xfId="8622" xr:uid="{00000000-0005-0000-0000-0000B9B10000}"/>
    <cellStyle name="Normal 6 3 6 2" xfId="31019" xr:uid="{00000000-0005-0000-0000-0000BAB10000}"/>
    <cellStyle name="Normal 6 3 6 2 2" xfId="31020" xr:uid="{00000000-0005-0000-0000-0000BBB10000}"/>
    <cellStyle name="Normal 6 3 6 2 3" xfId="49196" xr:uid="{00000000-0005-0000-0000-0000BCB10000}"/>
    <cellStyle name="Normal 6 3 6 2_AVA DVA EL" xfId="31021" xr:uid="{00000000-0005-0000-0000-0000BDB10000}"/>
    <cellStyle name="Normal 6 3 6 3" xfId="31022" xr:uid="{00000000-0005-0000-0000-0000BEB10000}"/>
    <cellStyle name="Normal 6 3 6 4" xfId="49197" xr:uid="{00000000-0005-0000-0000-0000BFB10000}"/>
    <cellStyle name="Normal 6 3 6 5" xfId="49198" xr:uid="{00000000-0005-0000-0000-0000C0B10000}"/>
    <cellStyle name="Normal 6 3 6 6" xfId="49199" xr:uid="{00000000-0005-0000-0000-0000C1B10000}"/>
    <cellStyle name="Normal 6 3 6_3. Chng in credit spreads" xfId="49200" xr:uid="{00000000-0005-0000-0000-0000C2B10000}"/>
    <cellStyle name="Normal 6 3 7" xfId="31023" xr:uid="{00000000-0005-0000-0000-0000C3B10000}"/>
    <cellStyle name="Normal 6 3 7 2" xfId="31024" xr:uid="{00000000-0005-0000-0000-0000C4B10000}"/>
    <cellStyle name="Normal 6 3 7 3" xfId="31025" xr:uid="{00000000-0005-0000-0000-0000C5B10000}"/>
    <cellStyle name="Normal 6 3 7 4" xfId="34566" xr:uid="{00000000-0005-0000-0000-0000C6B10000}"/>
    <cellStyle name="Normal 6 3 7_AVA DVA EL" xfId="31026" xr:uid="{00000000-0005-0000-0000-0000C7B10000}"/>
    <cellStyle name="Normal 6 3 8" xfId="31027" xr:uid="{00000000-0005-0000-0000-0000C8B10000}"/>
    <cellStyle name="Normal 6 3 8 2" xfId="31028" xr:uid="{00000000-0005-0000-0000-0000C9B10000}"/>
    <cellStyle name="Normal 6 3 8 3" xfId="31029" xr:uid="{00000000-0005-0000-0000-0000CAB10000}"/>
    <cellStyle name="Normal 6 3 8 4" xfId="34641" xr:uid="{00000000-0005-0000-0000-0000CBB10000}"/>
    <cellStyle name="Normal 6 3 8_AVA DVA EL" xfId="31030" xr:uid="{00000000-0005-0000-0000-0000CCB10000}"/>
    <cellStyle name="Normal 6 3 9" xfId="31031" xr:uid="{00000000-0005-0000-0000-0000CDB10000}"/>
    <cellStyle name="Normal 6 3 9 2" xfId="31032" xr:uid="{00000000-0005-0000-0000-0000CEB10000}"/>
    <cellStyle name="Normal 6 3 9 3" xfId="31033" xr:uid="{00000000-0005-0000-0000-0000CFB10000}"/>
    <cellStyle name="Normal 6 3 9 4" xfId="34632" xr:uid="{00000000-0005-0000-0000-0000D0B10000}"/>
    <cellStyle name="Normal 6 3 9_AVA DVA EL" xfId="31034" xr:uid="{00000000-0005-0000-0000-0000D1B10000}"/>
    <cellStyle name="Normal 6 3_3. Chng in credit spreads" xfId="49201" xr:uid="{00000000-0005-0000-0000-0000D2B10000}"/>
    <cellStyle name="Normal 6 4" xfId="8623" xr:uid="{00000000-0005-0000-0000-0000D3B10000}"/>
    <cellStyle name="Normal 6 4 10" xfId="31035" xr:uid="{00000000-0005-0000-0000-0000D4B10000}"/>
    <cellStyle name="Normal 6 4 11" xfId="49202" xr:uid="{00000000-0005-0000-0000-0000D5B10000}"/>
    <cellStyle name="Normal 6 4 12" xfId="49203" xr:uid="{00000000-0005-0000-0000-0000D6B10000}"/>
    <cellStyle name="Normal 6 4 13" xfId="49204" xr:uid="{00000000-0005-0000-0000-0000D7B10000}"/>
    <cellStyle name="Normal 6 4 2" xfId="8624" xr:uid="{00000000-0005-0000-0000-0000D8B10000}"/>
    <cellStyle name="Normal 6 4 2 2" xfId="8625" xr:uid="{00000000-0005-0000-0000-0000D9B10000}"/>
    <cellStyle name="Normal 6 4 2 2 2" xfId="49205" xr:uid="{00000000-0005-0000-0000-0000DAB10000}"/>
    <cellStyle name="Normal 6 4 2 2 2 2" xfId="49206" xr:uid="{00000000-0005-0000-0000-0000DBB10000}"/>
    <cellStyle name="Normal 6 4 2 2 3" xfId="49207" xr:uid="{00000000-0005-0000-0000-0000DCB10000}"/>
    <cellStyle name="Normal 6 4 2 2_3. Chng in credit spreads" xfId="49208" xr:uid="{00000000-0005-0000-0000-0000DDB10000}"/>
    <cellStyle name="Normal 6 4 2 3" xfId="8626" xr:uid="{00000000-0005-0000-0000-0000DEB10000}"/>
    <cellStyle name="Normal 6 4 2 3 2" xfId="49209" xr:uid="{00000000-0005-0000-0000-0000DFB10000}"/>
    <cellStyle name="Normal 6 4 2 3 2 2" xfId="49210" xr:uid="{00000000-0005-0000-0000-0000E0B10000}"/>
    <cellStyle name="Normal 6 4 2 3 3" xfId="49211" xr:uid="{00000000-0005-0000-0000-0000E1B10000}"/>
    <cellStyle name="Normal 6 4 2 3_3. Chng in credit spreads" xfId="49212" xr:uid="{00000000-0005-0000-0000-0000E2B10000}"/>
    <cellStyle name="Normal 6 4 2 4" xfId="31036" xr:uid="{00000000-0005-0000-0000-0000E3B10000}"/>
    <cellStyle name="Normal 6 4 2 4 2" xfId="31037" xr:uid="{00000000-0005-0000-0000-0000E4B10000}"/>
    <cellStyle name="Normal 6 4 2 4 3" xfId="49213" xr:uid="{00000000-0005-0000-0000-0000E5B10000}"/>
    <cellStyle name="Normal 6 4 2 4_AVA DVA EL" xfId="31038" xr:uid="{00000000-0005-0000-0000-0000E6B10000}"/>
    <cellStyle name="Normal 6 4 2 5" xfId="31039" xr:uid="{00000000-0005-0000-0000-0000E7B10000}"/>
    <cellStyle name="Normal 6 4 2 6" xfId="49214" xr:uid="{00000000-0005-0000-0000-0000E8B10000}"/>
    <cellStyle name="Normal 6 4 2 7" xfId="49215" xr:uid="{00000000-0005-0000-0000-0000E9B10000}"/>
    <cellStyle name="Normal 6 4 2 8" xfId="49216" xr:uid="{00000000-0005-0000-0000-0000EAB10000}"/>
    <cellStyle name="Normal 6 4 2 9" xfId="49217" xr:uid="{00000000-0005-0000-0000-0000EBB10000}"/>
    <cellStyle name="Normal 6 4 2_3. Chng in credit spreads" xfId="49218" xr:uid="{00000000-0005-0000-0000-0000ECB10000}"/>
    <cellStyle name="Normal 6 4 3" xfId="8627" xr:uid="{00000000-0005-0000-0000-0000EDB10000}"/>
    <cellStyle name="Normal 6 4 3 2" xfId="8628" xr:uid="{00000000-0005-0000-0000-0000EEB10000}"/>
    <cellStyle name="Normal 6 4 3 2 2" xfId="49219" xr:uid="{00000000-0005-0000-0000-0000EFB10000}"/>
    <cellStyle name="Normal 6 4 3 3" xfId="8629" xr:uid="{00000000-0005-0000-0000-0000F0B10000}"/>
    <cellStyle name="Normal 6 4 3 4" xfId="31040" xr:uid="{00000000-0005-0000-0000-0000F1B10000}"/>
    <cellStyle name="Normal 6 4 3 4 2" xfId="31041" xr:uid="{00000000-0005-0000-0000-0000F2B10000}"/>
    <cellStyle name="Normal 6 4 3 4_AVA DVA EL" xfId="31042" xr:uid="{00000000-0005-0000-0000-0000F3B10000}"/>
    <cellStyle name="Normal 6 4 3 5" xfId="31043" xr:uid="{00000000-0005-0000-0000-0000F4B10000}"/>
    <cellStyle name="Normal 6 4 3 6" xfId="49220" xr:uid="{00000000-0005-0000-0000-0000F5B10000}"/>
    <cellStyle name="Normal 6 4 3 7" xfId="49221" xr:uid="{00000000-0005-0000-0000-0000F6B10000}"/>
    <cellStyle name="Normal 6 4 3 8" xfId="49222" xr:uid="{00000000-0005-0000-0000-0000F7B10000}"/>
    <cellStyle name="Normal 6 4 3 9" xfId="49223" xr:uid="{00000000-0005-0000-0000-0000F8B10000}"/>
    <cellStyle name="Normal 6 4 3_3. Chng in credit spreads" xfId="49224" xr:uid="{00000000-0005-0000-0000-0000F9B10000}"/>
    <cellStyle name="Normal 6 4 4" xfId="8630" xr:uid="{00000000-0005-0000-0000-0000FAB10000}"/>
    <cellStyle name="Normal 6 4 4 2" xfId="8631" xr:uid="{00000000-0005-0000-0000-0000FBB10000}"/>
    <cellStyle name="Normal 6 4 4 2 2" xfId="49225" xr:uid="{00000000-0005-0000-0000-0000FCB10000}"/>
    <cellStyle name="Normal 6 4 4 3" xfId="8632" xr:uid="{00000000-0005-0000-0000-0000FDB10000}"/>
    <cellStyle name="Normal 6 4 4 4" xfId="31044" xr:uid="{00000000-0005-0000-0000-0000FEB10000}"/>
    <cellStyle name="Normal 6 4 4 4 2" xfId="31045" xr:uid="{00000000-0005-0000-0000-0000FFB10000}"/>
    <cellStyle name="Normal 6 4 4 4_AVA DVA EL" xfId="31046" xr:uid="{00000000-0005-0000-0000-000000B20000}"/>
    <cellStyle name="Normal 6 4 4 5" xfId="31047" xr:uid="{00000000-0005-0000-0000-000001B20000}"/>
    <cellStyle name="Normal 6 4 4 6" xfId="49226" xr:uid="{00000000-0005-0000-0000-000002B20000}"/>
    <cellStyle name="Normal 6 4 4 7" xfId="49227" xr:uid="{00000000-0005-0000-0000-000003B20000}"/>
    <cellStyle name="Normal 6 4 4 8" xfId="49228" xr:uid="{00000000-0005-0000-0000-000004B20000}"/>
    <cellStyle name="Normal 6 4 4_3. Chng in credit spreads" xfId="49229" xr:uid="{00000000-0005-0000-0000-000005B20000}"/>
    <cellStyle name="Normal 6 4 5" xfId="8633" xr:uid="{00000000-0005-0000-0000-000006B20000}"/>
    <cellStyle name="Normal 6 4 5 2" xfId="31048" xr:uid="{00000000-0005-0000-0000-000007B20000}"/>
    <cellStyle name="Normal 6 4 5 2 2" xfId="31049" xr:uid="{00000000-0005-0000-0000-000008B20000}"/>
    <cellStyle name="Normal 6 4 5 2_AVA DVA EL" xfId="31050" xr:uid="{00000000-0005-0000-0000-000009B20000}"/>
    <cellStyle name="Normal 6 4 5 3" xfId="31051" xr:uid="{00000000-0005-0000-0000-00000AB20000}"/>
    <cellStyle name="Normal 6 4 5 4" xfId="49230" xr:uid="{00000000-0005-0000-0000-00000BB20000}"/>
    <cellStyle name="Normal 6 4 5 5" xfId="49231" xr:uid="{00000000-0005-0000-0000-00000CB20000}"/>
    <cellStyle name="Normal 6 4 5_AVA DVA EL" xfId="49232" xr:uid="{00000000-0005-0000-0000-00000DB20000}"/>
    <cellStyle name="Normal 6 4 6" xfId="8634" xr:uid="{00000000-0005-0000-0000-00000EB20000}"/>
    <cellStyle name="Normal 6 4 7" xfId="31052" xr:uid="{00000000-0005-0000-0000-00000FB20000}"/>
    <cellStyle name="Normal 6 4 7 2" xfId="31053" xr:uid="{00000000-0005-0000-0000-000010B20000}"/>
    <cellStyle name="Normal 6 4 7 3" xfId="31054" xr:uid="{00000000-0005-0000-0000-000011B20000}"/>
    <cellStyle name="Normal 6 4 7 4" xfId="34723" xr:uid="{00000000-0005-0000-0000-000012B20000}"/>
    <cellStyle name="Normal 6 4 7_AVA DVA EL" xfId="31055" xr:uid="{00000000-0005-0000-0000-000013B20000}"/>
    <cellStyle name="Normal 6 4 8" xfId="31056" xr:uid="{00000000-0005-0000-0000-000014B20000}"/>
    <cellStyle name="Normal 6 4 8 2" xfId="31057" xr:uid="{00000000-0005-0000-0000-000015B20000}"/>
    <cellStyle name="Normal 6 4 8 3" xfId="31058" xr:uid="{00000000-0005-0000-0000-000016B20000}"/>
    <cellStyle name="Normal 6 4 8_AVA DVA EL" xfId="31059" xr:uid="{00000000-0005-0000-0000-000017B20000}"/>
    <cellStyle name="Normal 6 4 9" xfId="31060" xr:uid="{00000000-0005-0000-0000-000018B20000}"/>
    <cellStyle name="Normal 6 4 9 2" xfId="31061" xr:uid="{00000000-0005-0000-0000-000019B20000}"/>
    <cellStyle name="Normal 6 4 9_AVA DVA EL" xfId="31062" xr:uid="{00000000-0005-0000-0000-00001AB20000}"/>
    <cellStyle name="Normal 6 4_3. Chng in credit spreads" xfId="49233" xr:uid="{00000000-0005-0000-0000-00001BB20000}"/>
    <cellStyle name="Normal 6 5" xfId="8635" xr:uid="{00000000-0005-0000-0000-00001CB20000}"/>
    <cellStyle name="Normal 6 5 2" xfId="8636" xr:uid="{00000000-0005-0000-0000-00001DB20000}"/>
    <cellStyle name="Normal 6 5 2 2" xfId="49234" xr:uid="{00000000-0005-0000-0000-00001EB20000}"/>
    <cellStyle name="Normal 6 5 2 2 2" xfId="49235" xr:uid="{00000000-0005-0000-0000-00001FB20000}"/>
    <cellStyle name="Normal 6 5 2 2 2 2" xfId="49236" xr:uid="{00000000-0005-0000-0000-000020B20000}"/>
    <cellStyle name="Normal 6 5 2 2 3" xfId="49237" xr:uid="{00000000-0005-0000-0000-000021B20000}"/>
    <cellStyle name="Normal 6 5 2 2_3. Chng in credit spreads" xfId="49238" xr:uid="{00000000-0005-0000-0000-000022B20000}"/>
    <cellStyle name="Normal 6 5 2 3" xfId="49239" xr:uid="{00000000-0005-0000-0000-000023B20000}"/>
    <cellStyle name="Normal 6 5 2 3 2" xfId="49240" xr:uid="{00000000-0005-0000-0000-000024B20000}"/>
    <cellStyle name="Normal 6 5 2 3 2 2" xfId="49241" xr:uid="{00000000-0005-0000-0000-000025B20000}"/>
    <cellStyle name="Normal 6 5 2 3 3" xfId="49242" xr:uid="{00000000-0005-0000-0000-000026B20000}"/>
    <cellStyle name="Normal 6 5 2 3_3. Chng in credit spreads" xfId="49243" xr:uid="{00000000-0005-0000-0000-000027B20000}"/>
    <cellStyle name="Normal 6 5 2 4" xfId="49244" xr:uid="{00000000-0005-0000-0000-000028B20000}"/>
    <cellStyle name="Normal 6 5 2 4 2" xfId="49245" xr:uid="{00000000-0005-0000-0000-000029B20000}"/>
    <cellStyle name="Normal 6 5 2 5" xfId="49246" xr:uid="{00000000-0005-0000-0000-00002AB20000}"/>
    <cellStyle name="Normal 6 5 2_3. Chng in credit spreads" xfId="49247" xr:uid="{00000000-0005-0000-0000-00002BB20000}"/>
    <cellStyle name="Normal 6 5 3" xfId="8637" xr:uid="{00000000-0005-0000-0000-00002CB20000}"/>
    <cellStyle name="Normal 6 5 3 2" xfId="49248" xr:uid="{00000000-0005-0000-0000-00002DB20000}"/>
    <cellStyle name="Normal 6 5 3 2 2" xfId="49249" xr:uid="{00000000-0005-0000-0000-00002EB20000}"/>
    <cellStyle name="Normal 6 5 3 3" xfId="49250" xr:uid="{00000000-0005-0000-0000-00002FB20000}"/>
    <cellStyle name="Normal 6 5 3_3. Chng in credit spreads" xfId="49251" xr:uid="{00000000-0005-0000-0000-000030B20000}"/>
    <cellStyle name="Normal 6 5 4" xfId="31063" xr:uid="{00000000-0005-0000-0000-000031B20000}"/>
    <cellStyle name="Normal 6 5 4 2" xfId="31064" xr:uid="{00000000-0005-0000-0000-000032B20000}"/>
    <cellStyle name="Normal 6 5 4 2 2" xfId="49252" xr:uid="{00000000-0005-0000-0000-000033B20000}"/>
    <cellStyle name="Normal 6 5 4 3" xfId="31065" xr:uid="{00000000-0005-0000-0000-000034B20000}"/>
    <cellStyle name="Normal 6 5 4 4" xfId="49253" xr:uid="{00000000-0005-0000-0000-000035B20000}"/>
    <cellStyle name="Normal 6 5 4_3. Chng in credit spreads" xfId="49254" xr:uid="{00000000-0005-0000-0000-000036B20000}"/>
    <cellStyle name="Normal 6 5 5" xfId="31066" xr:uid="{00000000-0005-0000-0000-000037B20000}"/>
    <cellStyle name="Normal 6 5 5 2" xfId="31067" xr:uid="{00000000-0005-0000-0000-000038B20000}"/>
    <cellStyle name="Normal 6 5 5 3" xfId="49255" xr:uid="{00000000-0005-0000-0000-000039B20000}"/>
    <cellStyle name="Normal 6 5 5_AVA DVA EL" xfId="31068" xr:uid="{00000000-0005-0000-0000-00003AB20000}"/>
    <cellStyle name="Normal 6 5 6" xfId="31069" xr:uid="{00000000-0005-0000-0000-00003BB20000}"/>
    <cellStyle name="Normal 6 5 7" xfId="31070" xr:uid="{00000000-0005-0000-0000-00003CB20000}"/>
    <cellStyle name="Normal 6 5 8" xfId="49256" xr:uid="{00000000-0005-0000-0000-00003DB20000}"/>
    <cellStyle name="Normal 6 5 9" xfId="49257" xr:uid="{00000000-0005-0000-0000-00003EB20000}"/>
    <cellStyle name="Normal 6 5_3. Chng in credit spreads" xfId="49258" xr:uid="{00000000-0005-0000-0000-00003FB20000}"/>
    <cellStyle name="Normal 6 6" xfId="8638" xr:uid="{00000000-0005-0000-0000-000040B20000}"/>
    <cellStyle name="Normal 6 6 2" xfId="8639" xr:uid="{00000000-0005-0000-0000-000041B20000}"/>
    <cellStyle name="Normal 6 6 2 2" xfId="49259" xr:uid="{00000000-0005-0000-0000-000042B20000}"/>
    <cellStyle name="Normal 6 6 2 2 2" xfId="49260" xr:uid="{00000000-0005-0000-0000-000043B20000}"/>
    <cellStyle name="Normal 6 6 2 3" xfId="49261" xr:uid="{00000000-0005-0000-0000-000044B20000}"/>
    <cellStyle name="Normal 6 6 2_3. Chng in credit spreads" xfId="49262" xr:uid="{00000000-0005-0000-0000-000045B20000}"/>
    <cellStyle name="Normal 6 6 3" xfId="8640" xr:uid="{00000000-0005-0000-0000-000046B20000}"/>
    <cellStyle name="Normal 6 6 3 2" xfId="49263" xr:uid="{00000000-0005-0000-0000-000047B20000}"/>
    <cellStyle name="Normal 6 6 3 2 2" xfId="49264" xr:uid="{00000000-0005-0000-0000-000048B20000}"/>
    <cellStyle name="Normal 6 6 3 3" xfId="49265" xr:uid="{00000000-0005-0000-0000-000049B20000}"/>
    <cellStyle name="Normal 6 6 3_3. Chng in credit spreads" xfId="49266" xr:uid="{00000000-0005-0000-0000-00004AB20000}"/>
    <cellStyle name="Normal 6 6 4" xfId="31071" xr:uid="{00000000-0005-0000-0000-00004BB20000}"/>
    <cellStyle name="Normal 6 6 4 2" xfId="31072" xr:uid="{00000000-0005-0000-0000-00004CB20000}"/>
    <cellStyle name="Normal 6 6 4 3" xfId="31073" xr:uid="{00000000-0005-0000-0000-00004DB20000}"/>
    <cellStyle name="Normal 6 6 4 4" xfId="49267" xr:uid="{00000000-0005-0000-0000-00004EB20000}"/>
    <cellStyle name="Normal 6 6 4_AVA DVA EL" xfId="31074" xr:uid="{00000000-0005-0000-0000-00004FB20000}"/>
    <cellStyle name="Normal 6 6 5" xfId="31075" xr:uid="{00000000-0005-0000-0000-000050B20000}"/>
    <cellStyle name="Normal 6 6 5 2" xfId="31076" xr:uid="{00000000-0005-0000-0000-000051B20000}"/>
    <cellStyle name="Normal 6 6 5_AVA DVA EL" xfId="31077" xr:uid="{00000000-0005-0000-0000-000052B20000}"/>
    <cellStyle name="Normal 6 6 6" xfId="31078" xr:uid="{00000000-0005-0000-0000-000053B20000}"/>
    <cellStyle name="Normal 6 6 7" xfId="31079" xr:uid="{00000000-0005-0000-0000-000054B20000}"/>
    <cellStyle name="Normal 6 6 8" xfId="49268" xr:uid="{00000000-0005-0000-0000-000055B20000}"/>
    <cellStyle name="Normal 6 6 9" xfId="49269" xr:uid="{00000000-0005-0000-0000-000056B20000}"/>
    <cellStyle name="Normal 6 6_3. Chng in credit spreads" xfId="49270" xr:uid="{00000000-0005-0000-0000-000057B20000}"/>
    <cellStyle name="Normal 6 7" xfId="8641" xr:uid="{00000000-0005-0000-0000-000058B20000}"/>
    <cellStyle name="Normal 6 7 2" xfId="8642" xr:uid="{00000000-0005-0000-0000-000059B20000}"/>
    <cellStyle name="Normal 6 7 2 2" xfId="49271" xr:uid="{00000000-0005-0000-0000-00005AB20000}"/>
    <cellStyle name="Normal 6 7 3" xfId="8643" xr:uid="{00000000-0005-0000-0000-00005BB20000}"/>
    <cellStyle name="Normal 6 7 4" xfId="31080" xr:uid="{00000000-0005-0000-0000-00005CB20000}"/>
    <cellStyle name="Normal 6 7 4 2" xfId="31081" xr:uid="{00000000-0005-0000-0000-00005DB20000}"/>
    <cellStyle name="Normal 6 7 4 3" xfId="31082" xr:uid="{00000000-0005-0000-0000-00005EB20000}"/>
    <cellStyle name="Normal 6 7 4_AVA DVA EL" xfId="31083" xr:uid="{00000000-0005-0000-0000-00005FB20000}"/>
    <cellStyle name="Normal 6 7 5" xfId="31084" xr:uid="{00000000-0005-0000-0000-000060B20000}"/>
    <cellStyle name="Normal 6 7 5 2" xfId="31085" xr:uid="{00000000-0005-0000-0000-000061B20000}"/>
    <cellStyle name="Normal 6 7 5_AVA DVA EL" xfId="31086" xr:uid="{00000000-0005-0000-0000-000062B20000}"/>
    <cellStyle name="Normal 6 7 6" xfId="31087" xr:uid="{00000000-0005-0000-0000-000063B20000}"/>
    <cellStyle name="Normal 6 7 7" xfId="31088" xr:uid="{00000000-0005-0000-0000-000064B20000}"/>
    <cellStyle name="Normal 6 7 8" xfId="49272" xr:uid="{00000000-0005-0000-0000-000065B20000}"/>
    <cellStyle name="Normal 6 7 9" xfId="49273" xr:uid="{00000000-0005-0000-0000-000066B20000}"/>
    <cellStyle name="Normal 6 7_3. Chng in credit spreads" xfId="49274" xr:uid="{00000000-0005-0000-0000-000067B20000}"/>
    <cellStyle name="Normal 6 8" xfId="8644" xr:uid="{00000000-0005-0000-0000-000068B20000}"/>
    <cellStyle name="Normal 6 8 2" xfId="31089" xr:uid="{00000000-0005-0000-0000-000069B20000}"/>
    <cellStyle name="Normal 6 8 2 2" xfId="31090" xr:uid="{00000000-0005-0000-0000-00006AB20000}"/>
    <cellStyle name="Normal 6 8 2 3" xfId="31091" xr:uid="{00000000-0005-0000-0000-00006BB20000}"/>
    <cellStyle name="Normal 6 8 2 4" xfId="49275" xr:uid="{00000000-0005-0000-0000-00006CB20000}"/>
    <cellStyle name="Normal 6 8 2_AVA DVA EL" xfId="31092" xr:uid="{00000000-0005-0000-0000-00006DB20000}"/>
    <cellStyle name="Normal 6 8 3" xfId="31093" xr:uid="{00000000-0005-0000-0000-00006EB20000}"/>
    <cellStyle name="Normal 6 8 3 2" xfId="31094" xr:uid="{00000000-0005-0000-0000-00006FB20000}"/>
    <cellStyle name="Normal 6 8 3_AVA DVA EL" xfId="31095" xr:uid="{00000000-0005-0000-0000-000070B20000}"/>
    <cellStyle name="Normal 6 8 4" xfId="31096" xr:uid="{00000000-0005-0000-0000-000071B20000}"/>
    <cellStyle name="Normal 6 8 5" xfId="31097" xr:uid="{00000000-0005-0000-0000-000072B20000}"/>
    <cellStyle name="Normal 6 8 6" xfId="49276" xr:uid="{00000000-0005-0000-0000-000073B20000}"/>
    <cellStyle name="Normal 6 8 7" xfId="49277" xr:uid="{00000000-0005-0000-0000-000074B20000}"/>
    <cellStyle name="Normal 6 8_3. Chng in credit spreads" xfId="49278" xr:uid="{00000000-0005-0000-0000-000075B20000}"/>
    <cellStyle name="Normal 6 9" xfId="8645" xr:uid="{00000000-0005-0000-0000-000076B20000}"/>
    <cellStyle name="Normal 6 9 2" xfId="31098" xr:uid="{00000000-0005-0000-0000-000077B20000}"/>
    <cellStyle name="Normal 6 9 2 2" xfId="31099" xr:uid="{00000000-0005-0000-0000-000078B20000}"/>
    <cellStyle name="Normal 6 9 2 3" xfId="31100" xr:uid="{00000000-0005-0000-0000-000079B20000}"/>
    <cellStyle name="Normal 6 9 2 4" xfId="49279" xr:uid="{00000000-0005-0000-0000-00007AB20000}"/>
    <cellStyle name="Normal 6 9 2_AVA DVA EL" xfId="31101" xr:uid="{00000000-0005-0000-0000-00007BB20000}"/>
    <cellStyle name="Normal 6 9 3" xfId="31102" xr:uid="{00000000-0005-0000-0000-00007CB20000}"/>
    <cellStyle name="Normal 6 9 3 2" xfId="31103" xr:uid="{00000000-0005-0000-0000-00007DB20000}"/>
    <cellStyle name="Normal 6 9 3 3" xfId="31104" xr:uid="{00000000-0005-0000-0000-00007EB20000}"/>
    <cellStyle name="Normal 6 9 3_AVA DVA EL" xfId="31105" xr:uid="{00000000-0005-0000-0000-00007FB20000}"/>
    <cellStyle name="Normal 6 9 4" xfId="49280" xr:uid="{00000000-0005-0000-0000-000080B20000}"/>
    <cellStyle name="Normal 6 9_3. Chng in credit spreads" xfId="49281" xr:uid="{00000000-0005-0000-0000-000081B20000}"/>
    <cellStyle name="Normal 6_11" xfId="8646" xr:uid="{00000000-0005-0000-0000-000082B20000}"/>
    <cellStyle name="Normal 60" xfId="8647" xr:uid="{00000000-0005-0000-0000-000083B20000}"/>
    <cellStyle name="Normal 60 2" xfId="8648" xr:uid="{00000000-0005-0000-0000-000084B20000}"/>
    <cellStyle name="Normal 60 2 2" xfId="31106" xr:uid="{00000000-0005-0000-0000-000085B20000}"/>
    <cellStyle name="Normal 60 2 2 2" xfId="31107" xr:uid="{00000000-0005-0000-0000-000086B20000}"/>
    <cellStyle name="Normal 60 2 2 3" xfId="31108" xr:uid="{00000000-0005-0000-0000-000087B20000}"/>
    <cellStyle name="Normal 60 2 2_AVA DVA EL" xfId="31109" xr:uid="{00000000-0005-0000-0000-000088B20000}"/>
    <cellStyle name="Normal 60 2 3" xfId="31110" xr:uid="{00000000-0005-0000-0000-000089B20000}"/>
    <cellStyle name="Normal 60 2_AVA DVA EL" xfId="31111" xr:uid="{00000000-0005-0000-0000-00008AB20000}"/>
    <cellStyle name="Normal 60 3" xfId="31112" xr:uid="{00000000-0005-0000-0000-00008BB20000}"/>
    <cellStyle name="Normal 60 3 2" xfId="31113" xr:uid="{00000000-0005-0000-0000-00008CB20000}"/>
    <cellStyle name="Normal 60 3 3" xfId="31114" xr:uid="{00000000-0005-0000-0000-00008DB20000}"/>
    <cellStyle name="Normal 60 3_AVA DVA EL" xfId="31115" xr:uid="{00000000-0005-0000-0000-00008EB20000}"/>
    <cellStyle name="Normal 60 4" xfId="31116" xr:uid="{00000000-0005-0000-0000-00008FB20000}"/>
    <cellStyle name="Normal 60 4 2" xfId="31117" xr:uid="{00000000-0005-0000-0000-000090B20000}"/>
    <cellStyle name="Normal 60 4 3" xfId="31118" xr:uid="{00000000-0005-0000-0000-000091B20000}"/>
    <cellStyle name="Normal 60 4_AVA DVA EL" xfId="31119" xr:uid="{00000000-0005-0000-0000-000092B20000}"/>
    <cellStyle name="Normal 60 5" xfId="31120" xr:uid="{00000000-0005-0000-0000-000093B20000}"/>
    <cellStyle name="Normal 60 5 2" xfId="31121" xr:uid="{00000000-0005-0000-0000-000094B20000}"/>
    <cellStyle name="Normal 60 5 3" xfId="31122" xr:uid="{00000000-0005-0000-0000-000095B20000}"/>
    <cellStyle name="Normal 60 5_AVA DVA EL" xfId="31123" xr:uid="{00000000-0005-0000-0000-000096B20000}"/>
    <cellStyle name="Normal 60 6" xfId="31124" xr:uid="{00000000-0005-0000-0000-000097B20000}"/>
    <cellStyle name="Normal 60 6 2" xfId="31125" xr:uid="{00000000-0005-0000-0000-000098B20000}"/>
    <cellStyle name="Normal 60 6 3" xfId="31126" xr:uid="{00000000-0005-0000-0000-000099B20000}"/>
    <cellStyle name="Normal 60 6_AVA DVA EL" xfId="31127" xr:uid="{00000000-0005-0000-0000-00009AB20000}"/>
    <cellStyle name="Normal 60 7" xfId="31128" xr:uid="{00000000-0005-0000-0000-00009BB20000}"/>
    <cellStyle name="Normal 60 8" xfId="35283" xr:uid="{00000000-0005-0000-0000-00009CB20000}"/>
    <cellStyle name="Normal 60_4Q16" xfId="31129" xr:uid="{00000000-0005-0000-0000-00009DB20000}"/>
    <cellStyle name="Normal 61" xfId="8649" xr:uid="{00000000-0005-0000-0000-00009EB20000}"/>
    <cellStyle name="Normal 61 2" xfId="8650" xr:uid="{00000000-0005-0000-0000-00009FB20000}"/>
    <cellStyle name="Normal 61 2 2" xfId="8651" xr:uid="{00000000-0005-0000-0000-0000A0B20000}"/>
    <cellStyle name="Normal 61 2 2 2" xfId="31130" xr:uid="{00000000-0005-0000-0000-0000A1B20000}"/>
    <cellStyle name="Normal 61 2 2_AVA DVA EL" xfId="31131" xr:uid="{00000000-0005-0000-0000-0000A2B20000}"/>
    <cellStyle name="Normal 61 2 3" xfId="31132" xr:uid="{00000000-0005-0000-0000-0000A3B20000}"/>
    <cellStyle name="Normal 61 2 3 2" xfId="31133" xr:uid="{00000000-0005-0000-0000-0000A4B20000}"/>
    <cellStyle name="Normal 61 2 3 3" xfId="31134" xr:uid="{00000000-0005-0000-0000-0000A5B20000}"/>
    <cellStyle name="Normal 61 2 3_AVA DVA EL" xfId="31135" xr:uid="{00000000-0005-0000-0000-0000A6B20000}"/>
    <cellStyle name="Normal 61 2 4" xfId="31136" xr:uid="{00000000-0005-0000-0000-0000A7B20000}"/>
    <cellStyle name="Normal 61 2 5" xfId="35285" xr:uid="{00000000-0005-0000-0000-0000A8B20000}"/>
    <cellStyle name="Normal 61 2_4Q16" xfId="31137" xr:uid="{00000000-0005-0000-0000-0000A9B20000}"/>
    <cellStyle name="Normal 61 3" xfId="8652" xr:uid="{00000000-0005-0000-0000-0000AAB20000}"/>
    <cellStyle name="Normal 61 3 2" xfId="31138" xr:uid="{00000000-0005-0000-0000-0000ABB20000}"/>
    <cellStyle name="Normal 61 3 2 2" xfId="31139" xr:uid="{00000000-0005-0000-0000-0000ACB20000}"/>
    <cellStyle name="Normal 61 3 2 3" xfId="31140" xr:uid="{00000000-0005-0000-0000-0000ADB20000}"/>
    <cellStyle name="Normal 61 3 2_AVA DVA EL" xfId="31141" xr:uid="{00000000-0005-0000-0000-0000AEB20000}"/>
    <cellStyle name="Normal 61 3 3" xfId="31142" xr:uid="{00000000-0005-0000-0000-0000AFB20000}"/>
    <cellStyle name="Normal 61 3_AVA DVA EL" xfId="31143" xr:uid="{00000000-0005-0000-0000-0000B0B20000}"/>
    <cellStyle name="Normal 61 4" xfId="8653" xr:uid="{00000000-0005-0000-0000-0000B1B20000}"/>
    <cellStyle name="Normal 61 4 2" xfId="31144" xr:uid="{00000000-0005-0000-0000-0000B2B20000}"/>
    <cellStyle name="Normal 61 4_AVA DVA EL" xfId="31145" xr:uid="{00000000-0005-0000-0000-0000B3B20000}"/>
    <cellStyle name="Normal 61 5" xfId="31146" xr:uid="{00000000-0005-0000-0000-0000B4B20000}"/>
    <cellStyle name="Normal 61 5 2" xfId="31147" xr:uid="{00000000-0005-0000-0000-0000B5B20000}"/>
    <cellStyle name="Normal 61 5 3" xfId="31148" xr:uid="{00000000-0005-0000-0000-0000B6B20000}"/>
    <cellStyle name="Normal 61 5_AVA DVA EL" xfId="31149" xr:uid="{00000000-0005-0000-0000-0000B7B20000}"/>
    <cellStyle name="Normal 61 6" xfId="31150" xr:uid="{00000000-0005-0000-0000-0000B8B20000}"/>
    <cellStyle name="Normal 61 6 2" xfId="31151" xr:uid="{00000000-0005-0000-0000-0000B9B20000}"/>
    <cellStyle name="Normal 61 6 3" xfId="31152" xr:uid="{00000000-0005-0000-0000-0000BAB20000}"/>
    <cellStyle name="Normal 61 6_AVA DVA EL" xfId="31153" xr:uid="{00000000-0005-0000-0000-0000BBB20000}"/>
    <cellStyle name="Normal 61 7" xfId="31154" xr:uid="{00000000-0005-0000-0000-0000BCB20000}"/>
    <cellStyle name="Normal 61 8" xfId="35284" xr:uid="{00000000-0005-0000-0000-0000BDB20000}"/>
    <cellStyle name="Normal 61_4Q16" xfId="31155" xr:uid="{00000000-0005-0000-0000-0000BEB20000}"/>
    <cellStyle name="Normal 62" xfId="8654" xr:uid="{00000000-0005-0000-0000-0000BFB20000}"/>
    <cellStyle name="Normal 62 2" xfId="8655" xr:uid="{00000000-0005-0000-0000-0000C0B20000}"/>
    <cellStyle name="Normal 62 2 2" xfId="8656" xr:uid="{00000000-0005-0000-0000-0000C1B20000}"/>
    <cellStyle name="Normal 62 2 2 2" xfId="8657" xr:uid="{00000000-0005-0000-0000-0000C2B20000}"/>
    <cellStyle name="Normal 62 2 2 3" xfId="31156" xr:uid="{00000000-0005-0000-0000-0000C3B20000}"/>
    <cellStyle name="Normal 62 2 2_AVA DVA EL" xfId="31157" xr:uid="{00000000-0005-0000-0000-0000C4B20000}"/>
    <cellStyle name="Normal 62 2 3" xfId="8658" xr:uid="{00000000-0005-0000-0000-0000C5B20000}"/>
    <cellStyle name="Normal 62 2 3 2" xfId="8659" xr:uid="{00000000-0005-0000-0000-0000C6B20000}"/>
    <cellStyle name="Normal 62 2 3 2 2" xfId="8660" xr:uid="{00000000-0005-0000-0000-0000C7B20000}"/>
    <cellStyle name="Normal 62 2 3 2_CR4_19" xfId="8661" xr:uid="{00000000-0005-0000-0000-0000C8B20000}"/>
    <cellStyle name="Normal 62 2 3 3" xfId="8662" xr:uid="{00000000-0005-0000-0000-0000C9B20000}"/>
    <cellStyle name="Normal 62 2 3_CR4_19" xfId="8663" xr:uid="{00000000-0005-0000-0000-0000CAB20000}"/>
    <cellStyle name="Normal 62 2_AVA DVA EL" xfId="31158" xr:uid="{00000000-0005-0000-0000-0000CBB20000}"/>
    <cellStyle name="Normal 62 3" xfId="8664" xr:uid="{00000000-0005-0000-0000-0000CCB20000}"/>
    <cellStyle name="Normal 62 3 2" xfId="8665" xr:uid="{00000000-0005-0000-0000-0000CDB20000}"/>
    <cellStyle name="Normal 62 3 3" xfId="31159" xr:uid="{00000000-0005-0000-0000-0000CEB20000}"/>
    <cellStyle name="Normal 62 3_AVA DVA EL" xfId="31160" xr:uid="{00000000-0005-0000-0000-0000CFB20000}"/>
    <cellStyle name="Normal 62 4" xfId="31161" xr:uid="{00000000-0005-0000-0000-0000D0B20000}"/>
    <cellStyle name="Normal 62 4 2" xfId="31162" xr:uid="{00000000-0005-0000-0000-0000D1B20000}"/>
    <cellStyle name="Normal 62 4 3" xfId="31163" xr:uid="{00000000-0005-0000-0000-0000D2B20000}"/>
    <cellStyle name="Normal 62 4_AVA DVA EL" xfId="31164" xr:uid="{00000000-0005-0000-0000-0000D3B20000}"/>
    <cellStyle name="Normal 62 5" xfId="31165" xr:uid="{00000000-0005-0000-0000-0000D4B20000}"/>
    <cellStyle name="Normal 62 5 2" xfId="31166" xr:uid="{00000000-0005-0000-0000-0000D5B20000}"/>
    <cellStyle name="Normal 62 5 3" xfId="31167" xr:uid="{00000000-0005-0000-0000-0000D6B20000}"/>
    <cellStyle name="Normal 62 5_AVA DVA EL" xfId="31168" xr:uid="{00000000-0005-0000-0000-0000D7B20000}"/>
    <cellStyle name="Normal 62 6" xfId="31169" xr:uid="{00000000-0005-0000-0000-0000D8B20000}"/>
    <cellStyle name="Normal 62 6 2" xfId="31170" xr:uid="{00000000-0005-0000-0000-0000D9B20000}"/>
    <cellStyle name="Normal 62 6 3" xfId="31171" xr:uid="{00000000-0005-0000-0000-0000DAB20000}"/>
    <cellStyle name="Normal 62 6_AVA DVA EL" xfId="31172" xr:uid="{00000000-0005-0000-0000-0000DBB20000}"/>
    <cellStyle name="Normal 62 7" xfId="31173" xr:uid="{00000000-0005-0000-0000-0000DCB20000}"/>
    <cellStyle name="Normal 62_4Q16" xfId="31174" xr:uid="{00000000-0005-0000-0000-0000DDB20000}"/>
    <cellStyle name="Normal 63" xfId="8666" xr:uid="{00000000-0005-0000-0000-0000DEB20000}"/>
    <cellStyle name="Normal 63 2" xfId="8667" xr:uid="{00000000-0005-0000-0000-0000DFB20000}"/>
    <cellStyle name="Normal 63 2 2" xfId="31175" xr:uid="{00000000-0005-0000-0000-0000E0B20000}"/>
    <cellStyle name="Normal 63 2 2 2" xfId="31176" xr:uid="{00000000-0005-0000-0000-0000E1B20000}"/>
    <cellStyle name="Normal 63 2 2 3" xfId="31177" xr:uid="{00000000-0005-0000-0000-0000E2B20000}"/>
    <cellStyle name="Normal 63 2 2_AVA DVA EL" xfId="31178" xr:uid="{00000000-0005-0000-0000-0000E3B20000}"/>
    <cellStyle name="Normal 63 2 3" xfId="31179" xr:uid="{00000000-0005-0000-0000-0000E4B20000}"/>
    <cellStyle name="Normal 63 2 4" xfId="31180" xr:uid="{00000000-0005-0000-0000-0000E5B20000}"/>
    <cellStyle name="Normal 63 2_AVA DVA EL" xfId="31181" xr:uid="{00000000-0005-0000-0000-0000E6B20000}"/>
    <cellStyle name="Normal 63 3" xfId="31182" xr:uid="{00000000-0005-0000-0000-0000E7B20000}"/>
    <cellStyle name="Normal 63 3 2" xfId="31183" xr:uid="{00000000-0005-0000-0000-0000E8B20000}"/>
    <cellStyle name="Normal 63 3 3" xfId="31184" xr:uid="{00000000-0005-0000-0000-0000E9B20000}"/>
    <cellStyle name="Normal 63 3_AVA DVA EL" xfId="31185" xr:uid="{00000000-0005-0000-0000-0000EAB20000}"/>
    <cellStyle name="Normal 63 4" xfId="31186" xr:uid="{00000000-0005-0000-0000-0000EBB20000}"/>
    <cellStyle name="Normal 63 4 2" xfId="31187" xr:uid="{00000000-0005-0000-0000-0000ECB20000}"/>
    <cellStyle name="Normal 63 4 3" xfId="31188" xr:uid="{00000000-0005-0000-0000-0000EDB20000}"/>
    <cellStyle name="Normal 63 4_AVA DVA EL" xfId="31189" xr:uid="{00000000-0005-0000-0000-0000EEB20000}"/>
    <cellStyle name="Normal 63 5" xfId="31190" xr:uid="{00000000-0005-0000-0000-0000EFB20000}"/>
    <cellStyle name="Normal 63 5 2" xfId="31191" xr:uid="{00000000-0005-0000-0000-0000F0B20000}"/>
    <cellStyle name="Normal 63 5 3" xfId="31192" xr:uid="{00000000-0005-0000-0000-0000F1B20000}"/>
    <cellStyle name="Normal 63 5_AVA DVA EL" xfId="31193" xr:uid="{00000000-0005-0000-0000-0000F2B20000}"/>
    <cellStyle name="Normal 63 6" xfId="31194" xr:uid="{00000000-0005-0000-0000-0000F3B20000}"/>
    <cellStyle name="Normal 63_AVA DVA EL" xfId="31195" xr:uid="{00000000-0005-0000-0000-0000F4B20000}"/>
    <cellStyle name="Normal 64" xfId="8668" xr:uid="{00000000-0005-0000-0000-0000F5B20000}"/>
    <cellStyle name="Normal 64 2" xfId="8669" xr:uid="{00000000-0005-0000-0000-0000F6B20000}"/>
    <cellStyle name="Normal 64 2 2" xfId="31196" xr:uid="{00000000-0005-0000-0000-0000F7B20000}"/>
    <cellStyle name="Normal 64 2 2 2" xfId="31197" xr:uid="{00000000-0005-0000-0000-0000F8B20000}"/>
    <cellStyle name="Normal 64 2 2 3" xfId="31198" xr:uid="{00000000-0005-0000-0000-0000F9B20000}"/>
    <cellStyle name="Normal 64 2 2_AVA DVA EL" xfId="31199" xr:uid="{00000000-0005-0000-0000-0000FAB20000}"/>
    <cellStyle name="Normal 64 2 3" xfId="31200" xr:uid="{00000000-0005-0000-0000-0000FBB20000}"/>
    <cellStyle name="Normal 64 2_AVA DVA EL" xfId="31201" xr:uid="{00000000-0005-0000-0000-0000FCB20000}"/>
    <cellStyle name="Normal 64 3" xfId="31202" xr:uid="{00000000-0005-0000-0000-0000FDB20000}"/>
    <cellStyle name="Normal 64 3 2" xfId="31203" xr:uid="{00000000-0005-0000-0000-0000FEB20000}"/>
    <cellStyle name="Normal 64 3 3" xfId="31204" xr:uid="{00000000-0005-0000-0000-0000FFB20000}"/>
    <cellStyle name="Normal 64 3_AVA DVA EL" xfId="31205" xr:uid="{00000000-0005-0000-0000-000000B30000}"/>
    <cellStyle name="Normal 64 4" xfId="31206" xr:uid="{00000000-0005-0000-0000-000001B30000}"/>
    <cellStyle name="Normal 64 4 2" xfId="31207" xr:uid="{00000000-0005-0000-0000-000002B30000}"/>
    <cellStyle name="Normal 64 4 3" xfId="31208" xr:uid="{00000000-0005-0000-0000-000003B30000}"/>
    <cellStyle name="Normal 64 4_AVA DVA EL" xfId="31209" xr:uid="{00000000-0005-0000-0000-000004B30000}"/>
    <cellStyle name="Normal 64 5" xfId="31210" xr:uid="{00000000-0005-0000-0000-000005B30000}"/>
    <cellStyle name="Normal 64 5 2" xfId="31211" xr:uid="{00000000-0005-0000-0000-000006B30000}"/>
    <cellStyle name="Normal 64 5 3" xfId="31212" xr:uid="{00000000-0005-0000-0000-000007B30000}"/>
    <cellStyle name="Normal 64 5_AVA DVA EL" xfId="31213" xr:uid="{00000000-0005-0000-0000-000008B30000}"/>
    <cellStyle name="Normal 64 6" xfId="31214" xr:uid="{00000000-0005-0000-0000-000009B30000}"/>
    <cellStyle name="Normal 64 6 2" xfId="31215" xr:uid="{00000000-0005-0000-0000-00000AB30000}"/>
    <cellStyle name="Normal 64 6 3" xfId="31216" xr:uid="{00000000-0005-0000-0000-00000BB30000}"/>
    <cellStyle name="Normal 64 6_AVA DVA EL" xfId="31217" xr:uid="{00000000-0005-0000-0000-00000CB30000}"/>
    <cellStyle name="Normal 64 7" xfId="31218" xr:uid="{00000000-0005-0000-0000-00000DB30000}"/>
    <cellStyle name="Normal 64 8" xfId="35286" xr:uid="{00000000-0005-0000-0000-00000EB30000}"/>
    <cellStyle name="Normal 64_4Q16" xfId="31219" xr:uid="{00000000-0005-0000-0000-00000FB30000}"/>
    <cellStyle name="Normal 65" xfId="8670" xr:uid="{00000000-0005-0000-0000-000010B30000}"/>
    <cellStyle name="Normal 65 2" xfId="31220" xr:uid="{00000000-0005-0000-0000-000011B30000}"/>
    <cellStyle name="Normal 65 2 2" xfId="31221" xr:uid="{00000000-0005-0000-0000-000012B30000}"/>
    <cellStyle name="Normal 65 2 3" xfId="31222" xr:uid="{00000000-0005-0000-0000-000013B30000}"/>
    <cellStyle name="Normal 65 2_AVA DVA EL" xfId="31223" xr:uid="{00000000-0005-0000-0000-000014B30000}"/>
    <cellStyle name="Normal 65 3" xfId="31224" xr:uid="{00000000-0005-0000-0000-000015B30000}"/>
    <cellStyle name="Normal 65 3 2" xfId="31225" xr:uid="{00000000-0005-0000-0000-000016B30000}"/>
    <cellStyle name="Normal 65 3 3" xfId="31226" xr:uid="{00000000-0005-0000-0000-000017B30000}"/>
    <cellStyle name="Normal 65 3_AVA DVA EL" xfId="31227" xr:uid="{00000000-0005-0000-0000-000018B30000}"/>
    <cellStyle name="Normal 65 4" xfId="31228" xr:uid="{00000000-0005-0000-0000-000019B30000}"/>
    <cellStyle name="Normal 65 4 2" xfId="31229" xr:uid="{00000000-0005-0000-0000-00001AB30000}"/>
    <cellStyle name="Normal 65 4 3" xfId="31230" xr:uid="{00000000-0005-0000-0000-00001BB30000}"/>
    <cellStyle name="Normal 65 4_AVA DVA EL" xfId="31231" xr:uid="{00000000-0005-0000-0000-00001CB30000}"/>
    <cellStyle name="Normal 65 5" xfId="31232" xr:uid="{00000000-0005-0000-0000-00001DB30000}"/>
    <cellStyle name="Normal 65 5 2" xfId="31233" xr:uid="{00000000-0005-0000-0000-00001EB30000}"/>
    <cellStyle name="Normal 65 5 3" xfId="31234" xr:uid="{00000000-0005-0000-0000-00001FB30000}"/>
    <cellStyle name="Normal 65 5_AVA DVA EL" xfId="31235" xr:uid="{00000000-0005-0000-0000-000020B30000}"/>
    <cellStyle name="Normal 65 6" xfId="31236" xr:uid="{00000000-0005-0000-0000-000021B30000}"/>
    <cellStyle name="Normal 65 6 2" xfId="31237" xr:uid="{00000000-0005-0000-0000-000022B30000}"/>
    <cellStyle name="Normal 65 6 3" xfId="31238" xr:uid="{00000000-0005-0000-0000-000023B30000}"/>
    <cellStyle name="Normal 65 6_AVA DVA EL" xfId="31239" xr:uid="{00000000-0005-0000-0000-000024B30000}"/>
    <cellStyle name="Normal 65 7" xfId="31240" xr:uid="{00000000-0005-0000-0000-000025B30000}"/>
    <cellStyle name="Normal 65_AVA DVA EL" xfId="31241" xr:uid="{00000000-0005-0000-0000-000026B30000}"/>
    <cellStyle name="Normal 66" xfId="8671" xr:uid="{00000000-0005-0000-0000-000027B30000}"/>
    <cellStyle name="Normal 66 2" xfId="8672" xr:uid="{00000000-0005-0000-0000-000028B30000}"/>
    <cellStyle name="Normal 66 2 2" xfId="31242" xr:uid="{00000000-0005-0000-0000-000029B30000}"/>
    <cellStyle name="Normal 66 2 2 2" xfId="31243" xr:uid="{00000000-0005-0000-0000-00002AB30000}"/>
    <cellStyle name="Normal 66 2 2 3" xfId="31244" xr:uid="{00000000-0005-0000-0000-00002BB30000}"/>
    <cellStyle name="Normal 66 2 2_AVA DVA EL" xfId="31245" xr:uid="{00000000-0005-0000-0000-00002CB30000}"/>
    <cellStyle name="Normal 66 2 3" xfId="31246" xr:uid="{00000000-0005-0000-0000-00002DB30000}"/>
    <cellStyle name="Normal 66 2_AVA DVA EL" xfId="31247" xr:uid="{00000000-0005-0000-0000-00002EB30000}"/>
    <cellStyle name="Normal 66 3" xfId="31248" xr:uid="{00000000-0005-0000-0000-00002FB30000}"/>
    <cellStyle name="Normal 66 3 2" xfId="31249" xr:uid="{00000000-0005-0000-0000-000030B30000}"/>
    <cellStyle name="Normal 66 3 3" xfId="31250" xr:uid="{00000000-0005-0000-0000-000031B30000}"/>
    <cellStyle name="Normal 66 3_AVA DVA EL" xfId="31251" xr:uid="{00000000-0005-0000-0000-000032B30000}"/>
    <cellStyle name="Normal 66 4" xfId="31252" xr:uid="{00000000-0005-0000-0000-000033B30000}"/>
    <cellStyle name="Normal 66 4 2" xfId="31253" xr:uid="{00000000-0005-0000-0000-000034B30000}"/>
    <cellStyle name="Normal 66 4 3" xfId="31254" xr:uid="{00000000-0005-0000-0000-000035B30000}"/>
    <cellStyle name="Normal 66 4_AVA DVA EL" xfId="31255" xr:uid="{00000000-0005-0000-0000-000036B30000}"/>
    <cellStyle name="Normal 66 5" xfId="31256" xr:uid="{00000000-0005-0000-0000-000037B30000}"/>
    <cellStyle name="Normal 66 5 2" xfId="31257" xr:uid="{00000000-0005-0000-0000-000038B30000}"/>
    <cellStyle name="Normal 66 5 3" xfId="31258" xr:uid="{00000000-0005-0000-0000-000039B30000}"/>
    <cellStyle name="Normal 66 5_AVA DVA EL" xfId="31259" xr:uid="{00000000-0005-0000-0000-00003AB30000}"/>
    <cellStyle name="Normal 66 6" xfId="31260" xr:uid="{00000000-0005-0000-0000-00003BB30000}"/>
    <cellStyle name="Normal 66 6 2" xfId="31261" xr:uid="{00000000-0005-0000-0000-00003CB30000}"/>
    <cellStyle name="Normal 66 6 3" xfId="31262" xr:uid="{00000000-0005-0000-0000-00003DB30000}"/>
    <cellStyle name="Normal 66 6_AVA DVA EL" xfId="31263" xr:uid="{00000000-0005-0000-0000-00003EB30000}"/>
    <cellStyle name="Normal 66 7" xfId="31264" xr:uid="{00000000-0005-0000-0000-00003FB30000}"/>
    <cellStyle name="Normal 66 8" xfId="35287" xr:uid="{00000000-0005-0000-0000-000040B30000}"/>
    <cellStyle name="Normal 66_4Q16" xfId="31265" xr:uid="{00000000-0005-0000-0000-000041B30000}"/>
    <cellStyle name="Normal 67" xfId="8673" xr:uid="{00000000-0005-0000-0000-000042B30000}"/>
    <cellStyle name="Normal 67 2" xfId="8674" xr:uid="{00000000-0005-0000-0000-000043B30000}"/>
    <cellStyle name="Normal 67 2 2" xfId="31266" xr:uid="{00000000-0005-0000-0000-000044B30000}"/>
    <cellStyle name="Normal 67 2 2 2" xfId="31267" xr:uid="{00000000-0005-0000-0000-000045B30000}"/>
    <cellStyle name="Normal 67 2 2 3" xfId="31268" xr:uid="{00000000-0005-0000-0000-000046B30000}"/>
    <cellStyle name="Normal 67 2 2_AVA DVA EL" xfId="31269" xr:uid="{00000000-0005-0000-0000-000047B30000}"/>
    <cellStyle name="Normal 67 2 3" xfId="31270" xr:uid="{00000000-0005-0000-0000-000048B30000}"/>
    <cellStyle name="Normal 67 2_AVA DVA EL" xfId="31271" xr:uid="{00000000-0005-0000-0000-000049B30000}"/>
    <cellStyle name="Normal 67 3" xfId="31272" xr:uid="{00000000-0005-0000-0000-00004AB30000}"/>
    <cellStyle name="Normal 67 3 2" xfId="31273" xr:uid="{00000000-0005-0000-0000-00004BB30000}"/>
    <cellStyle name="Normal 67 3 3" xfId="31274" xr:uid="{00000000-0005-0000-0000-00004CB30000}"/>
    <cellStyle name="Normal 67 3_AVA DVA EL" xfId="31275" xr:uid="{00000000-0005-0000-0000-00004DB30000}"/>
    <cellStyle name="Normal 67 4" xfId="31276" xr:uid="{00000000-0005-0000-0000-00004EB30000}"/>
    <cellStyle name="Normal 67 4 2" xfId="31277" xr:uid="{00000000-0005-0000-0000-00004FB30000}"/>
    <cellStyle name="Normal 67 4 3" xfId="31278" xr:uid="{00000000-0005-0000-0000-000050B30000}"/>
    <cellStyle name="Normal 67 4_AVA DVA EL" xfId="31279" xr:uid="{00000000-0005-0000-0000-000051B30000}"/>
    <cellStyle name="Normal 67 5" xfId="31280" xr:uid="{00000000-0005-0000-0000-000052B30000}"/>
    <cellStyle name="Normal 67 5 2" xfId="31281" xr:uid="{00000000-0005-0000-0000-000053B30000}"/>
    <cellStyle name="Normal 67 5 3" xfId="31282" xr:uid="{00000000-0005-0000-0000-000054B30000}"/>
    <cellStyle name="Normal 67 5_AVA DVA EL" xfId="31283" xr:uid="{00000000-0005-0000-0000-000055B30000}"/>
    <cellStyle name="Normal 67 6" xfId="31284" xr:uid="{00000000-0005-0000-0000-000056B30000}"/>
    <cellStyle name="Normal 67 6 2" xfId="31285" xr:uid="{00000000-0005-0000-0000-000057B30000}"/>
    <cellStyle name="Normal 67 6 3" xfId="31286" xr:uid="{00000000-0005-0000-0000-000058B30000}"/>
    <cellStyle name="Normal 67 6_AVA DVA EL" xfId="31287" xr:uid="{00000000-0005-0000-0000-000059B30000}"/>
    <cellStyle name="Normal 67 7" xfId="31288" xr:uid="{00000000-0005-0000-0000-00005AB30000}"/>
    <cellStyle name="Normal 67 8" xfId="35288" xr:uid="{00000000-0005-0000-0000-00005BB30000}"/>
    <cellStyle name="Normal 67_4Q16" xfId="31289" xr:uid="{00000000-0005-0000-0000-00005CB30000}"/>
    <cellStyle name="Normal 68" xfId="8675" xr:uid="{00000000-0005-0000-0000-00005DB30000}"/>
    <cellStyle name="Normal 68 2" xfId="8676" xr:uid="{00000000-0005-0000-0000-00005EB30000}"/>
    <cellStyle name="Normal 68 2 2" xfId="31290" xr:uid="{00000000-0005-0000-0000-00005FB30000}"/>
    <cellStyle name="Normal 68 2 3" xfId="31291" xr:uid="{00000000-0005-0000-0000-000060B30000}"/>
    <cellStyle name="Normal 68 2_AVA DVA EL" xfId="31292" xr:uid="{00000000-0005-0000-0000-000061B30000}"/>
    <cellStyle name="Normal 68 3" xfId="8677" xr:uid="{00000000-0005-0000-0000-000062B30000}"/>
    <cellStyle name="Normal 68 3 2" xfId="8678" xr:uid="{00000000-0005-0000-0000-000063B30000}"/>
    <cellStyle name="Normal 68 3 3" xfId="31293" xr:uid="{00000000-0005-0000-0000-000064B30000}"/>
    <cellStyle name="Normal 68 3_AVA DVA EL" xfId="31294" xr:uid="{00000000-0005-0000-0000-000065B30000}"/>
    <cellStyle name="Normal 68 4" xfId="31295" xr:uid="{00000000-0005-0000-0000-000066B30000}"/>
    <cellStyle name="Normal 68 4 2" xfId="31296" xr:uid="{00000000-0005-0000-0000-000067B30000}"/>
    <cellStyle name="Normal 68 4 3" xfId="31297" xr:uid="{00000000-0005-0000-0000-000068B30000}"/>
    <cellStyle name="Normal 68 4_AVA DVA EL" xfId="31298" xr:uid="{00000000-0005-0000-0000-000069B30000}"/>
    <cellStyle name="Normal 68 5" xfId="31299" xr:uid="{00000000-0005-0000-0000-00006AB30000}"/>
    <cellStyle name="Normal 68 5 2" xfId="31300" xr:uid="{00000000-0005-0000-0000-00006BB30000}"/>
    <cellStyle name="Normal 68 5 3" xfId="31301" xr:uid="{00000000-0005-0000-0000-00006CB30000}"/>
    <cellStyle name="Normal 68 5_AVA DVA EL" xfId="31302" xr:uid="{00000000-0005-0000-0000-00006DB30000}"/>
    <cellStyle name="Normal 68 6" xfId="31303" xr:uid="{00000000-0005-0000-0000-00006EB30000}"/>
    <cellStyle name="Normal 68 6 2" xfId="31304" xr:uid="{00000000-0005-0000-0000-00006FB30000}"/>
    <cellStyle name="Normal 68 6 3" xfId="31305" xr:uid="{00000000-0005-0000-0000-000070B30000}"/>
    <cellStyle name="Normal 68 6_AVA DVA EL" xfId="31306" xr:uid="{00000000-0005-0000-0000-000071B30000}"/>
    <cellStyle name="Normal 68 7" xfId="31307" xr:uid="{00000000-0005-0000-0000-000072B30000}"/>
    <cellStyle name="Normal 68 8" xfId="35289" xr:uid="{00000000-0005-0000-0000-000073B30000}"/>
    <cellStyle name="Normal 68_AVA DVA EL" xfId="31308" xr:uid="{00000000-0005-0000-0000-000074B30000}"/>
    <cellStyle name="Normal 69" xfId="8679" xr:uid="{00000000-0005-0000-0000-000075B30000}"/>
    <cellStyle name="Normal 69 2" xfId="8680" xr:uid="{00000000-0005-0000-0000-000076B30000}"/>
    <cellStyle name="Normal 69 2 2" xfId="8681" xr:uid="{00000000-0005-0000-0000-000077B30000}"/>
    <cellStyle name="Normal 69 2 3" xfId="31309" xr:uid="{00000000-0005-0000-0000-000078B30000}"/>
    <cellStyle name="Normal 69 2_AVA DVA EL" xfId="31310" xr:uid="{00000000-0005-0000-0000-000079B30000}"/>
    <cellStyle name="Normal 69 3" xfId="8682" xr:uid="{00000000-0005-0000-0000-00007AB30000}"/>
    <cellStyle name="Normal 69 3 2" xfId="31311" xr:uid="{00000000-0005-0000-0000-00007BB30000}"/>
    <cellStyle name="Normal 69 3 3" xfId="31312" xr:uid="{00000000-0005-0000-0000-00007CB30000}"/>
    <cellStyle name="Normal 69 3_AVA DVA EL" xfId="31313" xr:uid="{00000000-0005-0000-0000-00007DB30000}"/>
    <cellStyle name="Normal 69 4" xfId="31314" xr:uid="{00000000-0005-0000-0000-00007EB30000}"/>
    <cellStyle name="Normal 69_AVA DVA EL" xfId="31315" xr:uid="{00000000-0005-0000-0000-00007FB30000}"/>
    <cellStyle name="Normal 7" xfId="8683" xr:uid="{00000000-0005-0000-0000-000080B30000}"/>
    <cellStyle name="Normal 7 10" xfId="8684" xr:uid="{00000000-0005-0000-0000-000081B30000}"/>
    <cellStyle name="Normal 7 10 2" xfId="31316" xr:uid="{00000000-0005-0000-0000-000082B30000}"/>
    <cellStyle name="Normal 7 10 2 2" xfId="31317" xr:uid="{00000000-0005-0000-0000-000083B30000}"/>
    <cellStyle name="Normal 7 10 2 3" xfId="31318" xr:uid="{00000000-0005-0000-0000-000084B30000}"/>
    <cellStyle name="Normal 7 10 2_AVA DVA EL" xfId="31319" xr:uid="{00000000-0005-0000-0000-000085B30000}"/>
    <cellStyle name="Normal 7 10 3" xfId="31320" xr:uid="{00000000-0005-0000-0000-000086B30000}"/>
    <cellStyle name="Normal 7 10_AVA DVA EL" xfId="31321" xr:uid="{00000000-0005-0000-0000-000087B30000}"/>
    <cellStyle name="Normal 7 11" xfId="8685" xr:uid="{00000000-0005-0000-0000-000088B30000}"/>
    <cellStyle name="Normal 7 11 2" xfId="31322" xr:uid="{00000000-0005-0000-0000-000089B30000}"/>
    <cellStyle name="Normal 7 11_AVA DVA EL" xfId="31323" xr:uid="{00000000-0005-0000-0000-00008AB30000}"/>
    <cellStyle name="Normal 7 12" xfId="8686" xr:uid="{00000000-0005-0000-0000-00008BB30000}"/>
    <cellStyle name="Normal 7 12 2" xfId="8687" xr:uid="{00000000-0005-0000-0000-00008CB30000}"/>
    <cellStyle name="Normal 7 12_AVA DVA EL" xfId="31324" xr:uid="{00000000-0005-0000-0000-00008DB30000}"/>
    <cellStyle name="Normal 7 13" xfId="8688" xr:uid="{00000000-0005-0000-0000-00008EB30000}"/>
    <cellStyle name="Normal 7 13 2" xfId="8689" xr:uid="{00000000-0005-0000-0000-00008FB30000}"/>
    <cellStyle name="Normal 7 13_AVA DVA EL" xfId="31325" xr:uid="{00000000-0005-0000-0000-000090B30000}"/>
    <cellStyle name="Normal 7 14" xfId="31326" xr:uid="{00000000-0005-0000-0000-000091B30000}"/>
    <cellStyle name="Normal 7 14 2" xfId="31327" xr:uid="{00000000-0005-0000-0000-000092B30000}"/>
    <cellStyle name="Normal 7 14 3" xfId="31328" xr:uid="{00000000-0005-0000-0000-000093B30000}"/>
    <cellStyle name="Normal 7 14 4" xfId="34473" xr:uid="{00000000-0005-0000-0000-000094B30000}"/>
    <cellStyle name="Normal 7 14_AVA DVA EL" xfId="31329" xr:uid="{00000000-0005-0000-0000-000095B30000}"/>
    <cellStyle name="Normal 7 15" xfId="31330" xr:uid="{00000000-0005-0000-0000-000096B30000}"/>
    <cellStyle name="Normal 7 15 2" xfId="31331" xr:uid="{00000000-0005-0000-0000-000097B30000}"/>
    <cellStyle name="Normal 7 15 3" xfId="31332" xr:uid="{00000000-0005-0000-0000-000098B30000}"/>
    <cellStyle name="Normal 7 15_AVA DVA EL" xfId="31333" xr:uid="{00000000-0005-0000-0000-000099B30000}"/>
    <cellStyle name="Normal 7 16" xfId="31334" xr:uid="{00000000-0005-0000-0000-00009AB30000}"/>
    <cellStyle name="Normal 7 16 2" xfId="31335" xr:uid="{00000000-0005-0000-0000-00009BB30000}"/>
    <cellStyle name="Normal 7 16 3" xfId="31336" xr:uid="{00000000-0005-0000-0000-00009CB30000}"/>
    <cellStyle name="Normal 7 16_AVA DVA EL" xfId="31337" xr:uid="{00000000-0005-0000-0000-00009DB30000}"/>
    <cellStyle name="Normal 7 17" xfId="31338" xr:uid="{00000000-0005-0000-0000-00009EB30000}"/>
    <cellStyle name="Normal 7 18" xfId="31339" xr:uid="{00000000-0005-0000-0000-00009FB30000}"/>
    <cellStyle name="Normal 7 19" xfId="34388" xr:uid="{00000000-0005-0000-0000-0000A0B30000}"/>
    <cellStyle name="Normal 7 2" xfId="8690" xr:uid="{00000000-0005-0000-0000-0000A1B30000}"/>
    <cellStyle name="Normal 7 2 10" xfId="8691" xr:uid="{00000000-0005-0000-0000-0000A2B30000}"/>
    <cellStyle name="Normal 7 2 10 2" xfId="31340" xr:uid="{00000000-0005-0000-0000-0000A3B30000}"/>
    <cellStyle name="Normal 7 2 10_AVA DVA EL" xfId="31341" xr:uid="{00000000-0005-0000-0000-0000A4B30000}"/>
    <cellStyle name="Normal 7 2 11" xfId="8692" xr:uid="{00000000-0005-0000-0000-0000A5B30000}"/>
    <cellStyle name="Normal 7 2 11 2" xfId="31342" xr:uid="{00000000-0005-0000-0000-0000A6B30000}"/>
    <cellStyle name="Normal 7 2 11_AVA DVA EL" xfId="31343" xr:uid="{00000000-0005-0000-0000-0000A7B30000}"/>
    <cellStyle name="Normal 7 2 12" xfId="31344" xr:uid="{00000000-0005-0000-0000-0000A8B30000}"/>
    <cellStyle name="Normal 7 2 12 2" xfId="31345" xr:uid="{00000000-0005-0000-0000-0000A9B30000}"/>
    <cellStyle name="Normal 7 2 12 3" xfId="31346" xr:uid="{00000000-0005-0000-0000-0000AAB30000}"/>
    <cellStyle name="Normal 7 2 12 4" xfId="34539" xr:uid="{00000000-0005-0000-0000-0000ABB30000}"/>
    <cellStyle name="Normal 7 2 12_AVA DVA EL" xfId="31347" xr:uid="{00000000-0005-0000-0000-0000ACB30000}"/>
    <cellStyle name="Normal 7 2 13" xfId="31348" xr:uid="{00000000-0005-0000-0000-0000ADB30000}"/>
    <cellStyle name="Normal 7 2 13 2" xfId="31349" xr:uid="{00000000-0005-0000-0000-0000AEB30000}"/>
    <cellStyle name="Normal 7 2 13 3" xfId="31350" xr:uid="{00000000-0005-0000-0000-0000AFB30000}"/>
    <cellStyle name="Normal 7 2 13_AVA DVA EL" xfId="31351" xr:uid="{00000000-0005-0000-0000-0000B0B30000}"/>
    <cellStyle name="Normal 7 2 14" xfId="31352" xr:uid="{00000000-0005-0000-0000-0000B1B30000}"/>
    <cellStyle name="Normal 7 2 14 2" xfId="31353" xr:uid="{00000000-0005-0000-0000-0000B2B30000}"/>
    <cellStyle name="Normal 7 2 14 3" xfId="31354" xr:uid="{00000000-0005-0000-0000-0000B3B30000}"/>
    <cellStyle name="Normal 7 2 14_AVA DVA EL" xfId="31355" xr:uid="{00000000-0005-0000-0000-0000B4B30000}"/>
    <cellStyle name="Normal 7 2 15" xfId="31356" xr:uid="{00000000-0005-0000-0000-0000B5B30000}"/>
    <cellStyle name="Normal 7 2 16" xfId="31357" xr:uid="{00000000-0005-0000-0000-0000B6B30000}"/>
    <cellStyle name="Normal 7 2 17" xfId="35291" xr:uid="{00000000-0005-0000-0000-0000B7B30000}"/>
    <cellStyle name="Normal 7 2 18" xfId="49282" xr:uid="{00000000-0005-0000-0000-0000B8B30000}"/>
    <cellStyle name="Normal 7 2 19" xfId="49283" xr:uid="{00000000-0005-0000-0000-0000B9B30000}"/>
    <cellStyle name="Normal 7 2 2" xfId="8693" xr:uid="{00000000-0005-0000-0000-0000BAB30000}"/>
    <cellStyle name="Normal 7 2 2 10" xfId="49284" xr:uid="{00000000-0005-0000-0000-0000BBB30000}"/>
    <cellStyle name="Normal 7 2 2 2" xfId="31358" xr:uid="{00000000-0005-0000-0000-0000BCB30000}"/>
    <cellStyle name="Normal 7 2 2 2 2" xfId="31359" xr:uid="{00000000-0005-0000-0000-0000BDB30000}"/>
    <cellStyle name="Normal 7 2 2 2 2 2" xfId="31360" xr:uid="{00000000-0005-0000-0000-0000BEB30000}"/>
    <cellStyle name="Normal 7 2 2 2 2 3" xfId="31361" xr:uid="{00000000-0005-0000-0000-0000BFB30000}"/>
    <cellStyle name="Normal 7 2 2 2 2 4" xfId="49285" xr:uid="{00000000-0005-0000-0000-0000C0B30000}"/>
    <cellStyle name="Normal 7 2 2 2 2 5" xfId="49286" xr:uid="{00000000-0005-0000-0000-0000C1B30000}"/>
    <cellStyle name="Normal 7 2 2 2 2_AVA DVA EL" xfId="31362" xr:uid="{00000000-0005-0000-0000-0000C2B30000}"/>
    <cellStyle name="Normal 7 2 2 2 3" xfId="31363" xr:uid="{00000000-0005-0000-0000-0000C3B30000}"/>
    <cellStyle name="Normal 7 2 2 2 3 2" xfId="31364" xr:uid="{00000000-0005-0000-0000-0000C4B30000}"/>
    <cellStyle name="Normal 7 2 2 2 3 3" xfId="31365" xr:uid="{00000000-0005-0000-0000-0000C5B30000}"/>
    <cellStyle name="Normal 7 2 2 2 3 4" xfId="49287" xr:uid="{00000000-0005-0000-0000-0000C6B30000}"/>
    <cellStyle name="Normal 7 2 2 2 3 5" xfId="49288" xr:uid="{00000000-0005-0000-0000-0000C7B30000}"/>
    <cellStyle name="Normal 7 2 2 2 3_AVA DVA EL" xfId="31366" xr:uid="{00000000-0005-0000-0000-0000C8B30000}"/>
    <cellStyle name="Normal 7 2 2 2 4" xfId="31367" xr:uid="{00000000-0005-0000-0000-0000C9B30000}"/>
    <cellStyle name="Normal 7 2 2 2 4 2" xfId="31368" xr:uid="{00000000-0005-0000-0000-0000CAB30000}"/>
    <cellStyle name="Normal 7 2 2 2 4 3" xfId="31369" xr:uid="{00000000-0005-0000-0000-0000CBB30000}"/>
    <cellStyle name="Normal 7 2 2 2 4 4" xfId="49289" xr:uid="{00000000-0005-0000-0000-0000CCB30000}"/>
    <cellStyle name="Normal 7 2 2 2 4 5" xfId="49290" xr:uid="{00000000-0005-0000-0000-0000CDB30000}"/>
    <cellStyle name="Normal 7 2 2 2 4_AVA DVA EL" xfId="31370" xr:uid="{00000000-0005-0000-0000-0000CEB30000}"/>
    <cellStyle name="Normal 7 2 2 2 5" xfId="31371" xr:uid="{00000000-0005-0000-0000-0000CFB30000}"/>
    <cellStyle name="Normal 7 2 2 2 5 2" xfId="31372" xr:uid="{00000000-0005-0000-0000-0000D0B30000}"/>
    <cellStyle name="Normal 7 2 2 2 5 3" xfId="31373" xr:uid="{00000000-0005-0000-0000-0000D1B30000}"/>
    <cellStyle name="Normal 7 2 2 2 5 4" xfId="49291" xr:uid="{00000000-0005-0000-0000-0000D2B30000}"/>
    <cellStyle name="Normal 7 2 2 2 5_AVA DVA EL" xfId="31374" xr:uid="{00000000-0005-0000-0000-0000D3B30000}"/>
    <cellStyle name="Normal 7 2 2 2 6" xfId="31375" xr:uid="{00000000-0005-0000-0000-0000D4B30000}"/>
    <cellStyle name="Normal 7 2 2 2 7" xfId="31376" xr:uid="{00000000-0005-0000-0000-0000D5B30000}"/>
    <cellStyle name="Normal 7 2 2 2 8" xfId="49292" xr:uid="{00000000-0005-0000-0000-0000D6B30000}"/>
    <cellStyle name="Normal 7 2 2 2 9" xfId="49293" xr:uid="{00000000-0005-0000-0000-0000D7B30000}"/>
    <cellStyle name="Normal 7 2 2 2_A02" xfId="53987" xr:uid="{7D6C927C-863B-42C4-BFAA-A5FE99695617}"/>
    <cellStyle name="Normal 7 2 2 3" xfId="31377" xr:uid="{00000000-0005-0000-0000-0000D9B30000}"/>
    <cellStyle name="Normal 7 2 2 3 2" xfId="31378" xr:uid="{00000000-0005-0000-0000-0000DAB30000}"/>
    <cellStyle name="Normal 7 2 2 3 3" xfId="31379" xr:uid="{00000000-0005-0000-0000-0000DBB30000}"/>
    <cellStyle name="Normal 7 2 2 3 4" xfId="49294" xr:uid="{00000000-0005-0000-0000-0000DCB30000}"/>
    <cellStyle name="Normal 7 2 2 3 5" xfId="49295" xr:uid="{00000000-0005-0000-0000-0000DDB30000}"/>
    <cellStyle name="Normal 7 2 2 3_AVA DVA EL" xfId="31380" xr:uid="{00000000-0005-0000-0000-0000DEB30000}"/>
    <cellStyle name="Normal 7 2 2 4" xfId="31381" xr:uid="{00000000-0005-0000-0000-0000DFB30000}"/>
    <cellStyle name="Normal 7 2 2 4 2" xfId="31382" xr:uid="{00000000-0005-0000-0000-0000E0B30000}"/>
    <cellStyle name="Normal 7 2 2 4 3" xfId="31383" xr:uid="{00000000-0005-0000-0000-0000E1B30000}"/>
    <cellStyle name="Normal 7 2 2 4 4" xfId="49296" xr:uid="{00000000-0005-0000-0000-0000E2B30000}"/>
    <cellStyle name="Normal 7 2 2 4 5" xfId="49297" xr:uid="{00000000-0005-0000-0000-0000E3B30000}"/>
    <cellStyle name="Normal 7 2 2 4_AVA DVA EL" xfId="31384" xr:uid="{00000000-0005-0000-0000-0000E4B30000}"/>
    <cellStyle name="Normal 7 2 2 5" xfId="31385" xr:uid="{00000000-0005-0000-0000-0000E5B30000}"/>
    <cellStyle name="Normal 7 2 2 5 2" xfId="31386" xr:uid="{00000000-0005-0000-0000-0000E6B30000}"/>
    <cellStyle name="Normal 7 2 2 5 3" xfId="31387" xr:uid="{00000000-0005-0000-0000-0000E7B30000}"/>
    <cellStyle name="Normal 7 2 2 5 4" xfId="49298" xr:uid="{00000000-0005-0000-0000-0000E8B30000}"/>
    <cellStyle name="Normal 7 2 2 5 5" xfId="49299" xr:uid="{00000000-0005-0000-0000-0000E9B30000}"/>
    <cellStyle name="Normal 7 2 2 5_AVA DVA EL" xfId="31388" xr:uid="{00000000-0005-0000-0000-0000EAB30000}"/>
    <cellStyle name="Normal 7 2 2 6" xfId="31389" xr:uid="{00000000-0005-0000-0000-0000EBB30000}"/>
    <cellStyle name="Normal 7 2 2 6 2" xfId="31390" xr:uid="{00000000-0005-0000-0000-0000ECB30000}"/>
    <cellStyle name="Normal 7 2 2 6 3" xfId="31391" xr:uid="{00000000-0005-0000-0000-0000EDB30000}"/>
    <cellStyle name="Normal 7 2 2 6 4" xfId="49300" xr:uid="{00000000-0005-0000-0000-0000EEB30000}"/>
    <cellStyle name="Normal 7 2 2 6 5" xfId="49301" xr:uid="{00000000-0005-0000-0000-0000EFB30000}"/>
    <cellStyle name="Normal 7 2 2 6_AVA DVA EL" xfId="31392" xr:uid="{00000000-0005-0000-0000-0000F0B30000}"/>
    <cellStyle name="Normal 7 2 2 7" xfId="31393" xr:uid="{00000000-0005-0000-0000-0000F1B30000}"/>
    <cellStyle name="Normal 7 2 2 8" xfId="49302" xr:uid="{00000000-0005-0000-0000-0000F2B30000}"/>
    <cellStyle name="Normal 7 2 2 9" xfId="49303" xr:uid="{00000000-0005-0000-0000-0000F3B30000}"/>
    <cellStyle name="Normal 7 2 2_A01" xfId="34369" xr:uid="{00000000-0005-0000-0000-0000F4B30000}"/>
    <cellStyle name="Normal 7 2 3" xfId="8694" xr:uid="{00000000-0005-0000-0000-0000F5B30000}"/>
    <cellStyle name="Normal 7 2 3 2" xfId="31394" xr:uid="{00000000-0005-0000-0000-0000F6B30000}"/>
    <cellStyle name="Normal 7 2 3 2 2" xfId="31395" xr:uid="{00000000-0005-0000-0000-0000F7B30000}"/>
    <cellStyle name="Normal 7 2 3 2 3" xfId="31396" xr:uid="{00000000-0005-0000-0000-0000F8B30000}"/>
    <cellStyle name="Normal 7 2 3 2 4" xfId="49304" xr:uid="{00000000-0005-0000-0000-0000F9B30000}"/>
    <cellStyle name="Normal 7 2 3 2 5" xfId="49305" xr:uid="{00000000-0005-0000-0000-0000FAB30000}"/>
    <cellStyle name="Normal 7 2 3 2_AVA DVA EL" xfId="31397" xr:uid="{00000000-0005-0000-0000-0000FBB30000}"/>
    <cellStyle name="Normal 7 2 3 3" xfId="31398" xr:uid="{00000000-0005-0000-0000-0000FCB30000}"/>
    <cellStyle name="Normal 7 2 3 3 2" xfId="31399" xr:uid="{00000000-0005-0000-0000-0000FDB30000}"/>
    <cellStyle name="Normal 7 2 3 3 3" xfId="31400" xr:uid="{00000000-0005-0000-0000-0000FEB30000}"/>
    <cellStyle name="Normal 7 2 3 3 4" xfId="49306" xr:uid="{00000000-0005-0000-0000-0000FFB30000}"/>
    <cellStyle name="Normal 7 2 3 3 5" xfId="49307" xr:uid="{00000000-0005-0000-0000-000000B40000}"/>
    <cellStyle name="Normal 7 2 3 3_AVA DVA EL" xfId="31401" xr:uid="{00000000-0005-0000-0000-000001B40000}"/>
    <cellStyle name="Normal 7 2 3 4" xfId="31402" xr:uid="{00000000-0005-0000-0000-000002B40000}"/>
    <cellStyle name="Normal 7 2 3 4 2" xfId="31403" xr:uid="{00000000-0005-0000-0000-000003B40000}"/>
    <cellStyle name="Normal 7 2 3 4 3" xfId="31404" xr:uid="{00000000-0005-0000-0000-000004B40000}"/>
    <cellStyle name="Normal 7 2 3 4 4" xfId="49308" xr:uid="{00000000-0005-0000-0000-000005B40000}"/>
    <cellStyle name="Normal 7 2 3 4 5" xfId="49309" xr:uid="{00000000-0005-0000-0000-000006B40000}"/>
    <cellStyle name="Normal 7 2 3 4_AVA DVA EL" xfId="31405" xr:uid="{00000000-0005-0000-0000-000007B40000}"/>
    <cellStyle name="Normal 7 2 3 5" xfId="31406" xr:uid="{00000000-0005-0000-0000-000008B40000}"/>
    <cellStyle name="Normal 7 2 3 5 2" xfId="31407" xr:uid="{00000000-0005-0000-0000-000009B40000}"/>
    <cellStyle name="Normal 7 2 3 5 3" xfId="31408" xr:uid="{00000000-0005-0000-0000-00000AB40000}"/>
    <cellStyle name="Normal 7 2 3 5 4" xfId="49310" xr:uid="{00000000-0005-0000-0000-00000BB40000}"/>
    <cellStyle name="Normal 7 2 3 5 5" xfId="49311" xr:uid="{00000000-0005-0000-0000-00000CB40000}"/>
    <cellStyle name="Normal 7 2 3 5_AVA DVA EL" xfId="31409" xr:uid="{00000000-0005-0000-0000-00000DB40000}"/>
    <cellStyle name="Normal 7 2 3 6" xfId="31410" xr:uid="{00000000-0005-0000-0000-00000EB40000}"/>
    <cellStyle name="Normal 7 2 3 6 2" xfId="31411" xr:uid="{00000000-0005-0000-0000-00000FB40000}"/>
    <cellStyle name="Normal 7 2 3 6_AVA DVA EL" xfId="31412" xr:uid="{00000000-0005-0000-0000-000010B40000}"/>
    <cellStyle name="Normal 7 2 3 7" xfId="31413" xr:uid="{00000000-0005-0000-0000-000011B40000}"/>
    <cellStyle name="Normal 7 2 3 8" xfId="49312" xr:uid="{00000000-0005-0000-0000-000012B40000}"/>
    <cellStyle name="Normal 7 2 3 9" xfId="49313" xr:uid="{00000000-0005-0000-0000-000013B40000}"/>
    <cellStyle name="Normal 7 2 3_A01" xfId="34370" xr:uid="{00000000-0005-0000-0000-000014B40000}"/>
    <cellStyle name="Normal 7 2 4" xfId="8695" xr:uid="{00000000-0005-0000-0000-000015B40000}"/>
    <cellStyle name="Normal 7 2 4 2" xfId="31414" xr:uid="{00000000-0005-0000-0000-000016B40000}"/>
    <cellStyle name="Normal 7 2 4 2 2" xfId="31415" xr:uid="{00000000-0005-0000-0000-000017B40000}"/>
    <cellStyle name="Normal 7 2 4 2_AVA DVA EL" xfId="31416" xr:uid="{00000000-0005-0000-0000-000018B40000}"/>
    <cellStyle name="Normal 7 2 4 3" xfId="31417" xr:uid="{00000000-0005-0000-0000-000019B40000}"/>
    <cellStyle name="Normal 7 2 4 4" xfId="49314" xr:uid="{00000000-0005-0000-0000-00001AB40000}"/>
    <cellStyle name="Normal 7 2 4 5" xfId="49315" xr:uid="{00000000-0005-0000-0000-00001BB40000}"/>
    <cellStyle name="Normal 7 2 4 6" xfId="49316" xr:uid="{00000000-0005-0000-0000-00001CB40000}"/>
    <cellStyle name="Normal 7 2 4_AVA DVA EL" xfId="31418" xr:uid="{00000000-0005-0000-0000-00001DB40000}"/>
    <cellStyle name="Normal 7 2 5" xfId="8696" xr:uid="{00000000-0005-0000-0000-00001EB40000}"/>
    <cellStyle name="Normal 7 2 5 2" xfId="31419" xr:uid="{00000000-0005-0000-0000-00001FB40000}"/>
    <cellStyle name="Normal 7 2 5 2 2" xfId="31420" xr:uid="{00000000-0005-0000-0000-000020B40000}"/>
    <cellStyle name="Normal 7 2 5 2_AVA DVA EL" xfId="31421" xr:uid="{00000000-0005-0000-0000-000021B40000}"/>
    <cellStyle name="Normal 7 2 5 3" xfId="31422" xr:uid="{00000000-0005-0000-0000-000022B40000}"/>
    <cellStyle name="Normal 7 2 5 4" xfId="49317" xr:uid="{00000000-0005-0000-0000-000023B40000}"/>
    <cellStyle name="Normal 7 2 5 5" xfId="49318" xr:uid="{00000000-0005-0000-0000-000024B40000}"/>
    <cellStyle name="Normal 7 2 5 6" xfId="49319" xr:uid="{00000000-0005-0000-0000-000025B40000}"/>
    <cellStyle name="Normal 7 2 5_AVA DVA EL" xfId="31423" xr:uid="{00000000-0005-0000-0000-000026B40000}"/>
    <cellStyle name="Normal 7 2 6" xfId="8697" xr:uid="{00000000-0005-0000-0000-000027B40000}"/>
    <cellStyle name="Normal 7 2 6 2" xfId="31424" xr:uid="{00000000-0005-0000-0000-000028B40000}"/>
    <cellStyle name="Normal 7 2 6 2 2" xfId="31425" xr:uid="{00000000-0005-0000-0000-000029B40000}"/>
    <cellStyle name="Normal 7 2 6 2_AVA DVA EL" xfId="31426" xr:uid="{00000000-0005-0000-0000-00002AB40000}"/>
    <cellStyle name="Normal 7 2 6 3" xfId="31427" xr:uid="{00000000-0005-0000-0000-00002BB40000}"/>
    <cellStyle name="Normal 7 2 6 4" xfId="49320" xr:uid="{00000000-0005-0000-0000-00002CB40000}"/>
    <cellStyle name="Normal 7 2 6 5" xfId="49321" xr:uid="{00000000-0005-0000-0000-00002DB40000}"/>
    <cellStyle name="Normal 7 2 6_AVA DVA EL" xfId="31428" xr:uid="{00000000-0005-0000-0000-00002EB40000}"/>
    <cellStyle name="Normal 7 2 7" xfId="8698" xr:uid="{00000000-0005-0000-0000-00002FB40000}"/>
    <cellStyle name="Normal 7 2 7 2" xfId="31429" xr:uid="{00000000-0005-0000-0000-000030B40000}"/>
    <cellStyle name="Normal 7 2 7 2 2" xfId="31430" xr:uid="{00000000-0005-0000-0000-000031B40000}"/>
    <cellStyle name="Normal 7 2 7 2_AVA DVA EL" xfId="31431" xr:uid="{00000000-0005-0000-0000-000032B40000}"/>
    <cellStyle name="Normal 7 2 7 3" xfId="31432" xr:uid="{00000000-0005-0000-0000-000033B40000}"/>
    <cellStyle name="Normal 7 2 7 4" xfId="49322" xr:uid="{00000000-0005-0000-0000-000034B40000}"/>
    <cellStyle name="Normal 7 2 7 5" xfId="49323" xr:uid="{00000000-0005-0000-0000-000035B40000}"/>
    <cellStyle name="Normal 7 2 7_AVA DVA EL" xfId="31433" xr:uid="{00000000-0005-0000-0000-000036B40000}"/>
    <cellStyle name="Normal 7 2 8" xfId="8699" xr:uid="{00000000-0005-0000-0000-000037B40000}"/>
    <cellStyle name="Normal 7 2 8 2" xfId="31434" xr:uid="{00000000-0005-0000-0000-000038B40000}"/>
    <cellStyle name="Normal 7 2 8_AVA DVA EL" xfId="31435" xr:uid="{00000000-0005-0000-0000-000039B40000}"/>
    <cellStyle name="Normal 7 2 9" xfId="8700" xr:uid="{00000000-0005-0000-0000-00003AB40000}"/>
    <cellStyle name="Normal 7 2 9 2" xfId="31436" xr:uid="{00000000-0005-0000-0000-00003BB40000}"/>
    <cellStyle name="Normal 7 2 9_AVA DVA EL" xfId="31437" xr:uid="{00000000-0005-0000-0000-00003CB40000}"/>
    <cellStyle name="Normal 7 2_4Q16" xfId="31438" xr:uid="{00000000-0005-0000-0000-00003DB40000}"/>
    <cellStyle name="Normal 7 20" xfId="34495" xr:uid="{00000000-0005-0000-0000-00003EB40000}"/>
    <cellStyle name="Normal 7 21" xfId="35290" xr:uid="{00000000-0005-0000-0000-00003FB40000}"/>
    <cellStyle name="Normal 7 3" xfId="8701" xr:uid="{00000000-0005-0000-0000-000040B40000}"/>
    <cellStyle name="Normal 7 3 10" xfId="31439" xr:uid="{00000000-0005-0000-0000-000041B40000}"/>
    <cellStyle name="Normal 7 3 10 2" xfId="31440" xr:uid="{00000000-0005-0000-0000-000042B40000}"/>
    <cellStyle name="Normal 7 3 10 3" xfId="31441" xr:uid="{00000000-0005-0000-0000-000043B40000}"/>
    <cellStyle name="Normal 7 3 10_AVA DVA EL" xfId="31442" xr:uid="{00000000-0005-0000-0000-000044B40000}"/>
    <cellStyle name="Normal 7 3 11" xfId="31443" xr:uid="{00000000-0005-0000-0000-000045B40000}"/>
    <cellStyle name="Normal 7 3 11 2" xfId="31444" xr:uid="{00000000-0005-0000-0000-000046B40000}"/>
    <cellStyle name="Normal 7 3 11 3" xfId="31445" xr:uid="{00000000-0005-0000-0000-000047B40000}"/>
    <cellStyle name="Normal 7 3 11_AVA DVA EL" xfId="31446" xr:uid="{00000000-0005-0000-0000-000048B40000}"/>
    <cellStyle name="Normal 7 3 12" xfId="31447" xr:uid="{00000000-0005-0000-0000-000049B40000}"/>
    <cellStyle name="Normal 7 3 13" xfId="31448" xr:uid="{00000000-0005-0000-0000-00004AB40000}"/>
    <cellStyle name="Normal 7 3 14" xfId="49324" xr:uid="{00000000-0005-0000-0000-00004BB40000}"/>
    <cellStyle name="Normal 7 3 15" xfId="49325" xr:uid="{00000000-0005-0000-0000-00004CB40000}"/>
    <cellStyle name="Normal 7 3 16" xfId="49326" xr:uid="{00000000-0005-0000-0000-00004DB40000}"/>
    <cellStyle name="Normal 7 3 2" xfId="8702" xr:uid="{00000000-0005-0000-0000-00004EB40000}"/>
    <cellStyle name="Normal 7 3 2 10" xfId="31449" xr:uid="{00000000-0005-0000-0000-00004FB40000}"/>
    <cellStyle name="Normal 7 3 2 10 2" xfId="31450" xr:uid="{00000000-0005-0000-0000-000050B40000}"/>
    <cellStyle name="Normal 7 3 2 10 3" xfId="31451" xr:uid="{00000000-0005-0000-0000-000051B40000}"/>
    <cellStyle name="Normal 7 3 2 10_AVA DVA EL" xfId="31452" xr:uid="{00000000-0005-0000-0000-000052B40000}"/>
    <cellStyle name="Normal 7 3 2 11" xfId="31453" xr:uid="{00000000-0005-0000-0000-000053B40000}"/>
    <cellStyle name="Normal 7 3 2 12" xfId="31454" xr:uid="{00000000-0005-0000-0000-000054B40000}"/>
    <cellStyle name="Normal 7 3 2 13" xfId="49327" xr:uid="{00000000-0005-0000-0000-000055B40000}"/>
    <cellStyle name="Normal 7 3 2 14" xfId="49328" xr:uid="{00000000-0005-0000-0000-000056B40000}"/>
    <cellStyle name="Normal 7 3 2 2" xfId="8703" xr:uid="{00000000-0005-0000-0000-000057B40000}"/>
    <cellStyle name="Normal 7 3 2 2 2" xfId="31455" xr:uid="{00000000-0005-0000-0000-000058B40000}"/>
    <cellStyle name="Normal 7 3 2 2 2 2" xfId="31456" xr:uid="{00000000-0005-0000-0000-000059B40000}"/>
    <cellStyle name="Normal 7 3 2 2 2 3" xfId="31457" xr:uid="{00000000-0005-0000-0000-00005AB40000}"/>
    <cellStyle name="Normal 7 3 2 2 2_AVA DVA EL" xfId="31458" xr:uid="{00000000-0005-0000-0000-00005BB40000}"/>
    <cellStyle name="Normal 7 3 2 2 3" xfId="31459" xr:uid="{00000000-0005-0000-0000-00005CB40000}"/>
    <cellStyle name="Normal 7 3 2 2 3 2" xfId="31460" xr:uid="{00000000-0005-0000-0000-00005DB40000}"/>
    <cellStyle name="Normal 7 3 2 2 3 3" xfId="31461" xr:uid="{00000000-0005-0000-0000-00005EB40000}"/>
    <cellStyle name="Normal 7 3 2 2 3_AVA DVA EL" xfId="31462" xr:uid="{00000000-0005-0000-0000-00005FB40000}"/>
    <cellStyle name="Normal 7 3 2 2 4" xfId="31463" xr:uid="{00000000-0005-0000-0000-000060B40000}"/>
    <cellStyle name="Normal 7 3 2 2 4 2" xfId="31464" xr:uid="{00000000-0005-0000-0000-000061B40000}"/>
    <cellStyle name="Normal 7 3 2 2 4_AVA DVA EL" xfId="31465" xr:uid="{00000000-0005-0000-0000-000062B40000}"/>
    <cellStyle name="Normal 7 3 2 2 5" xfId="31466" xr:uid="{00000000-0005-0000-0000-000063B40000}"/>
    <cellStyle name="Normal 7 3 2 2 6" xfId="31467" xr:uid="{00000000-0005-0000-0000-000064B40000}"/>
    <cellStyle name="Normal 7 3 2 2 7" xfId="31468" xr:uid="{00000000-0005-0000-0000-000065B40000}"/>
    <cellStyle name="Normal 7 3 2 2_AVA DVA EL" xfId="31469" xr:uid="{00000000-0005-0000-0000-000066B40000}"/>
    <cellStyle name="Normal 7 3 2 3" xfId="31470" xr:uid="{00000000-0005-0000-0000-000067B40000}"/>
    <cellStyle name="Normal 7 3 2 3 2" xfId="31471" xr:uid="{00000000-0005-0000-0000-000068B40000}"/>
    <cellStyle name="Normal 7 3 2 3 2 2" xfId="31472" xr:uid="{00000000-0005-0000-0000-000069B40000}"/>
    <cellStyle name="Normal 7 3 2 3 2_AVA DVA EL" xfId="31473" xr:uid="{00000000-0005-0000-0000-00006AB40000}"/>
    <cellStyle name="Normal 7 3 2 3 3" xfId="31474" xr:uid="{00000000-0005-0000-0000-00006BB40000}"/>
    <cellStyle name="Normal 7 3 2 3 4" xfId="31475" xr:uid="{00000000-0005-0000-0000-00006CB40000}"/>
    <cellStyle name="Normal 7 3 2 3 5" xfId="49329" xr:uid="{00000000-0005-0000-0000-00006DB40000}"/>
    <cellStyle name="Normal 7 3 2 3_AVA DVA EL" xfId="31476" xr:uid="{00000000-0005-0000-0000-00006EB40000}"/>
    <cellStyle name="Normal 7 3 2 4" xfId="31477" xr:uid="{00000000-0005-0000-0000-00006FB40000}"/>
    <cellStyle name="Normal 7 3 2 4 2" xfId="31478" xr:uid="{00000000-0005-0000-0000-000070B40000}"/>
    <cellStyle name="Normal 7 3 2 4 2 2" xfId="31479" xr:uid="{00000000-0005-0000-0000-000071B40000}"/>
    <cellStyle name="Normal 7 3 2 4 2_AVA DVA EL" xfId="31480" xr:uid="{00000000-0005-0000-0000-000072B40000}"/>
    <cellStyle name="Normal 7 3 2 4 3" xfId="31481" xr:uid="{00000000-0005-0000-0000-000073B40000}"/>
    <cellStyle name="Normal 7 3 2 4 4" xfId="31482" xr:uid="{00000000-0005-0000-0000-000074B40000}"/>
    <cellStyle name="Normal 7 3 2 4 5" xfId="49330" xr:uid="{00000000-0005-0000-0000-000075B40000}"/>
    <cellStyle name="Normal 7 3 2 4_AVA DVA EL" xfId="31483" xr:uid="{00000000-0005-0000-0000-000076B40000}"/>
    <cellStyle name="Normal 7 3 2 5" xfId="31484" xr:uid="{00000000-0005-0000-0000-000077B40000}"/>
    <cellStyle name="Normal 7 3 2 5 2" xfId="31485" xr:uid="{00000000-0005-0000-0000-000078B40000}"/>
    <cellStyle name="Normal 7 3 2 5 2 2" xfId="31486" xr:uid="{00000000-0005-0000-0000-000079B40000}"/>
    <cellStyle name="Normal 7 3 2 5 2_AVA DVA EL" xfId="31487" xr:uid="{00000000-0005-0000-0000-00007AB40000}"/>
    <cellStyle name="Normal 7 3 2 5 3" xfId="31488" xr:uid="{00000000-0005-0000-0000-00007BB40000}"/>
    <cellStyle name="Normal 7 3 2 5 4" xfId="31489" xr:uid="{00000000-0005-0000-0000-00007CB40000}"/>
    <cellStyle name="Normal 7 3 2 5 5" xfId="49331" xr:uid="{00000000-0005-0000-0000-00007DB40000}"/>
    <cellStyle name="Normal 7 3 2 5_AVA DVA EL" xfId="31490" xr:uid="{00000000-0005-0000-0000-00007EB40000}"/>
    <cellStyle name="Normal 7 3 2 6" xfId="31491" xr:uid="{00000000-0005-0000-0000-00007FB40000}"/>
    <cellStyle name="Normal 7 3 2 6 2" xfId="31492" xr:uid="{00000000-0005-0000-0000-000080B40000}"/>
    <cellStyle name="Normal 7 3 2 6 3" xfId="31493" xr:uid="{00000000-0005-0000-0000-000081B40000}"/>
    <cellStyle name="Normal 7 3 2 6_AVA DVA EL" xfId="31494" xr:uid="{00000000-0005-0000-0000-000082B40000}"/>
    <cellStyle name="Normal 7 3 2 7" xfId="31495" xr:uid="{00000000-0005-0000-0000-000083B40000}"/>
    <cellStyle name="Normal 7 3 2 7 2" xfId="31496" xr:uid="{00000000-0005-0000-0000-000084B40000}"/>
    <cellStyle name="Normal 7 3 2 7 3" xfId="31497" xr:uid="{00000000-0005-0000-0000-000085B40000}"/>
    <cellStyle name="Normal 7 3 2 7_AVA DVA EL" xfId="31498" xr:uid="{00000000-0005-0000-0000-000086B40000}"/>
    <cellStyle name="Normal 7 3 2 8" xfId="31499" xr:uid="{00000000-0005-0000-0000-000087B40000}"/>
    <cellStyle name="Normal 7 3 2 8 2" xfId="31500" xr:uid="{00000000-0005-0000-0000-000088B40000}"/>
    <cellStyle name="Normal 7 3 2 8 3" xfId="31501" xr:uid="{00000000-0005-0000-0000-000089B40000}"/>
    <cellStyle name="Normal 7 3 2 8_AVA DVA EL" xfId="31502" xr:uid="{00000000-0005-0000-0000-00008AB40000}"/>
    <cellStyle name="Normal 7 3 2 9" xfId="31503" xr:uid="{00000000-0005-0000-0000-00008BB40000}"/>
    <cellStyle name="Normal 7 3 2 9 2" xfId="31504" xr:uid="{00000000-0005-0000-0000-00008CB40000}"/>
    <cellStyle name="Normal 7 3 2 9 3" xfId="31505" xr:uid="{00000000-0005-0000-0000-00008DB40000}"/>
    <cellStyle name="Normal 7 3 2 9_AVA DVA EL" xfId="31506" xr:uid="{00000000-0005-0000-0000-00008EB40000}"/>
    <cellStyle name="Normal 7 3 2_A01" xfId="8704" xr:uid="{00000000-0005-0000-0000-00008FB40000}"/>
    <cellStyle name="Normal 7 3 3" xfId="31507" xr:uid="{00000000-0005-0000-0000-000090B40000}"/>
    <cellStyle name="Normal 7 3 3 10" xfId="34415" xr:uid="{00000000-0005-0000-0000-000091B40000}"/>
    <cellStyle name="Normal 7 3 3 2" xfId="31508" xr:uid="{00000000-0005-0000-0000-000092B40000}"/>
    <cellStyle name="Normal 7 3 3 2 2" xfId="31509" xr:uid="{00000000-0005-0000-0000-000093B40000}"/>
    <cellStyle name="Normal 7 3 3 2 3" xfId="31510" xr:uid="{00000000-0005-0000-0000-000094B40000}"/>
    <cellStyle name="Normal 7 3 3 2_AVA DVA EL" xfId="31511" xr:uid="{00000000-0005-0000-0000-000095B40000}"/>
    <cellStyle name="Normal 7 3 3 3" xfId="31512" xr:uid="{00000000-0005-0000-0000-000096B40000}"/>
    <cellStyle name="Normal 7 3 3 3 2" xfId="31513" xr:uid="{00000000-0005-0000-0000-000097B40000}"/>
    <cellStyle name="Normal 7 3 3 3 3" xfId="31514" xr:uid="{00000000-0005-0000-0000-000098B40000}"/>
    <cellStyle name="Normal 7 3 3 3_AVA DVA EL" xfId="31515" xr:uid="{00000000-0005-0000-0000-000099B40000}"/>
    <cellStyle name="Normal 7 3 3 4" xfId="31516" xr:uid="{00000000-0005-0000-0000-00009AB40000}"/>
    <cellStyle name="Normal 7 3 3 4 2" xfId="31517" xr:uid="{00000000-0005-0000-0000-00009BB40000}"/>
    <cellStyle name="Normal 7 3 3 4 3" xfId="31518" xr:uid="{00000000-0005-0000-0000-00009CB40000}"/>
    <cellStyle name="Normal 7 3 3 4_AVA DVA EL" xfId="31519" xr:uid="{00000000-0005-0000-0000-00009DB40000}"/>
    <cellStyle name="Normal 7 3 3 5" xfId="31520" xr:uid="{00000000-0005-0000-0000-00009EB40000}"/>
    <cellStyle name="Normal 7 3 3 5 2" xfId="31521" xr:uid="{00000000-0005-0000-0000-00009FB40000}"/>
    <cellStyle name="Normal 7 3 3 5_AVA DVA EL" xfId="31522" xr:uid="{00000000-0005-0000-0000-0000A0B40000}"/>
    <cellStyle name="Normal 7 3 3 6" xfId="31523" xr:uid="{00000000-0005-0000-0000-0000A1B40000}"/>
    <cellStyle name="Normal 7 3 3 7" xfId="31524" xr:uid="{00000000-0005-0000-0000-0000A2B40000}"/>
    <cellStyle name="Normal 7 3 3 8" xfId="31525" xr:uid="{00000000-0005-0000-0000-0000A3B40000}"/>
    <cellStyle name="Normal 7 3 3 9" xfId="34569" xr:uid="{00000000-0005-0000-0000-0000A4B40000}"/>
    <cellStyle name="Normal 7 3 3_AVA DVA EL" xfId="31526" xr:uid="{00000000-0005-0000-0000-0000A5B40000}"/>
    <cellStyle name="Normal 7 3 4" xfId="31527" xr:uid="{00000000-0005-0000-0000-0000A6B40000}"/>
    <cellStyle name="Normal 7 3 4 2" xfId="31528" xr:uid="{00000000-0005-0000-0000-0000A7B40000}"/>
    <cellStyle name="Normal 7 3 4 2 2" xfId="31529" xr:uid="{00000000-0005-0000-0000-0000A8B40000}"/>
    <cellStyle name="Normal 7 3 4 2_AVA DVA EL" xfId="31530" xr:uid="{00000000-0005-0000-0000-0000A9B40000}"/>
    <cellStyle name="Normal 7 3 4 3" xfId="31531" xr:uid="{00000000-0005-0000-0000-0000AAB40000}"/>
    <cellStyle name="Normal 7 3 4 4" xfId="31532" xr:uid="{00000000-0005-0000-0000-0000ABB40000}"/>
    <cellStyle name="Normal 7 3 4 5" xfId="49332" xr:uid="{00000000-0005-0000-0000-0000ACB40000}"/>
    <cellStyle name="Normal 7 3 4_AVA DVA EL" xfId="31533" xr:uid="{00000000-0005-0000-0000-0000ADB40000}"/>
    <cellStyle name="Normal 7 3 5" xfId="31534" xr:uid="{00000000-0005-0000-0000-0000AEB40000}"/>
    <cellStyle name="Normal 7 3 5 2" xfId="31535" xr:uid="{00000000-0005-0000-0000-0000AFB40000}"/>
    <cellStyle name="Normal 7 3 5 2 2" xfId="31536" xr:uid="{00000000-0005-0000-0000-0000B0B40000}"/>
    <cellStyle name="Normal 7 3 5 2_AVA DVA EL" xfId="31537" xr:uid="{00000000-0005-0000-0000-0000B1B40000}"/>
    <cellStyle name="Normal 7 3 5 3" xfId="31538" xr:uid="{00000000-0005-0000-0000-0000B2B40000}"/>
    <cellStyle name="Normal 7 3 5 4" xfId="31539" xr:uid="{00000000-0005-0000-0000-0000B3B40000}"/>
    <cellStyle name="Normal 7 3 5 5" xfId="49333" xr:uid="{00000000-0005-0000-0000-0000B4B40000}"/>
    <cellStyle name="Normal 7 3 5_AVA DVA EL" xfId="31540" xr:uid="{00000000-0005-0000-0000-0000B5B40000}"/>
    <cellStyle name="Normal 7 3 6" xfId="31541" xr:uid="{00000000-0005-0000-0000-0000B6B40000}"/>
    <cellStyle name="Normal 7 3 6 2" xfId="31542" xr:uid="{00000000-0005-0000-0000-0000B7B40000}"/>
    <cellStyle name="Normal 7 3 6 2 2" xfId="31543" xr:uid="{00000000-0005-0000-0000-0000B8B40000}"/>
    <cellStyle name="Normal 7 3 6 2_AVA DVA EL" xfId="31544" xr:uid="{00000000-0005-0000-0000-0000B9B40000}"/>
    <cellStyle name="Normal 7 3 6 3" xfId="31545" xr:uid="{00000000-0005-0000-0000-0000BAB40000}"/>
    <cellStyle name="Normal 7 3 6 4" xfId="31546" xr:uid="{00000000-0005-0000-0000-0000BBB40000}"/>
    <cellStyle name="Normal 7 3 6 5" xfId="49334" xr:uid="{00000000-0005-0000-0000-0000BCB40000}"/>
    <cellStyle name="Normal 7 3 6_AVA DVA EL" xfId="31547" xr:uid="{00000000-0005-0000-0000-0000BDB40000}"/>
    <cellStyle name="Normal 7 3 7" xfId="31548" xr:uid="{00000000-0005-0000-0000-0000BEB40000}"/>
    <cellStyle name="Normal 7 3 7 2" xfId="31549" xr:uid="{00000000-0005-0000-0000-0000BFB40000}"/>
    <cellStyle name="Normal 7 3 7 3" xfId="31550" xr:uid="{00000000-0005-0000-0000-0000C0B40000}"/>
    <cellStyle name="Normal 7 3 7_AVA DVA EL" xfId="31551" xr:uid="{00000000-0005-0000-0000-0000C1B40000}"/>
    <cellStyle name="Normal 7 3 8" xfId="31552" xr:uid="{00000000-0005-0000-0000-0000C2B40000}"/>
    <cellStyle name="Normal 7 3 8 2" xfId="31553" xr:uid="{00000000-0005-0000-0000-0000C3B40000}"/>
    <cellStyle name="Normal 7 3 8 3" xfId="31554" xr:uid="{00000000-0005-0000-0000-0000C4B40000}"/>
    <cellStyle name="Normal 7 3 8_AVA DVA EL" xfId="31555" xr:uid="{00000000-0005-0000-0000-0000C5B40000}"/>
    <cellStyle name="Normal 7 3 9" xfId="31556" xr:uid="{00000000-0005-0000-0000-0000C6B40000}"/>
    <cellStyle name="Normal 7 3 9 2" xfId="31557" xr:uid="{00000000-0005-0000-0000-0000C7B40000}"/>
    <cellStyle name="Normal 7 3 9 3" xfId="31558" xr:uid="{00000000-0005-0000-0000-0000C8B40000}"/>
    <cellStyle name="Normal 7 3 9_AVA DVA EL" xfId="31559" xr:uid="{00000000-0005-0000-0000-0000C9B40000}"/>
    <cellStyle name="Normal 7 3_4Q16" xfId="31560" xr:uid="{00000000-0005-0000-0000-0000CAB40000}"/>
    <cellStyle name="Normal 7 4" xfId="8705" xr:uid="{00000000-0005-0000-0000-0000CBB40000}"/>
    <cellStyle name="Normal 7 4 10" xfId="49335" xr:uid="{00000000-0005-0000-0000-0000CCB40000}"/>
    <cellStyle name="Normal 7 4 2" xfId="31561" xr:uid="{00000000-0005-0000-0000-0000CDB40000}"/>
    <cellStyle name="Normal 7 4 2 2" xfId="31562" xr:uid="{00000000-0005-0000-0000-0000CEB40000}"/>
    <cellStyle name="Normal 7 4 2 2 2" xfId="31563" xr:uid="{00000000-0005-0000-0000-0000CFB40000}"/>
    <cellStyle name="Normal 7 4 2 2_AVA DVA EL" xfId="31564" xr:uid="{00000000-0005-0000-0000-0000D0B40000}"/>
    <cellStyle name="Normal 7 4 2 3" xfId="31565" xr:uid="{00000000-0005-0000-0000-0000D1B40000}"/>
    <cellStyle name="Normal 7 4 2 4" xfId="31566" xr:uid="{00000000-0005-0000-0000-0000D2B40000}"/>
    <cellStyle name="Normal 7 4 2 5" xfId="34726" xr:uid="{00000000-0005-0000-0000-0000D3B40000}"/>
    <cellStyle name="Normal 7 4 2 6" xfId="34832" xr:uid="{00000000-0005-0000-0000-0000D4B40000}"/>
    <cellStyle name="Normal 7 4 2_AVA DVA EL" xfId="31567" xr:uid="{00000000-0005-0000-0000-0000D5B40000}"/>
    <cellStyle name="Normal 7 4 3" xfId="31568" xr:uid="{00000000-0005-0000-0000-0000D6B40000}"/>
    <cellStyle name="Normal 7 4 3 2" xfId="31569" xr:uid="{00000000-0005-0000-0000-0000D7B40000}"/>
    <cellStyle name="Normal 7 4 3 3" xfId="31570" xr:uid="{00000000-0005-0000-0000-0000D8B40000}"/>
    <cellStyle name="Normal 7 4 3 4" xfId="49336" xr:uid="{00000000-0005-0000-0000-0000D9B40000}"/>
    <cellStyle name="Normal 7 4 3 5" xfId="49337" xr:uid="{00000000-0005-0000-0000-0000DAB40000}"/>
    <cellStyle name="Normal 7 4 3_AVA DVA EL" xfId="31571" xr:uid="{00000000-0005-0000-0000-0000DBB40000}"/>
    <cellStyle name="Normal 7 4 4" xfId="31572" xr:uid="{00000000-0005-0000-0000-0000DCB40000}"/>
    <cellStyle name="Normal 7 4 4 2" xfId="31573" xr:uid="{00000000-0005-0000-0000-0000DDB40000}"/>
    <cellStyle name="Normal 7 4 4 3" xfId="31574" xr:uid="{00000000-0005-0000-0000-0000DEB40000}"/>
    <cellStyle name="Normal 7 4 4 4" xfId="49338" xr:uid="{00000000-0005-0000-0000-0000DFB40000}"/>
    <cellStyle name="Normal 7 4 4 5" xfId="49339" xr:uid="{00000000-0005-0000-0000-0000E0B40000}"/>
    <cellStyle name="Normal 7 4 4_AVA DVA EL" xfId="31575" xr:uid="{00000000-0005-0000-0000-0000E1B40000}"/>
    <cellStyle name="Normal 7 4 5" xfId="31576" xr:uid="{00000000-0005-0000-0000-0000E2B40000}"/>
    <cellStyle name="Normal 7 4 5 2" xfId="31577" xr:uid="{00000000-0005-0000-0000-0000E3B40000}"/>
    <cellStyle name="Normal 7 4 5 3" xfId="31578" xr:uid="{00000000-0005-0000-0000-0000E4B40000}"/>
    <cellStyle name="Normal 7 4 5 4" xfId="49340" xr:uid="{00000000-0005-0000-0000-0000E5B40000}"/>
    <cellStyle name="Normal 7 4 5 5" xfId="49341" xr:uid="{00000000-0005-0000-0000-0000E6B40000}"/>
    <cellStyle name="Normal 7 4 5_AVA DVA EL" xfId="31579" xr:uid="{00000000-0005-0000-0000-0000E7B40000}"/>
    <cellStyle name="Normal 7 4 6" xfId="31580" xr:uid="{00000000-0005-0000-0000-0000E8B40000}"/>
    <cellStyle name="Normal 7 4 6 2" xfId="31581" xr:uid="{00000000-0005-0000-0000-0000E9B40000}"/>
    <cellStyle name="Normal 7 4 6_AVA DVA EL" xfId="31582" xr:uid="{00000000-0005-0000-0000-0000EAB40000}"/>
    <cellStyle name="Normal 7 4 7" xfId="31583" xr:uid="{00000000-0005-0000-0000-0000EBB40000}"/>
    <cellStyle name="Normal 7 4 8" xfId="49342" xr:uid="{00000000-0005-0000-0000-0000ECB40000}"/>
    <cellStyle name="Normal 7 4 9" xfId="49343" xr:uid="{00000000-0005-0000-0000-0000EDB40000}"/>
    <cellStyle name="Normal 7 4_A01" xfId="34371" xr:uid="{00000000-0005-0000-0000-0000EEB40000}"/>
    <cellStyle name="Normal 7 5" xfId="8706" xr:uid="{00000000-0005-0000-0000-0000EFB40000}"/>
    <cellStyle name="Normal 7 5 2" xfId="31584" xr:uid="{00000000-0005-0000-0000-0000F0B40000}"/>
    <cellStyle name="Normal 7 5 2 2" xfId="31585" xr:uid="{00000000-0005-0000-0000-0000F1B40000}"/>
    <cellStyle name="Normal 7 5 2 3" xfId="31586" xr:uid="{00000000-0005-0000-0000-0000F2B40000}"/>
    <cellStyle name="Normal 7 5 2_AVA DVA EL" xfId="31587" xr:uid="{00000000-0005-0000-0000-0000F3B40000}"/>
    <cellStyle name="Normal 7 5 3" xfId="31588" xr:uid="{00000000-0005-0000-0000-0000F4B40000}"/>
    <cellStyle name="Normal 7 5 3 2" xfId="31589" xr:uid="{00000000-0005-0000-0000-0000F5B40000}"/>
    <cellStyle name="Normal 7 5 3_AVA DVA EL" xfId="31590" xr:uid="{00000000-0005-0000-0000-0000F6B40000}"/>
    <cellStyle name="Normal 7 5 4" xfId="31591" xr:uid="{00000000-0005-0000-0000-0000F7B40000}"/>
    <cellStyle name="Normal 7 5 5" xfId="31592" xr:uid="{00000000-0005-0000-0000-0000F8B40000}"/>
    <cellStyle name="Normal 7 5 6" xfId="49344" xr:uid="{00000000-0005-0000-0000-0000F9B40000}"/>
    <cellStyle name="Normal 7 5 7" xfId="49345" xr:uid="{00000000-0005-0000-0000-0000FAB40000}"/>
    <cellStyle name="Normal 7 5 8" xfId="49346" xr:uid="{00000000-0005-0000-0000-0000FBB40000}"/>
    <cellStyle name="Normal 7 5_A01" xfId="34372" xr:uid="{00000000-0005-0000-0000-0000FCB40000}"/>
    <cellStyle name="Normal 7 6" xfId="8707" xr:uid="{00000000-0005-0000-0000-0000FDB40000}"/>
    <cellStyle name="Normal 7 6 2" xfId="31593" xr:uid="{00000000-0005-0000-0000-0000FEB40000}"/>
    <cellStyle name="Normal 7 6 2 2" xfId="31594" xr:uid="{00000000-0005-0000-0000-0000FFB40000}"/>
    <cellStyle name="Normal 7 6 2 3" xfId="31595" xr:uid="{00000000-0005-0000-0000-000000B50000}"/>
    <cellStyle name="Normal 7 6 2_AVA DVA EL" xfId="31596" xr:uid="{00000000-0005-0000-0000-000001B50000}"/>
    <cellStyle name="Normal 7 6 3" xfId="31597" xr:uid="{00000000-0005-0000-0000-000002B50000}"/>
    <cellStyle name="Normal 7 6 3 2" xfId="31598" xr:uid="{00000000-0005-0000-0000-000003B50000}"/>
    <cellStyle name="Normal 7 6 3_AVA DVA EL" xfId="31599" xr:uid="{00000000-0005-0000-0000-000004B50000}"/>
    <cellStyle name="Normal 7 6 4" xfId="31600" xr:uid="{00000000-0005-0000-0000-000005B50000}"/>
    <cellStyle name="Normal 7 6 5" xfId="31601" xr:uid="{00000000-0005-0000-0000-000006B50000}"/>
    <cellStyle name="Normal 7 6 6" xfId="49347" xr:uid="{00000000-0005-0000-0000-000007B50000}"/>
    <cellStyle name="Normal 7 6_AVA DVA EL" xfId="31602" xr:uid="{00000000-0005-0000-0000-000008B50000}"/>
    <cellStyle name="Normal 7 7" xfId="8708" xr:uid="{00000000-0005-0000-0000-000009B50000}"/>
    <cellStyle name="Normal 7 7 2" xfId="31603" xr:uid="{00000000-0005-0000-0000-00000AB50000}"/>
    <cellStyle name="Normal 7 7 2 2" xfId="31604" xr:uid="{00000000-0005-0000-0000-00000BB50000}"/>
    <cellStyle name="Normal 7 7 2 3" xfId="31605" xr:uid="{00000000-0005-0000-0000-00000CB50000}"/>
    <cellStyle name="Normal 7 7 2_AVA DVA EL" xfId="31606" xr:uid="{00000000-0005-0000-0000-00000DB50000}"/>
    <cellStyle name="Normal 7 7 3" xfId="31607" xr:uid="{00000000-0005-0000-0000-00000EB50000}"/>
    <cellStyle name="Normal 7 7 3 2" xfId="31608" xr:uid="{00000000-0005-0000-0000-00000FB50000}"/>
    <cellStyle name="Normal 7 7 3_AVA DVA EL" xfId="31609" xr:uid="{00000000-0005-0000-0000-000010B50000}"/>
    <cellStyle name="Normal 7 7 4" xfId="31610" xr:uid="{00000000-0005-0000-0000-000011B50000}"/>
    <cellStyle name="Normal 7 7 5" xfId="31611" xr:uid="{00000000-0005-0000-0000-000012B50000}"/>
    <cellStyle name="Normal 7 7 6" xfId="49348" xr:uid="{00000000-0005-0000-0000-000013B50000}"/>
    <cellStyle name="Normal 7 7_AVA DVA EL" xfId="31612" xr:uid="{00000000-0005-0000-0000-000014B50000}"/>
    <cellStyle name="Normal 7 8" xfId="8709" xr:uid="{00000000-0005-0000-0000-000015B50000}"/>
    <cellStyle name="Normal 7 8 2" xfId="31613" xr:uid="{00000000-0005-0000-0000-000016B50000}"/>
    <cellStyle name="Normal 7 8 2 2" xfId="31614" xr:uid="{00000000-0005-0000-0000-000017B50000}"/>
    <cellStyle name="Normal 7 8 2 3" xfId="31615" xr:uid="{00000000-0005-0000-0000-000018B50000}"/>
    <cellStyle name="Normal 7 8 2_AVA DVA EL" xfId="31616" xr:uid="{00000000-0005-0000-0000-000019B50000}"/>
    <cellStyle name="Normal 7 8 3" xfId="31617" xr:uid="{00000000-0005-0000-0000-00001AB50000}"/>
    <cellStyle name="Normal 7 8 3 2" xfId="31618" xr:uid="{00000000-0005-0000-0000-00001BB50000}"/>
    <cellStyle name="Normal 7 8 3_AVA DVA EL" xfId="31619" xr:uid="{00000000-0005-0000-0000-00001CB50000}"/>
    <cellStyle name="Normal 7 8 4" xfId="31620" xr:uid="{00000000-0005-0000-0000-00001DB50000}"/>
    <cellStyle name="Normal 7 8 5" xfId="31621" xr:uid="{00000000-0005-0000-0000-00001EB50000}"/>
    <cellStyle name="Normal 7 8 6" xfId="49349" xr:uid="{00000000-0005-0000-0000-00001FB50000}"/>
    <cellStyle name="Normal 7 8_AVA DVA EL" xfId="31622" xr:uid="{00000000-0005-0000-0000-000020B50000}"/>
    <cellStyle name="Normal 7 9" xfId="8710" xr:uid="{00000000-0005-0000-0000-000021B50000}"/>
    <cellStyle name="Normal 7 9 2" xfId="31623" xr:uid="{00000000-0005-0000-0000-000022B50000}"/>
    <cellStyle name="Normal 7 9 2 2" xfId="31624" xr:uid="{00000000-0005-0000-0000-000023B50000}"/>
    <cellStyle name="Normal 7 9 2 3" xfId="31625" xr:uid="{00000000-0005-0000-0000-000024B50000}"/>
    <cellStyle name="Normal 7 9 2_AVA DVA EL" xfId="31626" xr:uid="{00000000-0005-0000-0000-000025B50000}"/>
    <cellStyle name="Normal 7 9 3" xfId="31627" xr:uid="{00000000-0005-0000-0000-000026B50000}"/>
    <cellStyle name="Normal 7 9_AVA DVA EL" xfId="31628" xr:uid="{00000000-0005-0000-0000-000027B50000}"/>
    <cellStyle name="Normal 7_11" xfId="8711" xr:uid="{00000000-0005-0000-0000-000028B50000}"/>
    <cellStyle name="Normal 70" xfId="8712" xr:uid="{00000000-0005-0000-0000-000029B50000}"/>
    <cellStyle name="Normal 70 2" xfId="8713" xr:uid="{00000000-0005-0000-0000-00002AB50000}"/>
    <cellStyle name="Normal 70 2 2" xfId="8714" xr:uid="{00000000-0005-0000-0000-00002BB50000}"/>
    <cellStyle name="Normal 70 2 3" xfId="31629" xr:uid="{00000000-0005-0000-0000-00002CB50000}"/>
    <cellStyle name="Normal 70 2_AVA DVA EL" xfId="31630" xr:uid="{00000000-0005-0000-0000-00002DB50000}"/>
    <cellStyle name="Normal 70 3" xfId="8715" xr:uid="{00000000-0005-0000-0000-00002EB50000}"/>
    <cellStyle name="Normal 70 4" xfId="31631" xr:uid="{00000000-0005-0000-0000-00002FB50000}"/>
    <cellStyle name="Normal 70_AVA DVA EL" xfId="31632" xr:uid="{00000000-0005-0000-0000-000030B50000}"/>
    <cellStyle name="Normal 71" xfId="8716" xr:uid="{00000000-0005-0000-0000-000031B50000}"/>
    <cellStyle name="Normal 71 2" xfId="8717" xr:uid="{00000000-0005-0000-0000-000032B50000}"/>
    <cellStyle name="Normal 71 2 2" xfId="31633" xr:uid="{00000000-0005-0000-0000-000033B50000}"/>
    <cellStyle name="Normal 71 2 3" xfId="31634" xr:uid="{00000000-0005-0000-0000-000034B50000}"/>
    <cellStyle name="Normal 71 2_AVA DVA EL" xfId="31635" xr:uid="{00000000-0005-0000-0000-000035B50000}"/>
    <cellStyle name="Normal 71 3" xfId="8718" xr:uid="{00000000-0005-0000-0000-000036B50000}"/>
    <cellStyle name="Normal 71 4" xfId="31636" xr:uid="{00000000-0005-0000-0000-000037B50000}"/>
    <cellStyle name="Normal 71_AVA DVA EL" xfId="31637" xr:uid="{00000000-0005-0000-0000-000038B50000}"/>
    <cellStyle name="Normal 72" xfId="8719" xr:uid="{00000000-0005-0000-0000-000039B50000}"/>
    <cellStyle name="Normal 72 2" xfId="8720" xr:uid="{00000000-0005-0000-0000-00003AB50000}"/>
    <cellStyle name="Normal 72 2 2" xfId="8721" xr:uid="{00000000-0005-0000-0000-00003BB50000}"/>
    <cellStyle name="Normal 72 2 3" xfId="31638" xr:uid="{00000000-0005-0000-0000-00003CB50000}"/>
    <cellStyle name="Normal 72 2_AVA DVA EL" xfId="31639" xr:uid="{00000000-0005-0000-0000-00003DB50000}"/>
    <cellStyle name="Normal 72 3" xfId="8722" xr:uid="{00000000-0005-0000-0000-00003EB50000}"/>
    <cellStyle name="Normal 72 3 2" xfId="31640" xr:uid="{00000000-0005-0000-0000-00003FB50000}"/>
    <cellStyle name="Normal 72 3 3" xfId="31641" xr:uid="{00000000-0005-0000-0000-000040B50000}"/>
    <cellStyle name="Normal 72 3_AVA DVA EL" xfId="31642" xr:uid="{00000000-0005-0000-0000-000041B50000}"/>
    <cellStyle name="Normal 72 4" xfId="31643" xr:uid="{00000000-0005-0000-0000-000042B50000}"/>
    <cellStyle name="Normal 72 4 2" xfId="31644" xr:uid="{00000000-0005-0000-0000-000043B50000}"/>
    <cellStyle name="Normal 72 4 3" xfId="31645" xr:uid="{00000000-0005-0000-0000-000044B50000}"/>
    <cellStyle name="Normal 72 4_AVA DVA EL" xfId="31646" xr:uid="{00000000-0005-0000-0000-000045B50000}"/>
    <cellStyle name="Normal 72 5" xfId="31647" xr:uid="{00000000-0005-0000-0000-000046B50000}"/>
    <cellStyle name="Normal 72 5 2" xfId="31648" xr:uid="{00000000-0005-0000-0000-000047B50000}"/>
    <cellStyle name="Normal 72 5 3" xfId="31649" xr:uid="{00000000-0005-0000-0000-000048B50000}"/>
    <cellStyle name="Normal 72 5_AVA DVA EL" xfId="31650" xr:uid="{00000000-0005-0000-0000-000049B50000}"/>
    <cellStyle name="Normal 72 6" xfId="31651" xr:uid="{00000000-0005-0000-0000-00004AB50000}"/>
    <cellStyle name="Normal 72 6 2" xfId="31652" xr:uid="{00000000-0005-0000-0000-00004BB50000}"/>
    <cellStyle name="Normal 72 6 3" xfId="31653" xr:uid="{00000000-0005-0000-0000-00004CB50000}"/>
    <cellStyle name="Normal 72 6_AVA DVA EL" xfId="31654" xr:uid="{00000000-0005-0000-0000-00004DB50000}"/>
    <cellStyle name="Normal 72 7" xfId="31655" xr:uid="{00000000-0005-0000-0000-00004EB50000}"/>
    <cellStyle name="Normal 72 8" xfId="31656" xr:uid="{00000000-0005-0000-0000-00004FB50000}"/>
    <cellStyle name="Normal 72_AVA DVA EL" xfId="31657" xr:uid="{00000000-0005-0000-0000-000050B50000}"/>
    <cellStyle name="Normal 73" xfId="8723" xr:uid="{00000000-0005-0000-0000-000051B50000}"/>
    <cellStyle name="Normal 73 2" xfId="8724" xr:uid="{00000000-0005-0000-0000-000052B50000}"/>
    <cellStyle name="Normal 73 2 2" xfId="8725" xr:uid="{00000000-0005-0000-0000-000053B50000}"/>
    <cellStyle name="Normal 73 2 2 2" xfId="31658" xr:uid="{00000000-0005-0000-0000-000054B50000}"/>
    <cellStyle name="Normal 73 2 2 3" xfId="31659" xr:uid="{00000000-0005-0000-0000-000055B50000}"/>
    <cellStyle name="Normal 73 2 2_AVA DVA EL" xfId="31660" xr:uid="{00000000-0005-0000-0000-000056B50000}"/>
    <cellStyle name="Normal 73 2 3" xfId="31661" xr:uid="{00000000-0005-0000-0000-000057B50000}"/>
    <cellStyle name="Normal 73 2 4" xfId="31662" xr:uid="{00000000-0005-0000-0000-000058B50000}"/>
    <cellStyle name="Normal 73 2_AVA DVA EL" xfId="31663" xr:uid="{00000000-0005-0000-0000-000059B50000}"/>
    <cellStyle name="Normal 73 3" xfId="8726" xr:uid="{00000000-0005-0000-0000-00005AB50000}"/>
    <cellStyle name="Normal 73 3 2" xfId="31664" xr:uid="{00000000-0005-0000-0000-00005BB50000}"/>
    <cellStyle name="Normal 73 3 3" xfId="31665" xr:uid="{00000000-0005-0000-0000-00005CB50000}"/>
    <cellStyle name="Normal 73 3_AVA DVA EL" xfId="31666" xr:uid="{00000000-0005-0000-0000-00005DB50000}"/>
    <cellStyle name="Normal 73 4" xfId="31667" xr:uid="{00000000-0005-0000-0000-00005EB50000}"/>
    <cellStyle name="Normal 73 4 2" xfId="31668" xr:uid="{00000000-0005-0000-0000-00005FB50000}"/>
    <cellStyle name="Normal 73 4 3" xfId="31669" xr:uid="{00000000-0005-0000-0000-000060B50000}"/>
    <cellStyle name="Normal 73 4_AVA DVA EL" xfId="31670" xr:uid="{00000000-0005-0000-0000-000061B50000}"/>
    <cellStyle name="Normal 73 5" xfId="31671" xr:uid="{00000000-0005-0000-0000-000062B50000}"/>
    <cellStyle name="Normal 73 5 2" xfId="31672" xr:uid="{00000000-0005-0000-0000-000063B50000}"/>
    <cellStyle name="Normal 73 5 3" xfId="31673" xr:uid="{00000000-0005-0000-0000-000064B50000}"/>
    <cellStyle name="Normal 73 5_AVA DVA EL" xfId="31674" xr:uid="{00000000-0005-0000-0000-000065B50000}"/>
    <cellStyle name="Normal 73 6" xfId="31675" xr:uid="{00000000-0005-0000-0000-000066B50000}"/>
    <cellStyle name="Normal 73 6 2" xfId="31676" xr:uid="{00000000-0005-0000-0000-000067B50000}"/>
    <cellStyle name="Normal 73 6 3" xfId="31677" xr:uid="{00000000-0005-0000-0000-000068B50000}"/>
    <cellStyle name="Normal 73 6_AVA DVA EL" xfId="31678" xr:uid="{00000000-0005-0000-0000-000069B50000}"/>
    <cellStyle name="Normal 73 7" xfId="31679" xr:uid="{00000000-0005-0000-0000-00006AB50000}"/>
    <cellStyle name="Normal 73 8" xfId="31680" xr:uid="{00000000-0005-0000-0000-00006BB50000}"/>
    <cellStyle name="Normal 73_AVA DVA EL" xfId="31681" xr:uid="{00000000-0005-0000-0000-00006CB50000}"/>
    <cellStyle name="Normal 74" xfId="8727" xr:uid="{00000000-0005-0000-0000-00006DB50000}"/>
    <cellStyle name="Normal 74 2" xfId="8728" xr:uid="{00000000-0005-0000-0000-00006EB50000}"/>
    <cellStyle name="Normal 74 2 2" xfId="8729" xr:uid="{00000000-0005-0000-0000-00006FB50000}"/>
    <cellStyle name="Normal 74 2 3" xfId="31682" xr:uid="{00000000-0005-0000-0000-000070B50000}"/>
    <cellStyle name="Normal 74 2_AVA DVA EL" xfId="31683" xr:uid="{00000000-0005-0000-0000-000071B50000}"/>
    <cellStyle name="Normal 74 3" xfId="8730" xr:uid="{00000000-0005-0000-0000-000072B50000}"/>
    <cellStyle name="Normal 74 3 2" xfId="31684" xr:uid="{00000000-0005-0000-0000-000073B50000}"/>
    <cellStyle name="Normal 74 3 3" xfId="31685" xr:uid="{00000000-0005-0000-0000-000074B50000}"/>
    <cellStyle name="Normal 74 3_AVA DVA EL" xfId="31686" xr:uid="{00000000-0005-0000-0000-000075B50000}"/>
    <cellStyle name="Normal 74 4" xfId="31687" xr:uid="{00000000-0005-0000-0000-000076B50000}"/>
    <cellStyle name="Normal 74 4 2" xfId="31688" xr:uid="{00000000-0005-0000-0000-000077B50000}"/>
    <cellStyle name="Normal 74 4 3" xfId="31689" xr:uid="{00000000-0005-0000-0000-000078B50000}"/>
    <cellStyle name="Normal 74 4_AVA DVA EL" xfId="31690" xr:uid="{00000000-0005-0000-0000-000079B50000}"/>
    <cellStyle name="Normal 74 5" xfId="31691" xr:uid="{00000000-0005-0000-0000-00007AB50000}"/>
    <cellStyle name="Normal 74 5 2" xfId="31692" xr:uid="{00000000-0005-0000-0000-00007BB50000}"/>
    <cellStyle name="Normal 74 5 3" xfId="31693" xr:uid="{00000000-0005-0000-0000-00007CB50000}"/>
    <cellStyle name="Normal 74 5_AVA DVA EL" xfId="31694" xr:uid="{00000000-0005-0000-0000-00007DB50000}"/>
    <cellStyle name="Normal 74 6" xfId="31695" xr:uid="{00000000-0005-0000-0000-00007EB50000}"/>
    <cellStyle name="Normal 74 6 2" xfId="31696" xr:uid="{00000000-0005-0000-0000-00007FB50000}"/>
    <cellStyle name="Normal 74 6 3" xfId="31697" xr:uid="{00000000-0005-0000-0000-000080B50000}"/>
    <cellStyle name="Normal 74 6_AVA DVA EL" xfId="31698" xr:uid="{00000000-0005-0000-0000-000081B50000}"/>
    <cellStyle name="Normal 74 7" xfId="31699" xr:uid="{00000000-0005-0000-0000-000082B50000}"/>
    <cellStyle name="Normal 74 8" xfId="31700" xr:uid="{00000000-0005-0000-0000-000083B50000}"/>
    <cellStyle name="Normal 74_AVA DVA EL" xfId="31701" xr:uid="{00000000-0005-0000-0000-000084B50000}"/>
    <cellStyle name="Normal 75" xfId="8731" xr:uid="{00000000-0005-0000-0000-000085B50000}"/>
    <cellStyle name="Normal 75 2" xfId="8732" xr:uid="{00000000-0005-0000-0000-000086B50000}"/>
    <cellStyle name="Normal 75 2 2" xfId="31702" xr:uid="{00000000-0005-0000-0000-000087B50000}"/>
    <cellStyle name="Normal 75 2 3" xfId="31703" xr:uid="{00000000-0005-0000-0000-000088B50000}"/>
    <cellStyle name="Normal 75 2_AVA DVA EL" xfId="31704" xr:uid="{00000000-0005-0000-0000-000089B50000}"/>
    <cellStyle name="Normal 75 3" xfId="31705" xr:uid="{00000000-0005-0000-0000-00008AB50000}"/>
    <cellStyle name="Normal 75 4" xfId="31706" xr:uid="{00000000-0005-0000-0000-00008BB50000}"/>
    <cellStyle name="Normal 75_AVA DVA EL" xfId="31707" xr:uid="{00000000-0005-0000-0000-00008CB50000}"/>
    <cellStyle name="Normal 76" xfId="8733" xr:uid="{00000000-0005-0000-0000-00008DB50000}"/>
    <cellStyle name="Normal 76 2" xfId="8734" xr:uid="{00000000-0005-0000-0000-00008EB50000}"/>
    <cellStyle name="Normal 76 2 2" xfId="8735" xr:uid="{00000000-0005-0000-0000-00008FB50000}"/>
    <cellStyle name="Normal 76 2 2 2" xfId="8736" xr:uid="{00000000-0005-0000-0000-000090B50000}"/>
    <cellStyle name="Normal 76 2 2_CR4_19" xfId="8737" xr:uid="{00000000-0005-0000-0000-000091B50000}"/>
    <cellStyle name="Normal 76 2 3" xfId="8738" xr:uid="{00000000-0005-0000-0000-000092B50000}"/>
    <cellStyle name="Normal 76 2 3 2" xfId="8739" xr:uid="{00000000-0005-0000-0000-000093B50000}"/>
    <cellStyle name="Normal 76 2 3_CR4_19" xfId="8740" xr:uid="{00000000-0005-0000-0000-000094B50000}"/>
    <cellStyle name="Normal 76 2 4" xfId="8741" xr:uid="{00000000-0005-0000-0000-000095B50000}"/>
    <cellStyle name="Normal 76 2_AVA DVA EL" xfId="31708" xr:uid="{00000000-0005-0000-0000-000096B50000}"/>
    <cellStyle name="Normal 76 3" xfId="8742" xr:uid="{00000000-0005-0000-0000-000097B50000}"/>
    <cellStyle name="Normal 76 4" xfId="31709" xr:uid="{00000000-0005-0000-0000-000098B50000}"/>
    <cellStyle name="Normal 76_AVA DVA EL" xfId="31710" xr:uid="{00000000-0005-0000-0000-000099B50000}"/>
    <cellStyle name="Normal 77" xfId="8743" xr:uid="{00000000-0005-0000-0000-00009AB50000}"/>
    <cellStyle name="Normal 77 2" xfId="8744" xr:uid="{00000000-0005-0000-0000-00009BB50000}"/>
    <cellStyle name="Normal 77 2 2" xfId="31711" xr:uid="{00000000-0005-0000-0000-00009CB50000}"/>
    <cellStyle name="Normal 77 2 3" xfId="31712" xr:uid="{00000000-0005-0000-0000-00009DB50000}"/>
    <cellStyle name="Normal 77 2_AVA DVA EL" xfId="31713" xr:uid="{00000000-0005-0000-0000-00009EB50000}"/>
    <cellStyle name="Normal 77 3" xfId="31714" xr:uid="{00000000-0005-0000-0000-00009FB50000}"/>
    <cellStyle name="Normal 77 3 2" xfId="31715" xr:uid="{00000000-0005-0000-0000-0000A0B50000}"/>
    <cellStyle name="Normal 77 3 3" xfId="31716" xr:uid="{00000000-0005-0000-0000-0000A1B50000}"/>
    <cellStyle name="Normal 77 3_AVA DVA EL" xfId="31717" xr:uid="{00000000-0005-0000-0000-0000A2B50000}"/>
    <cellStyle name="Normal 77 4" xfId="31718" xr:uid="{00000000-0005-0000-0000-0000A3B50000}"/>
    <cellStyle name="Normal 77 5" xfId="31719" xr:uid="{00000000-0005-0000-0000-0000A4B50000}"/>
    <cellStyle name="Normal 77_AVA DVA EL" xfId="31720" xr:uid="{00000000-0005-0000-0000-0000A5B50000}"/>
    <cellStyle name="Normal 78" xfId="8745" xr:uid="{00000000-0005-0000-0000-0000A6B50000}"/>
    <cellStyle name="Normal 78 2" xfId="8746" xr:uid="{00000000-0005-0000-0000-0000A7B50000}"/>
    <cellStyle name="Normal 78 2 2" xfId="31721" xr:uid="{00000000-0005-0000-0000-0000A8B50000}"/>
    <cellStyle name="Normal 78 2 3" xfId="31722" xr:uid="{00000000-0005-0000-0000-0000A9B50000}"/>
    <cellStyle name="Normal 78 2_AVA DVA EL" xfId="31723" xr:uid="{00000000-0005-0000-0000-0000AAB50000}"/>
    <cellStyle name="Normal 78 3" xfId="31724" xr:uid="{00000000-0005-0000-0000-0000ABB50000}"/>
    <cellStyle name="Normal 78 4" xfId="31725" xr:uid="{00000000-0005-0000-0000-0000ACB50000}"/>
    <cellStyle name="Normal 78_AVA DVA EL" xfId="31726" xr:uid="{00000000-0005-0000-0000-0000ADB50000}"/>
    <cellStyle name="Normal 79" xfId="8747" xr:uid="{00000000-0005-0000-0000-0000AEB50000}"/>
    <cellStyle name="Normal 79 2" xfId="8748" xr:uid="{00000000-0005-0000-0000-0000AFB50000}"/>
    <cellStyle name="Normal 79 2 2" xfId="31727" xr:uid="{00000000-0005-0000-0000-0000B0B50000}"/>
    <cellStyle name="Normal 79 2 3" xfId="31728" xr:uid="{00000000-0005-0000-0000-0000B1B50000}"/>
    <cellStyle name="Normal 79 2_AVA DVA EL" xfId="31729" xr:uid="{00000000-0005-0000-0000-0000B2B50000}"/>
    <cellStyle name="Normal 79 3" xfId="31730" xr:uid="{00000000-0005-0000-0000-0000B3B50000}"/>
    <cellStyle name="Normal 79 4" xfId="31731" xr:uid="{00000000-0005-0000-0000-0000B4B50000}"/>
    <cellStyle name="Normal 79_AVA DVA EL" xfId="31732" xr:uid="{00000000-0005-0000-0000-0000B5B50000}"/>
    <cellStyle name="Normal 8" xfId="8749" xr:uid="{00000000-0005-0000-0000-0000B6B50000}"/>
    <cellStyle name="Normal 8 10" xfId="31733" xr:uid="{00000000-0005-0000-0000-0000B7B50000}"/>
    <cellStyle name="Normal 8 10 2" xfId="31734" xr:uid="{00000000-0005-0000-0000-0000B8B50000}"/>
    <cellStyle name="Normal 8 10 2 2" xfId="31735" xr:uid="{00000000-0005-0000-0000-0000B9B50000}"/>
    <cellStyle name="Normal 8 10 2 3" xfId="31736" xr:uid="{00000000-0005-0000-0000-0000BAB50000}"/>
    <cellStyle name="Normal 8 10 2_AVA DVA EL" xfId="31737" xr:uid="{00000000-0005-0000-0000-0000BBB50000}"/>
    <cellStyle name="Normal 8 10 3" xfId="31738" xr:uid="{00000000-0005-0000-0000-0000BCB50000}"/>
    <cellStyle name="Normal 8 10 4" xfId="31739" xr:uid="{00000000-0005-0000-0000-0000BDB50000}"/>
    <cellStyle name="Normal 8 10_AVA DVA EL" xfId="31740" xr:uid="{00000000-0005-0000-0000-0000BEB50000}"/>
    <cellStyle name="Normal 8 11" xfId="31741" xr:uid="{00000000-0005-0000-0000-0000BFB50000}"/>
    <cellStyle name="Normal 8 11 2" xfId="31742" xr:uid="{00000000-0005-0000-0000-0000C0B50000}"/>
    <cellStyle name="Normal 8 11 2 2" xfId="31743" xr:uid="{00000000-0005-0000-0000-0000C1B50000}"/>
    <cellStyle name="Normal 8 11 2 3" xfId="31744" xr:uid="{00000000-0005-0000-0000-0000C2B50000}"/>
    <cellStyle name="Normal 8 11 2_AVA DVA EL" xfId="31745" xr:uid="{00000000-0005-0000-0000-0000C3B50000}"/>
    <cellStyle name="Normal 8 11 3" xfId="31746" xr:uid="{00000000-0005-0000-0000-0000C4B50000}"/>
    <cellStyle name="Normal 8 11 3 2" xfId="31747" xr:uid="{00000000-0005-0000-0000-0000C5B50000}"/>
    <cellStyle name="Normal 8 11 3 3" xfId="31748" xr:uid="{00000000-0005-0000-0000-0000C6B50000}"/>
    <cellStyle name="Normal 8 11 3_AVA DVA EL" xfId="31749" xr:uid="{00000000-0005-0000-0000-0000C7B50000}"/>
    <cellStyle name="Normal 8 11 4" xfId="31750" xr:uid="{00000000-0005-0000-0000-0000C8B50000}"/>
    <cellStyle name="Normal 8 11 5" xfId="31751" xr:uid="{00000000-0005-0000-0000-0000C9B50000}"/>
    <cellStyle name="Normal 8 11_AVA DVA EL" xfId="31752" xr:uid="{00000000-0005-0000-0000-0000CAB50000}"/>
    <cellStyle name="Normal 8 12" xfId="31753" xr:uid="{00000000-0005-0000-0000-0000CBB50000}"/>
    <cellStyle name="Normal 8 12 2" xfId="31754" xr:uid="{00000000-0005-0000-0000-0000CCB50000}"/>
    <cellStyle name="Normal 8 12 2 2" xfId="31755" xr:uid="{00000000-0005-0000-0000-0000CDB50000}"/>
    <cellStyle name="Normal 8 12 2 3" xfId="31756" xr:uid="{00000000-0005-0000-0000-0000CEB50000}"/>
    <cellStyle name="Normal 8 12 2_AVA DVA EL" xfId="31757" xr:uid="{00000000-0005-0000-0000-0000CFB50000}"/>
    <cellStyle name="Normal 8 12 3" xfId="31758" xr:uid="{00000000-0005-0000-0000-0000D0B50000}"/>
    <cellStyle name="Normal 8 12 4" xfId="31759" xr:uid="{00000000-0005-0000-0000-0000D1B50000}"/>
    <cellStyle name="Normal 8 12_AVA DVA EL" xfId="31760" xr:uid="{00000000-0005-0000-0000-0000D2B50000}"/>
    <cellStyle name="Normal 8 13" xfId="31761" xr:uid="{00000000-0005-0000-0000-0000D3B50000}"/>
    <cellStyle name="Normal 8 13 2" xfId="31762" xr:uid="{00000000-0005-0000-0000-0000D4B50000}"/>
    <cellStyle name="Normal 8 13 2 2" xfId="31763" xr:uid="{00000000-0005-0000-0000-0000D5B50000}"/>
    <cellStyle name="Normal 8 13 2 3" xfId="31764" xr:uid="{00000000-0005-0000-0000-0000D6B50000}"/>
    <cellStyle name="Normal 8 13 2_AVA DVA EL" xfId="31765" xr:uid="{00000000-0005-0000-0000-0000D7B50000}"/>
    <cellStyle name="Normal 8 13 3" xfId="31766" xr:uid="{00000000-0005-0000-0000-0000D8B50000}"/>
    <cellStyle name="Normal 8 13 4" xfId="31767" xr:uid="{00000000-0005-0000-0000-0000D9B50000}"/>
    <cellStyle name="Normal 8 13_AVA DVA EL" xfId="31768" xr:uid="{00000000-0005-0000-0000-0000DAB50000}"/>
    <cellStyle name="Normal 8 14" xfId="31769" xr:uid="{00000000-0005-0000-0000-0000DBB50000}"/>
    <cellStyle name="Normal 8 14 2" xfId="31770" xr:uid="{00000000-0005-0000-0000-0000DCB50000}"/>
    <cellStyle name="Normal 8 14 2 2" xfId="31771" xr:uid="{00000000-0005-0000-0000-0000DDB50000}"/>
    <cellStyle name="Normal 8 14 2 3" xfId="31772" xr:uid="{00000000-0005-0000-0000-0000DEB50000}"/>
    <cellStyle name="Normal 8 14 2_AVA DVA EL" xfId="31773" xr:uid="{00000000-0005-0000-0000-0000DFB50000}"/>
    <cellStyle name="Normal 8 14 3" xfId="31774" xr:uid="{00000000-0005-0000-0000-0000E0B50000}"/>
    <cellStyle name="Normal 8 14 4" xfId="31775" xr:uid="{00000000-0005-0000-0000-0000E1B50000}"/>
    <cellStyle name="Normal 8 14_AVA DVA EL" xfId="31776" xr:uid="{00000000-0005-0000-0000-0000E2B50000}"/>
    <cellStyle name="Normal 8 15" xfId="31777" xr:uid="{00000000-0005-0000-0000-0000E3B50000}"/>
    <cellStyle name="Normal 8 15 2" xfId="31778" xr:uid="{00000000-0005-0000-0000-0000E4B50000}"/>
    <cellStyle name="Normal 8 15 3" xfId="31779" xr:uid="{00000000-0005-0000-0000-0000E5B50000}"/>
    <cellStyle name="Normal 8 15_AVA DVA EL" xfId="31780" xr:uid="{00000000-0005-0000-0000-0000E6B50000}"/>
    <cellStyle name="Normal 8 16" xfId="31781" xr:uid="{00000000-0005-0000-0000-0000E7B50000}"/>
    <cellStyle name="Normal 8 16 2" xfId="31782" xr:uid="{00000000-0005-0000-0000-0000E8B50000}"/>
    <cellStyle name="Normal 8 16 3" xfId="31783" xr:uid="{00000000-0005-0000-0000-0000E9B50000}"/>
    <cellStyle name="Normal 8 16_AVA DVA EL" xfId="31784" xr:uid="{00000000-0005-0000-0000-0000EAB50000}"/>
    <cellStyle name="Normal 8 17" xfId="31785" xr:uid="{00000000-0005-0000-0000-0000EBB50000}"/>
    <cellStyle name="Normal 8 17 2" xfId="31786" xr:uid="{00000000-0005-0000-0000-0000ECB50000}"/>
    <cellStyle name="Normal 8 17 3" xfId="31787" xr:uid="{00000000-0005-0000-0000-0000EDB50000}"/>
    <cellStyle name="Normal 8 17_AVA DVA EL" xfId="31788" xr:uid="{00000000-0005-0000-0000-0000EEB50000}"/>
    <cellStyle name="Normal 8 18" xfId="31789" xr:uid="{00000000-0005-0000-0000-0000EFB50000}"/>
    <cellStyle name="Normal 8 19" xfId="31790" xr:uid="{00000000-0005-0000-0000-0000F0B50000}"/>
    <cellStyle name="Normal 8 2" xfId="8750" xr:uid="{00000000-0005-0000-0000-0000F1B50000}"/>
    <cellStyle name="Normal 8 2 10" xfId="31791" xr:uid="{00000000-0005-0000-0000-0000F2B50000}"/>
    <cellStyle name="Normal 8 2 10 2" xfId="31792" xr:uid="{00000000-0005-0000-0000-0000F3B50000}"/>
    <cellStyle name="Normal 8 2 10 2 2" xfId="31793" xr:uid="{00000000-0005-0000-0000-0000F4B50000}"/>
    <cellStyle name="Normal 8 2 10 2 3" xfId="31794" xr:uid="{00000000-0005-0000-0000-0000F5B50000}"/>
    <cellStyle name="Normal 8 2 10 2_AVA DVA EL" xfId="31795" xr:uid="{00000000-0005-0000-0000-0000F6B50000}"/>
    <cellStyle name="Normal 8 2 10 3" xfId="31796" xr:uid="{00000000-0005-0000-0000-0000F7B50000}"/>
    <cellStyle name="Normal 8 2 10 3 2" xfId="31797" xr:uid="{00000000-0005-0000-0000-0000F8B50000}"/>
    <cellStyle name="Normal 8 2 10 3 3" xfId="31798" xr:uid="{00000000-0005-0000-0000-0000F9B50000}"/>
    <cellStyle name="Normal 8 2 10 3_AVA DVA EL" xfId="31799" xr:uid="{00000000-0005-0000-0000-0000FAB50000}"/>
    <cellStyle name="Normal 8 2 10 4" xfId="31800" xr:uid="{00000000-0005-0000-0000-0000FBB50000}"/>
    <cellStyle name="Normal 8 2 10 5" xfId="31801" xr:uid="{00000000-0005-0000-0000-0000FCB50000}"/>
    <cellStyle name="Normal 8 2 10_AVA DVA EL" xfId="31802" xr:uid="{00000000-0005-0000-0000-0000FDB50000}"/>
    <cellStyle name="Normal 8 2 11" xfId="31803" xr:uid="{00000000-0005-0000-0000-0000FEB50000}"/>
    <cellStyle name="Normal 8 2 11 2" xfId="31804" xr:uid="{00000000-0005-0000-0000-0000FFB50000}"/>
    <cellStyle name="Normal 8 2 11 2 2" xfId="31805" xr:uid="{00000000-0005-0000-0000-000000B60000}"/>
    <cellStyle name="Normal 8 2 11 2 3" xfId="31806" xr:uid="{00000000-0005-0000-0000-000001B60000}"/>
    <cellStyle name="Normal 8 2 11 2_AVA DVA EL" xfId="31807" xr:uid="{00000000-0005-0000-0000-000002B60000}"/>
    <cellStyle name="Normal 8 2 11 3" xfId="31808" xr:uid="{00000000-0005-0000-0000-000003B60000}"/>
    <cellStyle name="Normal 8 2 11 4" xfId="31809" xr:uid="{00000000-0005-0000-0000-000004B60000}"/>
    <cellStyle name="Normal 8 2 11_AVA DVA EL" xfId="31810" xr:uid="{00000000-0005-0000-0000-000005B60000}"/>
    <cellStyle name="Normal 8 2 12" xfId="31811" xr:uid="{00000000-0005-0000-0000-000006B60000}"/>
    <cellStyle name="Normal 8 2 12 2" xfId="31812" xr:uid="{00000000-0005-0000-0000-000007B60000}"/>
    <cellStyle name="Normal 8 2 12 2 2" xfId="31813" xr:uid="{00000000-0005-0000-0000-000008B60000}"/>
    <cellStyle name="Normal 8 2 12 2 3" xfId="31814" xr:uid="{00000000-0005-0000-0000-000009B60000}"/>
    <cellStyle name="Normal 8 2 12 2_AVA DVA EL" xfId="31815" xr:uid="{00000000-0005-0000-0000-00000AB60000}"/>
    <cellStyle name="Normal 8 2 12 3" xfId="31816" xr:uid="{00000000-0005-0000-0000-00000BB60000}"/>
    <cellStyle name="Normal 8 2 12 4" xfId="31817" xr:uid="{00000000-0005-0000-0000-00000CB60000}"/>
    <cellStyle name="Normal 8 2 12_AVA DVA EL" xfId="31818" xr:uid="{00000000-0005-0000-0000-00000DB60000}"/>
    <cellStyle name="Normal 8 2 13" xfId="31819" xr:uid="{00000000-0005-0000-0000-00000EB60000}"/>
    <cellStyle name="Normal 8 2 13 2" xfId="31820" xr:uid="{00000000-0005-0000-0000-00000FB60000}"/>
    <cellStyle name="Normal 8 2 13 3" xfId="31821" xr:uid="{00000000-0005-0000-0000-000010B60000}"/>
    <cellStyle name="Normal 8 2 13_AVA DVA EL" xfId="31822" xr:uid="{00000000-0005-0000-0000-000011B60000}"/>
    <cellStyle name="Normal 8 2 14" xfId="31823" xr:uid="{00000000-0005-0000-0000-000012B60000}"/>
    <cellStyle name="Normal 8 2 14 2" xfId="31824" xr:uid="{00000000-0005-0000-0000-000013B60000}"/>
    <cellStyle name="Normal 8 2 14 3" xfId="31825" xr:uid="{00000000-0005-0000-0000-000014B60000}"/>
    <cellStyle name="Normal 8 2 14_AVA DVA EL" xfId="31826" xr:uid="{00000000-0005-0000-0000-000015B60000}"/>
    <cellStyle name="Normal 8 2 15" xfId="31827" xr:uid="{00000000-0005-0000-0000-000016B60000}"/>
    <cellStyle name="Normal 8 2 15 2" xfId="31828" xr:uid="{00000000-0005-0000-0000-000017B60000}"/>
    <cellStyle name="Normal 8 2 15_AVA DVA EL" xfId="31829" xr:uid="{00000000-0005-0000-0000-000018B60000}"/>
    <cellStyle name="Normal 8 2 16" xfId="31830" xr:uid="{00000000-0005-0000-0000-000019B60000}"/>
    <cellStyle name="Normal 8 2 17" xfId="31831" xr:uid="{00000000-0005-0000-0000-00001AB60000}"/>
    <cellStyle name="Normal 8 2 18" xfId="49350" xr:uid="{00000000-0005-0000-0000-00001BB60000}"/>
    <cellStyle name="Normal 8 2 19" xfId="49351" xr:uid="{00000000-0005-0000-0000-00001CB60000}"/>
    <cellStyle name="Normal 8 2 2" xfId="8751" xr:uid="{00000000-0005-0000-0000-00001DB60000}"/>
    <cellStyle name="Normal 8 2 2 10" xfId="31832" xr:uid="{00000000-0005-0000-0000-00001EB60000}"/>
    <cellStyle name="Normal 8 2 2 10 2" xfId="31833" xr:uid="{00000000-0005-0000-0000-00001FB60000}"/>
    <cellStyle name="Normal 8 2 2 10_AVA DVA EL" xfId="31834" xr:uid="{00000000-0005-0000-0000-000020B60000}"/>
    <cellStyle name="Normal 8 2 2 11" xfId="31835" xr:uid="{00000000-0005-0000-0000-000021B60000}"/>
    <cellStyle name="Normal 8 2 2 12" xfId="49352" xr:uid="{00000000-0005-0000-0000-000022B60000}"/>
    <cellStyle name="Normal 8 2 2 13" xfId="49353" xr:uid="{00000000-0005-0000-0000-000023B60000}"/>
    <cellStyle name="Normal 8 2 2 14" xfId="49354" xr:uid="{00000000-0005-0000-0000-000024B60000}"/>
    <cellStyle name="Normal 8 2 2 2" xfId="8752" xr:uid="{00000000-0005-0000-0000-000025B60000}"/>
    <cellStyle name="Normal 8 2 2 2 2" xfId="8753" xr:uid="{00000000-0005-0000-0000-000026B60000}"/>
    <cellStyle name="Normal 8 2 2 2 2 2" xfId="31836" xr:uid="{00000000-0005-0000-0000-000027B60000}"/>
    <cellStyle name="Normal 8 2 2 2 2 2 2" xfId="31837" xr:uid="{00000000-0005-0000-0000-000028B60000}"/>
    <cellStyle name="Normal 8 2 2 2 2 2_AVA DVA EL" xfId="31838" xr:uid="{00000000-0005-0000-0000-000029B60000}"/>
    <cellStyle name="Normal 8 2 2 2 2 3" xfId="31839" xr:uid="{00000000-0005-0000-0000-00002AB60000}"/>
    <cellStyle name="Normal 8 2 2 2 2 4" xfId="49355" xr:uid="{00000000-0005-0000-0000-00002BB60000}"/>
    <cellStyle name="Normal 8 2 2 2 2 5" xfId="49356" xr:uid="{00000000-0005-0000-0000-00002CB60000}"/>
    <cellStyle name="Normal 8 2 2 2 2 6" xfId="49357" xr:uid="{00000000-0005-0000-0000-00002DB60000}"/>
    <cellStyle name="Normal 8 2 2 2 2_Balanse bankkonsern" xfId="31840" xr:uid="{00000000-0005-0000-0000-00002EB60000}"/>
    <cellStyle name="Normal 8 2 2 2 3" xfId="8754" xr:uid="{00000000-0005-0000-0000-00002FB60000}"/>
    <cellStyle name="Normal 8 2 2 2 3 2" xfId="31841" xr:uid="{00000000-0005-0000-0000-000030B60000}"/>
    <cellStyle name="Normal 8 2 2 2 3 2 2" xfId="31842" xr:uid="{00000000-0005-0000-0000-000031B60000}"/>
    <cellStyle name="Normal 8 2 2 2 3 2_AVA DVA EL" xfId="31843" xr:uid="{00000000-0005-0000-0000-000032B60000}"/>
    <cellStyle name="Normal 8 2 2 2 3 3" xfId="31844" xr:uid="{00000000-0005-0000-0000-000033B60000}"/>
    <cellStyle name="Normal 8 2 2 2 3 4" xfId="49358" xr:uid="{00000000-0005-0000-0000-000034B60000}"/>
    <cellStyle name="Normal 8 2 2 2 3 5" xfId="49359" xr:uid="{00000000-0005-0000-0000-000035B60000}"/>
    <cellStyle name="Normal 8 2 2 2 3 6" xfId="49360" xr:uid="{00000000-0005-0000-0000-000036B60000}"/>
    <cellStyle name="Normal 8 2 2 2 3_Balanse bankkonsern" xfId="31845" xr:uid="{00000000-0005-0000-0000-000037B60000}"/>
    <cellStyle name="Normal 8 2 2 2 4" xfId="31846" xr:uid="{00000000-0005-0000-0000-000038B60000}"/>
    <cellStyle name="Normal 8 2 2 2 4 2" xfId="31847" xr:uid="{00000000-0005-0000-0000-000039B60000}"/>
    <cellStyle name="Normal 8 2 2 2 4 2 2" xfId="31848" xr:uid="{00000000-0005-0000-0000-00003AB60000}"/>
    <cellStyle name="Normal 8 2 2 2 4 2_AVA DVA EL" xfId="31849" xr:uid="{00000000-0005-0000-0000-00003BB60000}"/>
    <cellStyle name="Normal 8 2 2 2 4 3" xfId="31850" xr:uid="{00000000-0005-0000-0000-00003CB60000}"/>
    <cellStyle name="Normal 8 2 2 2 4 4" xfId="31851" xr:uid="{00000000-0005-0000-0000-00003DB60000}"/>
    <cellStyle name="Normal 8 2 2 2 4 5" xfId="49361" xr:uid="{00000000-0005-0000-0000-00003EB60000}"/>
    <cellStyle name="Normal 8 2 2 2 4_AVA DVA EL" xfId="31852" xr:uid="{00000000-0005-0000-0000-00003FB60000}"/>
    <cellStyle name="Normal 8 2 2 2 5" xfId="31853" xr:uid="{00000000-0005-0000-0000-000040B60000}"/>
    <cellStyle name="Normal 8 2 2 2 5 2" xfId="31854" xr:uid="{00000000-0005-0000-0000-000041B60000}"/>
    <cellStyle name="Normal 8 2 2 2 5 3" xfId="31855" xr:uid="{00000000-0005-0000-0000-000042B60000}"/>
    <cellStyle name="Normal 8 2 2 2 5 4" xfId="49362" xr:uid="{00000000-0005-0000-0000-000043B60000}"/>
    <cellStyle name="Normal 8 2 2 2 5_AVA DVA EL" xfId="31856" xr:uid="{00000000-0005-0000-0000-000044B60000}"/>
    <cellStyle name="Normal 8 2 2 2 6" xfId="31857" xr:uid="{00000000-0005-0000-0000-000045B60000}"/>
    <cellStyle name="Normal 8 2 2 2 6 2" xfId="31858" xr:uid="{00000000-0005-0000-0000-000046B60000}"/>
    <cellStyle name="Normal 8 2 2 2 6_AVA DVA EL" xfId="31859" xr:uid="{00000000-0005-0000-0000-000047B60000}"/>
    <cellStyle name="Normal 8 2 2 2 7" xfId="31860" xr:uid="{00000000-0005-0000-0000-000048B60000}"/>
    <cellStyle name="Normal 8 2 2 2 8" xfId="49363" xr:uid="{00000000-0005-0000-0000-000049B60000}"/>
    <cellStyle name="Normal 8 2 2 2 9" xfId="49364" xr:uid="{00000000-0005-0000-0000-00004AB60000}"/>
    <cellStyle name="Normal 8 2 2 2_Balanse bankkonsern" xfId="31861" xr:uid="{00000000-0005-0000-0000-00004BB60000}"/>
    <cellStyle name="Normal 8 2 2 3" xfId="8755" xr:uid="{00000000-0005-0000-0000-00004CB60000}"/>
    <cellStyle name="Normal 8 2 2 3 2" xfId="8756" xr:uid="{00000000-0005-0000-0000-00004DB60000}"/>
    <cellStyle name="Normal 8 2 2 3 3" xfId="8757" xr:uid="{00000000-0005-0000-0000-00004EB60000}"/>
    <cellStyle name="Normal 8 2 2 3 4" xfId="31862" xr:uid="{00000000-0005-0000-0000-00004FB60000}"/>
    <cellStyle name="Normal 8 2 2 3 4 2" xfId="31863" xr:uid="{00000000-0005-0000-0000-000050B60000}"/>
    <cellStyle name="Normal 8 2 2 3 4 3" xfId="31864" xr:uid="{00000000-0005-0000-0000-000051B60000}"/>
    <cellStyle name="Normal 8 2 2 3 4_AVA DVA EL" xfId="31865" xr:uid="{00000000-0005-0000-0000-000052B60000}"/>
    <cellStyle name="Normal 8 2 2 3 5" xfId="31866" xr:uid="{00000000-0005-0000-0000-000053B60000}"/>
    <cellStyle name="Normal 8 2 2 3 5 2" xfId="31867" xr:uid="{00000000-0005-0000-0000-000054B60000}"/>
    <cellStyle name="Normal 8 2 2 3 5_AVA DVA EL" xfId="31868" xr:uid="{00000000-0005-0000-0000-000055B60000}"/>
    <cellStyle name="Normal 8 2 2 3 6" xfId="31869" xr:uid="{00000000-0005-0000-0000-000056B60000}"/>
    <cellStyle name="Normal 8 2 2 3 7" xfId="31870" xr:uid="{00000000-0005-0000-0000-000057B60000}"/>
    <cellStyle name="Normal 8 2 2 3 8" xfId="49365" xr:uid="{00000000-0005-0000-0000-000058B60000}"/>
    <cellStyle name="Normal 8 2 2 3_Balanse bankkonsern" xfId="31871" xr:uid="{00000000-0005-0000-0000-000059B60000}"/>
    <cellStyle name="Normal 8 2 2 4" xfId="8758" xr:uid="{00000000-0005-0000-0000-00005AB60000}"/>
    <cellStyle name="Normal 8 2 2 4 2" xfId="8759" xr:uid="{00000000-0005-0000-0000-00005BB60000}"/>
    <cellStyle name="Normal 8 2 2 4 3" xfId="8760" xr:uid="{00000000-0005-0000-0000-00005CB60000}"/>
    <cellStyle name="Normal 8 2 2 4 4" xfId="31872" xr:uid="{00000000-0005-0000-0000-00005DB60000}"/>
    <cellStyle name="Normal 8 2 2 4 4 2" xfId="31873" xr:uid="{00000000-0005-0000-0000-00005EB60000}"/>
    <cellStyle name="Normal 8 2 2 4 4 3" xfId="31874" xr:uid="{00000000-0005-0000-0000-00005FB60000}"/>
    <cellStyle name="Normal 8 2 2 4 4_AVA DVA EL" xfId="31875" xr:uid="{00000000-0005-0000-0000-000060B60000}"/>
    <cellStyle name="Normal 8 2 2 4 5" xfId="31876" xr:uid="{00000000-0005-0000-0000-000061B60000}"/>
    <cellStyle name="Normal 8 2 2 4 5 2" xfId="31877" xr:uid="{00000000-0005-0000-0000-000062B60000}"/>
    <cellStyle name="Normal 8 2 2 4 5_AVA DVA EL" xfId="31878" xr:uid="{00000000-0005-0000-0000-000063B60000}"/>
    <cellStyle name="Normal 8 2 2 4 6" xfId="31879" xr:uid="{00000000-0005-0000-0000-000064B60000}"/>
    <cellStyle name="Normal 8 2 2 4 7" xfId="31880" xr:uid="{00000000-0005-0000-0000-000065B60000}"/>
    <cellStyle name="Normal 8 2 2 4 8" xfId="49366" xr:uid="{00000000-0005-0000-0000-000066B60000}"/>
    <cellStyle name="Normal 8 2 2 4_Balanse bankkonsern" xfId="31881" xr:uid="{00000000-0005-0000-0000-000067B60000}"/>
    <cellStyle name="Normal 8 2 2 5" xfId="8761" xr:uid="{00000000-0005-0000-0000-000068B60000}"/>
    <cellStyle name="Normal 8 2 2 5 2" xfId="8762" xr:uid="{00000000-0005-0000-0000-000069B60000}"/>
    <cellStyle name="Normal 8 2 2 5 2 2" xfId="8763" xr:uid="{00000000-0005-0000-0000-00006AB60000}"/>
    <cellStyle name="Normal 8 2 2 5 2 2 2" xfId="8764" xr:uid="{00000000-0005-0000-0000-00006BB60000}"/>
    <cellStyle name="Normal 8 2 2 5 2 2_CR4_19" xfId="8765" xr:uid="{00000000-0005-0000-0000-00006CB60000}"/>
    <cellStyle name="Normal 8 2 2 5 2 3" xfId="8766" xr:uid="{00000000-0005-0000-0000-00006DB60000}"/>
    <cellStyle name="Normal 8 2 2 5 2_AVA DVA EL" xfId="31882" xr:uid="{00000000-0005-0000-0000-00006EB60000}"/>
    <cellStyle name="Normal 8 2 2 5 3" xfId="8767" xr:uid="{00000000-0005-0000-0000-00006FB60000}"/>
    <cellStyle name="Normal 8 2 2 5 3 2" xfId="8768" xr:uid="{00000000-0005-0000-0000-000070B60000}"/>
    <cellStyle name="Normal 8 2 2 5 3 2 2" xfId="8769" xr:uid="{00000000-0005-0000-0000-000071B60000}"/>
    <cellStyle name="Normal 8 2 2 5 3 2_CR4_19" xfId="8770" xr:uid="{00000000-0005-0000-0000-000072B60000}"/>
    <cellStyle name="Normal 8 2 2 5 3 3" xfId="8771" xr:uid="{00000000-0005-0000-0000-000073B60000}"/>
    <cellStyle name="Normal 8 2 2 5 3_AVA DVA EL" xfId="31883" xr:uid="{00000000-0005-0000-0000-000074B60000}"/>
    <cellStyle name="Normal 8 2 2 5 4" xfId="31884" xr:uid="{00000000-0005-0000-0000-000075B60000}"/>
    <cellStyle name="Normal 8 2 2 5 5" xfId="31885" xr:uid="{00000000-0005-0000-0000-000076B60000}"/>
    <cellStyle name="Normal 8 2 2 5 6" xfId="49367" xr:uid="{00000000-0005-0000-0000-000077B60000}"/>
    <cellStyle name="Normal 8 2 2 5_Balanse bankkonsern" xfId="31886" xr:uid="{00000000-0005-0000-0000-000078B60000}"/>
    <cellStyle name="Normal 8 2 2 6" xfId="8772" xr:uid="{00000000-0005-0000-0000-000079B60000}"/>
    <cellStyle name="Normal 8 2 2 6 2" xfId="31887" xr:uid="{00000000-0005-0000-0000-00007AB60000}"/>
    <cellStyle name="Normal 8 2 2 6 2 2" xfId="31888" xr:uid="{00000000-0005-0000-0000-00007BB60000}"/>
    <cellStyle name="Normal 8 2 2 6 2 3" xfId="31889" xr:uid="{00000000-0005-0000-0000-00007CB60000}"/>
    <cellStyle name="Normal 8 2 2 6 2_AVA DVA EL" xfId="31890" xr:uid="{00000000-0005-0000-0000-00007DB60000}"/>
    <cellStyle name="Normal 8 2 2 6 3" xfId="31891" xr:uid="{00000000-0005-0000-0000-00007EB60000}"/>
    <cellStyle name="Normal 8 2 2 6 3 2" xfId="31892" xr:uid="{00000000-0005-0000-0000-00007FB60000}"/>
    <cellStyle name="Normal 8 2 2 6 3_AVA DVA EL" xfId="31893" xr:uid="{00000000-0005-0000-0000-000080B60000}"/>
    <cellStyle name="Normal 8 2 2 6 4" xfId="31894" xr:uid="{00000000-0005-0000-0000-000081B60000}"/>
    <cellStyle name="Normal 8 2 2 6 5" xfId="31895" xr:uid="{00000000-0005-0000-0000-000082B60000}"/>
    <cellStyle name="Normal 8 2 2 6 6" xfId="49368" xr:uid="{00000000-0005-0000-0000-000083B60000}"/>
    <cellStyle name="Normal 8 2 2 6_Balanse bankkonsern" xfId="31896" xr:uid="{00000000-0005-0000-0000-000084B60000}"/>
    <cellStyle name="Normal 8 2 2 7" xfId="8773" xr:uid="{00000000-0005-0000-0000-000085B60000}"/>
    <cellStyle name="Normal 8 2 2 7 2" xfId="8774" xr:uid="{00000000-0005-0000-0000-000086B60000}"/>
    <cellStyle name="Normal 8 2 2 7 2 2" xfId="8775" xr:uid="{00000000-0005-0000-0000-000087B60000}"/>
    <cellStyle name="Normal 8 2 2 7 2_CR4_19" xfId="8776" xr:uid="{00000000-0005-0000-0000-000088B60000}"/>
    <cellStyle name="Normal 8 2 2 7 3" xfId="8777" xr:uid="{00000000-0005-0000-0000-000089B60000}"/>
    <cellStyle name="Normal 8 2 2 7_AVA DVA EL" xfId="31897" xr:uid="{00000000-0005-0000-0000-00008AB60000}"/>
    <cellStyle name="Normal 8 2 2 8" xfId="31898" xr:uid="{00000000-0005-0000-0000-00008BB60000}"/>
    <cellStyle name="Normal 8 2 2 8 2" xfId="31899" xr:uid="{00000000-0005-0000-0000-00008CB60000}"/>
    <cellStyle name="Normal 8 2 2 8 3" xfId="31900" xr:uid="{00000000-0005-0000-0000-00008DB60000}"/>
    <cellStyle name="Normal 8 2 2 8_AVA DVA EL" xfId="31901" xr:uid="{00000000-0005-0000-0000-00008EB60000}"/>
    <cellStyle name="Normal 8 2 2 9" xfId="31902" xr:uid="{00000000-0005-0000-0000-00008FB60000}"/>
    <cellStyle name="Normal 8 2 2 9 2" xfId="31903" xr:uid="{00000000-0005-0000-0000-000090B60000}"/>
    <cellStyle name="Normal 8 2 2 9 3" xfId="31904" xr:uid="{00000000-0005-0000-0000-000091B60000}"/>
    <cellStyle name="Normal 8 2 2 9_AVA DVA EL" xfId="31905" xr:uid="{00000000-0005-0000-0000-000092B60000}"/>
    <cellStyle name="Normal 8 2 2_Balanse bankkonsern" xfId="31906" xr:uid="{00000000-0005-0000-0000-000093B60000}"/>
    <cellStyle name="Normal 8 2 3" xfId="8778" xr:uid="{00000000-0005-0000-0000-000094B60000}"/>
    <cellStyle name="Normal 8 2 3 10" xfId="49369" xr:uid="{00000000-0005-0000-0000-000095B60000}"/>
    <cellStyle name="Normal 8 2 3 11" xfId="49370" xr:uid="{00000000-0005-0000-0000-000096B60000}"/>
    <cellStyle name="Normal 8 2 3 2" xfId="8779" xr:uid="{00000000-0005-0000-0000-000097B60000}"/>
    <cellStyle name="Normal 8 2 3 2 2" xfId="8780" xr:uid="{00000000-0005-0000-0000-000098B60000}"/>
    <cellStyle name="Normal 8 2 3 2 3" xfId="8781" xr:uid="{00000000-0005-0000-0000-000099B60000}"/>
    <cellStyle name="Normal 8 2 3 2 4" xfId="31907" xr:uid="{00000000-0005-0000-0000-00009AB60000}"/>
    <cellStyle name="Normal 8 2 3 2 4 2" xfId="31908" xr:uid="{00000000-0005-0000-0000-00009BB60000}"/>
    <cellStyle name="Normal 8 2 3 2 4_AVA DVA EL" xfId="31909" xr:uid="{00000000-0005-0000-0000-00009CB60000}"/>
    <cellStyle name="Normal 8 2 3 2 5" xfId="31910" xr:uid="{00000000-0005-0000-0000-00009DB60000}"/>
    <cellStyle name="Normal 8 2 3 2 6" xfId="49371" xr:uid="{00000000-0005-0000-0000-00009EB60000}"/>
    <cellStyle name="Normal 8 2 3 2 7" xfId="49372" xr:uid="{00000000-0005-0000-0000-00009FB60000}"/>
    <cellStyle name="Normal 8 2 3 2 8" xfId="49373" xr:uid="{00000000-0005-0000-0000-0000A0B60000}"/>
    <cellStyle name="Normal 8 2 3 2_Balanse bankkonsern" xfId="31911" xr:uid="{00000000-0005-0000-0000-0000A1B60000}"/>
    <cellStyle name="Normal 8 2 3 3" xfId="8782" xr:uid="{00000000-0005-0000-0000-0000A2B60000}"/>
    <cellStyle name="Normal 8 2 3 3 2" xfId="8783" xr:uid="{00000000-0005-0000-0000-0000A3B60000}"/>
    <cellStyle name="Normal 8 2 3 3 3" xfId="8784" xr:uid="{00000000-0005-0000-0000-0000A4B60000}"/>
    <cellStyle name="Normal 8 2 3 3 4" xfId="31912" xr:uid="{00000000-0005-0000-0000-0000A5B60000}"/>
    <cellStyle name="Normal 8 2 3 3 4 2" xfId="31913" xr:uid="{00000000-0005-0000-0000-0000A6B60000}"/>
    <cellStyle name="Normal 8 2 3 3 4_AVA DVA EL" xfId="31914" xr:uid="{00000000-0005-0000-0000-0000A7B60000}"/>
    <cellStyle name="Normal 8 2 3 3 5" xfId="31915" xr:uid="{00000000-0005-0000-0000-0000A8B60000}"/>
    <cellStyle name="Normal 8 2 3 3 6" xfId="49374" xr:uid="{00000000-0005-0000-0000-0000A9B60000}"/>
    <cellStyle name="Normal 8 2 3 3 7" xfId="49375" xr:uid="{00000000-0005-0000-0000-0000AAB60000}"/>
    <cellStyle name="Normal 8 2 3 3 8" xfId="49376" xr:uid="{00000000-0005-0000-0000-0000ABB60000}"/>
    <cellStyle name="Normal 8 2 3 3_Balanse bankkonsern" xfId="31916" xr:uid="{00000000-0005-0000-0000-0000ACB60000}"/>
    <cellStyle name="Normal 8 2 3 4" xfId="8785" xr:uid="{00000000-0005-0000-0000-0000ADB60000}"/>
    <cellStyle name="Normal 8 2 3 4 2" xfId="8786" xr:uid="{00000000-0005-0000-0000-0000AEB60000}"/>
    <cellStyle name="Normal 8 2 3 4 3" xfId="8787" xr:uid="{00000000-0005-0000-0000-0000AFB60000}"/>
    <cellStyle name="Normal 8 2 3 4 4" xfId="31917" xr:uid="{00000000-0005-0000-0000-0000B0B60000}"/>
    <cellStyle name="Normal 8 2 3 4 4 2" xfId="31918" xr:uid="{00000000-0005-0000-0000-0000B1B60000}"/>
    <cellStyle name="Normal 8 2 3 4 4_AVA DVA EL" xfId="31919" xr:uid="{00000000-0005-0000-0000-0000B2B60000}"/>
    <cellStyle name="Normal 8 2 3 4 5" xfId="31920" xr:uid="{00000000-0005-0000-0000-0000B3B60000}"/>
    <cellStyle name="Normal 8 2 3 4 6" xfId="49377" xr:uid="{00000000-0005-0000-0000-0000B4B60000}"/>
    <cellStyle name="Normal 8 2 3 4 7" xfId="49378" xr:uid="{00000000-0005-0000-0000-0000B5B60000}"/>
    <cellStyle name="Normal 8 2 3 4_Balanse bankkonsern" xfId="31921" xr:uid="{00000000-0005-0000-0000-0000B6B60000}"/>
    <cellStyle name="Normal 8 2 3 5" xfId="8788" xr:uid="{00000000-0005-0000-0000-0000B7B60000}"/>
    <cellStyle name="Normal 8 2 3 5 2" xfId="31922" xr:uid="{00000000-0005-0000-0000-0000B8B60000}"/>
    <cellStyle name="Normal 8 2 3 5 2 2" xfId="31923" xr:uid="{00000000-0005-0000-0000-0000B9B60000}"/>
    <cellStyle name="Normal 8 2 3 5 2_AVA DVA EL" xfId="31924" xr:uid="{00000000-0005-0000-0000-0000BAB60000}"/>
    <cellStyle name="Normal 8 2 3 5 3" xfId="31925" xr:uid="{00000000-0005-0000-0000-0000BBB60000}"/>
    <cellStyle name="Normal 8 2 3 5 4" xfId="49379" xr:uid="{00000000-0005-0000-0000-0000BCB60000}"/>
    <cellStyle name="Normal 8 2 3 5 5" xfId="49380" xr:uid="{00000000-0005-0000-0000-0000BDB60000}"/>
    <cellStyle name="Normal 8 2 3 5_Balanse bankkonsern" xfId="31926" xr:uid="{00000000-0005-0000-0000-0000BEB60000}"/>
    <cellStyle name="Normal 8 2 3 6" xfId="8789" xr:uid="{00000000-0005-0000-0000-0000BFB60000}"/>
    <cellStyle name="Normal 8 2 3 7" xfId="31927" xr:uid="{00000000-0005-0000-0000-0000C0B60000}"/>
    <cellStyle name="Normal 8 2 3 7 2" xfId="31928" xr:uid="{00000000-0005-0000-0000-0000C1B60000}"/>
    <cellStyle name="Normal 8 2 3 7 3" xfId="31929" xr:uid="{00000000-0005-0000-0000-0000C2B60000}"/>
    <cellStyle name="Normal 8 2 3 7_AVA DVA EL" xfId="31930" xr:uid="{00000000-0005-0000-0000-0000C3B60000}"/>
    <cellStyle name="Normal 8 2 3 8" xfId="31931" xr:uid="{00000000-0005-0000-0000-0000C4B60000}"/>
    <cellStyle name="Normal 8 2 3 8 2" xfId="31932" xr:uid="{00000000-0005-0000-0000-0000C5B60000}"/>
    <cellStyle name="Normal 8 2 3 8_AVA DVA EL" xfId="31933" xr:uid="{00000000-0005-0000-0000-0000C6B60000}"/>
    <cellStyle name="Normal 8 2 3 9" xfId="31934" xr:uid="{00000000-0005-0000-0000-0000C7B60000}"/>
    <cellStyle name="Normal 8 2 3_Balanse bankkonsern" xfId="31935" xr:uid="{00000000-0005-0000-0000-0000C8B60000}"/>
    <cellStyle name="Normal 8 2 4" xfId="8790" xr:uid="{00000000-0005-0000-0000-0000C9B60000}"/>
    <cellStyle name="Normal 8 2 4 2" xfId="8791" xr:uid="{00000000-0005-0000-0000-0000CAB60000}"/>
    <cellStyle name="Normal 8 2 4 3" xfId="8792" xr:uid="{00000000-0005-0000-0000-0000CBB60000}"/>
    <cellStyle name="Normal 8 2 4 4" xfId="31936" xr:uid="{00000000-0005-0000-0000-0000CCB60000}"/>
    <cellStyle name="Normal 8 2 4 4 2" xfId="31937" xr:uid="{00000000-0005-0000-0000-0000CDB60000}"/>
    <cellStyle name="Normal 8 2 4 4 3" xfId="31938" xr:uid="{00000000-0005-0000-0000-0000CEB60000}"/>
    <cellStyle name="Normal 8 2 4 4_AVA DVA EL" xfId="31939" xr:uid="{00000000-0005-0000-0000-0000CFB60000}"/>
    <cellStyle name="Normal 8 2 4 5" xfId="31940" xr:uid="{00000000-0005-0000-0000-0000D0B60000}"/>
    <cellStyle name="Normal 8 2 4 5 2" xfId="31941" xr:uid="{00000000-0005-0000-0000-0000D1B60000}"/>
    <cellStyle name="Normal 8 2 4 5_AVA DVA EL" xfId="31942" xr:uid="{00000000-0005-0000-0000-0000D2B60000}"/>
    <cellStyle name="Normal 8 2 4 6" xfId="31943" xr:uid="{00000000-0005-0000-0000-0000D3B60000}"/>
    <cellStyle name="Normal 8 2 4 7" xfId="31944" xr:uid="{00000000-0005-0000-0000-0000D4B60000}"/>
    <cellStyle name="Normal 8 2 4 8" xfId="49381" xr:uid="{00000000-0005-0000-0000-0000D5B60000}"/>
    <cellStyle name="Normal 8 2 4_Balanse bankkonsern" xfId="31945" xr:uid="{00000000-0005-0000-0000-0000D6B60000}"/>
    <cellStyle name="Normal 8 2 5" xfId="8793" xr:uid="{00000000-0005-0000-0000-0000D7B60000}"/>
    <cellStyle name="Normal 8 2 5 2" xfId="8794" xr:uid="{00000000-0005-0000-0000-0000D8B60000}"/>
    <cellStyle name="Normal 8 2 5 3" xfId="8795" xr:uid="{00000000-0005-0000-0000-0000D9B60000}"/>
    <cellStyle name="Normal 8 2 5 4" xfId="31946" xr:uid="{00000000-0005-0000-0000-0000DAB60000}"/>
    <cellStyle name="Normal 8 2 5 4 2" xfId="31947" xr:uid="{00000000-0005-0000-0000-0000DBB60000}"/>
    <cellStyle name="Normal 8 2 5 4 3" xfId="31948" xr:uid="{00000000-0005-0000-0000-0000DCB60000}"/>
    <cellStyle name="Normal 8 2 5 4_AVA DVA EL" xfId="31949" xr:uid="{00000000-0005-0000-0000-0000DDB60000}"/>
    <cellStyle name="Normal 8 2 5 5" xfId="31950" xr:uid="{00000000-0005-0000-0000-0000DEB60000}"/>
    <cellStyle name="Normal 8 2 5 5 2" xfId="31951" xr:uid="{00000000-0005-0000-0000-0000DFB60000}"/>
    <cellStyle name="Normal 8 2 5 5_AVA DVA EL" xfId="31952" xr:uid="{00000000-0005-0000-0000-0000E0B60000}"/>
    <cellStyle name="Normal 8 2 5 6" xfId="31953" xr:uid="{00000000-0005-0000-0000-0000E1B60000}"/>
    <cellStyle name="Normal 8 2 5 7" xfId="31954" xr:uid="{00000000-0005-0000-0000-0000E2B60000}"/>
    <cellStyle name="Normal 8 2 5 8" xfId="49382" xr:uid="{00000000-0005-0000-0000-0000E3B60000}"/>
    <cellStyle name="Normal 8 2 5_Balanse bankkonsern" xfId="31955" xr:uid="{00000000-0005-0000-0000-0000E4B60000}"/>
    <cellStyle name="Normal 8 2 6" xfId="8796" xr:uid="{00000000-0005-0000-0000-0000E5B60000}"/>
    <cellStyle name="Normal 8 2 6 2" xfId="8797" xr:uid="{00000000-0005-0000-0000-0000E6B60000}"/>
    <cellStyle name="Normal 8 2 6 3" xfId="8798" xr:uid="{00000000-0005-0000-0000-0000E7B60000}"/>
    <cellStyle name="Normal 8 2 6 3 2" xfId="8799" xr:uid="{00000000-0005-0000-0000-0000E8B60000}"/>
    <cellStyle name="Normal 8 2 6 3 2 2" xfId="8800" xr:uid="{00000000-0005-0000-0000-0000E9B60000}"/>
    <cellStyle name="Normal 8 2 6 3 2 2 2" xfId="8801" xr:uid="{00000000-0005-0000-0000-0000EAB60000}"/>
    <cellStyle name="Normal 8 2 6 3 2 2_CR4_19" xfId="8802" xr:uid="{00000000-0005-0000-0000-0000EBB60000}"/>
    <cellStyle name="Normal 8 2 6 3 2 3" xfId="8803" xr:uid="{00000000-0005-0000-0000-0000ECB60000}"/>
    <cellStyle name="Normal 8 2 6 3 2_CR4_19" xfId="8804" xr:uid="{00000000-0005-0000-0000-0000EDB60000}"/>
    <cellStyle name="Normal 8 2 6 3_CCR3" xfId="8805" xr:uid="{00000000-0005-0000-0000-0000EEB60000}"/>
    <cellStyle name="Normal 8 2 6 4" xfId="8806" xr:uid="{00000000-0005-0000-0000-0000EFB60000}"/>
    <cellStyle name="Normal 8 2 6 4 2" xfId="8807" xr:uid="{00000000-0005-0000-0000-0000F0B60000}"/>
    <cellStyle name="Normal 8 2 6 4 2 2" xfId="8808" xr:uid="{00000000-0005-0000-0000-0000F1B60000}"/>
    <cellStyle name="Normal 8 2 6 4 2_CR4_19" xfId="8809" xr:uid="{00000000-0005-0000-0000-0000F2B60000}"/>
    <cellStyle name="Normal 8 2 6 4 3" xfId="8810" xr:uid="{00000000-0005-0000-0000-0000F3B60000}"/>
    <cellStyle name="Normal 8 2 6 4_AVA DVA EL" xfId="31956" xr:uid="{00000000-0005-0000-0000-0000F4B60000}"/>
    <cellStyle name="Normal 8 2 6 5" xfId="31957" xr:uid="{00000000-0005-0000-0000-0000F5B60000}"/>
    <cellStyle name="Normal 8 2 6 5 2" xfId="31958" xr:uid="{00000000-0005-0000-0000-0000F6B60000}"/>
    <cellStyle name="Normal 8 2 6 5_AVA DVA EL" xfId="31959" xr:uid="{00000000-0005-0000-0000-0000F7B60000}"/>
    <cellStyle name="Normal 8 2 6 6" xfId="31960" xr:uid="{00000000-0005-0000-0000-0000F8B60000}"/>
    <cellStyle name="Normal 8 2 6 7" xfId="31961" xr:uid="{00000000-0005-0000-0000-0000F9B60000}"/>
    <cellStyle name="Normal 8 2 6 8" xfId="49383" xr:uid="{00000000-0005-0000-0000-0000FAB60000}"/>
    <cellStyle name="Normal 8 2 6_Balanse bankkonsern" xfId="31962" xr:uid="{00000000-0005-0000-0000-0000FBB60000}"/>
    <cellStyle name="Normal 8 2 7" xfId="8811" xr:uid="{00000000-0005-0000-0000-0000FCB60000}"/>
    <cellStyle name="Normal 8 2 7 2" xfId="31963" xr:uid="{00000000-0005-0000-0000-0000FDB60000}"/>
    <cellStyle name="Normal 8 2 7 2 2" xfId="31964" xr:uid="{00000000-0005-0000-0000-0000FEB60000}"/>
    <cellStyle name="Normal 8 2 7 2 3" xfId="31965" xr:uid="{00000000-0005-0000-0000-0000FFB60000}"/>
    <cellStyle name="Normal 8 2 7 2_AVA DVA EL" xfId="31966" xr:uid="{00000000-0005-0000-0000-000000B70000}"/>
    <cellStyle name="Normal 8 2 7 3" xfId="31967" xr:uid="{00000000-0005-0000-0000-000001B70000}"/>
    <cellStyle name="Normal 8 2 7 3 2" xfId="31968" xr:uid="{00000000-0005-0000-0000-000002B70000}"/>
    <cellStyle name="Normal 8 2 7 3_AVA DVA EL" xfId="31969" xr:uid="{00000000-0005-0000-0000-000003B70000}"/>
    <cellStyle name="Normal 8 2 7 4" xfId="31970" xr:uid="{00000000-0005-0000-0000-000004B70000}"/>
    <cellStyle name="Normal 8 2 7 5" xfId="31971" xr:uid="{00000000-0005-0000-0000-000005B70000}"/>
    <cellStyle name="Normal 8 2 7 6" xfId="49384" xr:uid="{00000000-0005-0000-0000-000006B70000}"/>
    <cellStyle name="Normal 8 2 7_Balanse bankkonsern" xfId="31972" xr:uid="{00000000-0005-0000-0000-000007B70000}"/>
    <cellStyle name="Normal 8 2 8" xfId="8812" xr:uid="{00000000-0005-0000-0000-000008B70000}"/>
    <cellStyle name="Normal 8 2 8 2" xfId="31973" xr:uid="{00000000-0005-0000-0000-000009B70000}"/>
    <cellStyle name="Normal 8 2 8 2 2" xfId="31974" xr:uid="{00000000-0005-0000-0000-00000AB70000}"/>
    <cellStyle name="Normal 8 2 8 2 3" xfId="31975" xr:uid="{00000000-0005-0000-0000-00000BB70000}"/>
    <cellStyle name="Normal 8 2 8 2_AVA DVA EL" xfId="31976" xr:uid="{00000000-0005-0000-0000-00000CB70000}"/>
    <cellStyle name="Normal 8 2 8_Balanse bankkonsern" xfId="31977" xr:uid="{00000000-0005-0000-0000-00000DB70000}"/>
    <cellStyle name="Normal 8 2 9" xfId="31978" xr:uid="{00000000-0005-0000-0000-00000EB70000}"/>
    <cellStyle name="Normal 8 2 9 2" xfId="31979" xr:uid="{00000000-0005-0000-0000-00000FB70000}"/>
    <cellStyle name="Normal 8 2 9 2 2" xfId="31980" xr:uid="{00000000-0005-0000-0000-000010B70000}"/>
    <cellStyle name="Normal 8 2 9 2 3" xfId="31981" xr:uid="{00000000-0005-0000-0000-000011B70000}"/>
    <cellStyle name="Normal 8 2 9 2_AVA DVA EL" xfId="31982" xr:uid="{00000000-0005-0000-0000-000012B70000}"/>
    <cellStyle name="Normal 8 2 9 3" xfId="31983" xr:uid="{00000000-0005-0000-0000-000013B70000}"/>
    <cellStyle name="Normal 8 2 9 3 2" xfId="31984" xr:uid="{00000000-0005-0000-0000-000014B70000}"/>
    <cellStyle name="Normal 8 2 9 3 3" xfId="31985" xr:uid="{00000000-0005-0000-0000-000015B70000}"/>
    <cellStyle name="Normal 8 2 9 3_AVA DVA EL" xfId="31986" xr:uid="{00000000-0005-0000-0000-000016B70000}"/>
    <cellStyle name="Normal 8 2 9 4" xfId="31987" xr:uid="{00000000-0005-0000-0000-000017B70000}"/>
    <cellStyle name="Normal 8 2 9 5" xfId="31988" xr:uid="{00000000-0005-0000-0000-000018B70000}"/>
    <cellStyle name="Normal 8 2 9 6" xfId="34542" xr:uid="{00000000-0005-0000-0000-000019B70000}"/>
    <cellStyle name="Normal 8 2 9 7" xfId="34419" xr:uid="{00000000-0005-0000-0000-00001AB70000}"/>
    <cellStyle name="Normal 8 2 9_AVA DVA EL" xfId="31989" xr:uid="{00000000-0005-0000-0000-00001BB70000}"/>
    <cellStyle name="Normal 8 2_3. Chng in credit spreads" xfId="49385" xr:uid="{00000000-0005-0000-0000-00001CB70000}"/>
    <cellStyle name="Normal 8 20" xfId="34389" xr:uid="{00000000-0005-0000-0000-00001DB70000}"/>
    <cellStyle name="Normal 8 21" xfId="34494" xr:uid="{00000000-0005-0000-0000-00001EB70000}"/>
    <cellStyle name="Normal 8 22" xfId="35292" xr:uid="{00000000-0005-0000-0000-00001FB70000}"/>
    <cellStyle name="Normal 8 3" xfId="8813" xr:uid="{00000000-0005-0000-0000-000020B70000}"/>
    <cellStyle name="Normal 8 3 10" xfId="31990" xr:uid="{00000000-0005-0000-0000-000021B70000}"/>
    <cellStyle name="Normal 8 3 10 2" xfId="31991" xr:uid="{00000000-0005-0000-0000-000022B70000}"/>
    <cellStyle name="Normal 8 3 10 2 2" xfId="31992" xr:uid="{00000000-0005-0000-0000-000023B70000}"/>
    <cellStyle name="Normal 8 3 10 2 3" xfId="31993" xr:uid="{00000000-0005-0000-0000-000024B70000}"/>
    <cellStyle name="Normal 8 3 10 2_AVA DVA EL" xfId="31994" xr:uid="{00000000-0005-0000-0000-000025B70000}"/>
    <cellStyle name="Normal 8 3 10 3" xfId="31995" xr:uid="{00000000-0005-0000-0000-000026B70000}"/>
    <cellStyle name="Normal 8 3 10 4" xfId="31996" xr:uid="{00000000-0005-0000-0000-000027B70000}"/>
    <cellStyle name="Normal 8 3 10_AVA DVA EL" xfId="31997" xr:uid="{00000000-0005-0000-0000-000028B70000}"/>
    <cellStyle name="Normal 8 3 11" xfId="31998" xr:uid="{00000000-0005-0000-0000-000029B70000}"/>
    <cellStyle name="Normal 8 3 11 2" xfId="31999" xr:uid="{00000000-0005-0000-0000-00002AB70000}"/>
    <cellStyle name="Normal 8 3 11 2 2" xfId="32000" xr:uid="{00000000-0005-0000-0000-00002BB70000}"/>
    <cellStyle name="Normal 8 3 11 2 3" xfId="32001" xr:uid="{00000000-0005-0000-0000-00002CB70000}"/>
    <cellStyle name="Normal 8 3 11 2_AVA DVA EL" xfId="32002" xr:uid="{00000000-0005-0000-0000-00002DB70000}"/>
    <cellStyle name="Normal 8 3 11 3" xfId="32003" xr:uid="{00000000-0005-0000-0000-00002EB70000}"/>
    <cellStyle name="Normal 8 3 11 4" xfId="32004" xr:uid="{00000000-0005-0000-0000-00002FB70000}"/>
    <cellStyle name="Normal 8 3 11_AVA DVA EL" xfId="32005" xr:uid="{00000000-0005-0000-0000-000030B70000}"/>
    <cellStyle name="Normal 8 3 12" xfId="32006" xr:uid="{00000000-0005-0000-0000-000031B70000}"/>
    <cellStyle name="Normal 8 3 12 2" xfId="32007" xr:uid="{00000000-0005-0000-0000-000032B70000}"/>
    <cellStyle name="Normal 8 3 12 2 2" xfId="32008" xr:uid="{00000000-0005-0000-0000-000033B70000}"/>
    <cellStyle name="Normal 8 3 12 2 3" xfId="32009" xr:uid="{00000000-0005-0000-0000-000034B70000}"/>
    <cellStyle name="Normal 8 3 12 2_AVA DVA EL" xfId="32010" xr:uid="{00000000-0005-0000-0000-000035B70000}"/>
    <cellStyle name="Normal 8 3 12 3" xfId="32011" xr:uid="{00000000-0005-0000-0000-000036B70000}"/>
    <cellStyle name="Normal 8 3 12 4" xfId="32012" xr:uid="{00000000-0005-0000-0000-000037B70000}"/>
    <cellStyle name="Normal 8 3 12_AVA DVA EL" xfId="32013" xr:uid="{00000000-0005-0000-0000-000038B70000}"/>
    <cellStyle name="Normal 8 3 13" xfId="32014" xr:uid="{00000000-0005-0000-0000-000039B70000}"/>
    <cellStyle name="Normal 8 3 13 2" xfId="32015" xr:uid="{00000000-0005-0000-0000-00003AB70000}"/>
    <cellStyle name="Normal 8 3 13 3" xfId="32016" xr:uid="{00000000-0005-0000-0000-00003BB70000}"/>
    <cellStyle name="Normal 8 3 13_AVA DVA EL" xfId="32017" xr:uid="{00000000-0005-0000-0000-00003CB70000}"/>
    <cellStyle name="Normal 8 3 14" xfId="32018" xr:uid="{00000000-0005-0000-0000-00003DB70000}"/>
    <cellStyle name="Normal 8 3 14 2" xfId="32019" xr:uid="{00000000-0005-0000-0000-00003EB70000}"/>
    <cellStyle name="Normal 8 3 14 3" xfId="32020" xr:uid="{00000000-0005-0000-0000-00003FB70000}"/>
    <cellStyle name="Normal 8 3 14_AVA DVA EL" xfId="32021" xr:uid="{00000000-0005-0000-0000-000040B70000}"/>
    <cellStyle name="Normal 8 3 15" xfId="32022" xr:uid="{00000000-0005-0000-0000-000041B70000}"/>
    <cellStyle name="Normal 8 3 16" xfId="32023" xr:uid="{00000000-0005-0000-0000-000042B70000}"/>
    <cellStyle name="Normal 8 3 17" xfId="49386" xr:uid="{00000000-0005-0000-0000-000043B70000}"/>
    <cellStyle name="Normal 8 3 18" xfId="49387" xr:uid="{00000000-0005-0000-0000-000044B70000}"/>
    <cellStyle name="Normal 8 3 19" xfId="49388" xr:uid="{00000000-0005-0000-0000-000045B70000}"/>
    <cellStyle name="Normal 8 3 2" xfId="32024" xr:uid="{00000000-0005-0000-0000-000046B70000}"/>
    <cellStyle name="Normal 8 3 2 10" xfId="49389" xr:uid="{00000000-0005-0000-0000-000047B70000}"/>
    <cellStyle name="Normal 8 3 2 2" xfId="32025" xr:uid="{00000000-0005-0000-0000-000048B70000}"/>
    <cellStyle name="Normal 8 3 2 2 2" xfId="32026" xr:uid="{00000000-0005-0000-0000-000049B70000}"/>
    <cellStyle name="Normal 8 3 2 2 2 2" xfId="32027" xr:uid="{00000000-0005-0000-0000-00004AB70000}"/>
    <cellStyle name="Normal 8 3 2 2 2 3" xfId="49390" xr:uid="{00000000-0005-0000-0000-00004BB70000}"/>
    <cellStyle name="Normal 8 3 2 2 2_AVA DVA EL" xfId="32028" xr:uid="{00000000-0005-0000-0000-00004CB70000}"/>
    <cellStyle name="Normal 8 3 2 2 3" xfId="32029" xr:uid="{00000000-0005-0000-0000-00004DB70000}"/>
    <cellStyle name="Normal 8 3 2 2 4" xfId="32030" xr:uid="{00000000-0005-0000-0000-00004EB70000}"/>
    <cellStyle name="Normal 8 3 2 2 5" xfId="49391" xr:uid="{00000000-0005-0000-0000-00004FB70000}"/>
    <cellStyle name="Normal 8 3 2 2 6" xfId="49392" xr:uid="{00000000-0005-0000-0000-000050B70000}"/>
    <cellStyle name="Normal 8 3 2 2_3. Chng in credit spreads" xfId="49393" xr:uid="{00000000-0005-0000-0000-000051B70000}"/>
    <cellStyle name="Normal 8 3 2 3" xfId="32031" xr:uid="{00000000-0005-0000-0000-000052B70000}"/>
    <cellStyle name="Normal 8 3 2 3 2" xfId="32032" xr:uid="{00000000-0005-0000-0000-000053B70000}"/>
    <cellStyle name="Normal 8 3 2 3 2 2" xfId="49394" xr:uid="{00000000-0005-0000-0000-000054B70000}"/>
    <cellStyle name="Normal 8 3 2 3 3" xfId="32033" xr:uid="{00000000-0005-0000-0000-000055B70000}"/>
    <cellStyle name="Normal 8 3 2 3 4" xfId="49395" xr:uid="{00000000-0005-0000-0000-000056B70000}"/>
    <cellStyle name="Normal 8 3 2 3 5" xfId="49396" xr:uid="{00000000-0005-0000-0000-000057B70000}"/>
    <cellStyle name="Normal 8 3 2 3 6" xfId="49397" xr:uid="{00000000-0005-0000-0000-000058B70000}"/>
    <cellStyle name="Normal 8 3 2 3_3. Chng in credit spreads" xfId="49398" xr:uid="{00000000-0005-0000-0000-000059B70000}"/>
    <cellStyle name="Normal 8 3 2 4" xfId="32034" xr:uid="{00000000-0005-0000-0000-00005AB70000}"/>
    <cellStyle name="Normal 8 3 2 4 2" xfId="32035" xr:uid="{00000000-0005-0000-0000-00005BB70000}"/>
    <cellStyle name="Normal 8 3 2 4 3" xfId="32036" xr:uid="{00000000-0005-0000-0000-00005CB70000}"/>
    <cellStyle name="Normal 8 3 2 4 4" xfId="49399" xr:uid="{00000000-0005-0000-0000-00005DB70000}"/>
    <cellStyle name="Normal 8 3 2 4 5" xfId="49400" xr:uid="{00000000-0005-0000-0000-00005EB70000}"/>
    <cellStyle name="Normal 8 3 2 4 6" xfId="49401" xr:uid="{00000000-0005-0000-0000-00005FB70000}"/>
    <cellStyle name="Normal 8 3 2 4_AVA DVA EL" xfId="32037" xr:uid="{00000000-0005-0000-0000-000060B70000}"/>
    <cellStyle name="Normal 8 3 2 5" xfId="32038" xr:uid="{00000000-0005-0000-0000-000061B70000}"/>
    <cellStyle name="Normal 8 3 2 5 2" xfId="32039" xr:uid="{00000000-0005-0000-0000-000062B70000}"/>
    <cellStyle name="Normal 8 3 2 5 3" xfId="32040" xr:uid="{00000000-0005-0000-0000-000063B70000}"/>
    <cellStyle name="Normal 8 3 2 5 4" xfId="49402" xr:uid="{00000000-0005-0000-0000-000064B70000}"/>
    <cellStyle name="Normal 8 3 2 5_AVA DVA EL" xfId="32041" xr:uid="{00000000-0005-0000-0000-000065B70000}"/>
    <cellStyle name="Normal 8 3 2 6" xfId="32042" xr:uid="{00000000-0005-0000-0000-000066B70000}"/>
    <cellStyle name="Normal 8 3 2 7" xfId="32043" xr:uid="{00000000-0005-0000-0000-000067B70000}"/>
    <cellStyle name="Normal 8 3 2 8" xfId="34572" xr:uid="{00000000-0005-0000-0000-000068B70000}"/>
    <cellStyle name="Normal 8 3 2 9" xfId="34841" xr:uid="{00000000-0005-0000-0000-000069B70000}"/>
    <cellStyle name="Normal 8 3 2_3. Chng in credit spreads" xfId="49403" xr:uid="{00000000-0005-0000-0000-00006AB70000}"/>
    <cellStyle name="Normal 8 3 3" xfId="32044" xr:uid="{00000000-0005-0000-0000-00006BB70000}"/>
    <cellStyle name="Normal 8 3 3 2" xfId="32045" xr:uid="{00000000-0005-0000-0000-00006CB70000}"/>
    <cellStyle name="Normal 8 3 3 2 2" xfId="32046" xr:uid="{00000000-0005-0000-0000-00006DB70000}"/>
    <cellStyle name="Normal 8 3 3 2 3" xfId="49404" xr:uid="{00000000-0005-0000-0000-00006EB70000}"/>
    <cellStyle name="Normal 8 3 3 2_AVA DVA EL" xfId="32047" xr:uid="{00000000-0005-0000-0000-00006FB70000}"/>
    <cellStyle name="Normal 8 3 3 3" xfId="32048" xr:uid="{00000000-0005-0000-0000-000070B70000}"/>
    <cellStyle name="Normal 8 3 3 4" xfId="32049" xr:uid="{00000000-0005-0000-0000-000071B70000}"/>
    <cellStyle name="Normal 8 3 3 5" xfId="49405" xr:uid="{00000000-0005-0000-0000-000072B70000}"/>
    <cellStyle name="Normal 8 3 3 6" xfId="49406" xr:uid="{00000000-0005-0000-0000-000073B70000}"/>
    <cellStyle name="Normal 8 3 3_3. Chng in credit spreads" xfId="49407" xr:uid="{00000000-0005-0000-0000-000074B70000}"/>
    <cellStyle name="Normal 8 3 4" xfId="32050" xr:uid="{00000000-0005-0000-0000-000075B70000}"/>
    <cellStyle name="Normal 8 3 4 2" xfId="32051" xr:uid="{00000000-0005-0000-0000-000076B70000}"/>
    <cellStyle name="Normal 8 3 4 2 2" xfId="32052" xr:uid="{00000000-0005-0000-0000-000077B70000}"/>
    <cellStyle name="Normal 8 3 4 2 3" xfId="49408" xr:uid="{00000000-0005-0000-0000-000078B70000}"/>
    <cellStyle name="Normal 8 3 4 2_AVA DVA EL" xfId="32053" xr:uid="{00000000-0005-0000-0000-000079B70000}"/>
    <cellStyle name="Normal 8 3 4 3" xfId="32054" xr:uid="{00000000-0005-0000-0000-00007AB70000}"/>
    <cellStyle name="Normal 8 3 4 4" xfId="32055" xr:uid="{00000000-0005-0000-0000-00007BB70000}"/>
    <cellStyle name="Normal 8 3 4 5" xfId="49409" xr:uid="{00000000-0005-0000-0000-00007CB70000}"/>
    <cellStyle name="Normal 8 3 4 6" xfId="49410" xr:uid="{00000000-0005-0000-0000-00007DB70000}"/>
    <cellStyle name="Normal 8 3 4_3. Chng in credit spreads" xfId="49411" xr:uid="{00000000-0005-0000-0000-00007EB70000}"/>
    <cellStyle name="Normal 8 3 5" xfId="32056" xr:uid="{00000000-0005-0000-0000-00007FB70000}"/>
    <cellStyle name="Normal 8 3 5 2" xfId="32057" xr:uid="{00000000-0005-0000-0000-000080B70000}"/>
    <cellStyle name="Normal 8 3 5 2 2" xfId="32058" xr:uid="{00000000-0005-0000-0000-000081B70000}"/>
    <cellStyle name="Normal 8 3 5 2_AVA DVA EL" xfId="32059" xr:uid="{00000000-0005-0000-0000-000082B70000}"/>
    <cellStyle name="Normal 8 3 5 3" xfId="32060" xr:uid="{00000000-0005-0000-0000-000083B70000}"/>
    <cellStyle name="Normal 8 3 5 4" xfId="32061" xr:uid="{00000000-0005-0000-0000-000084B70000}"/>
    <cellStyle name="Normal 8 3 5 5" xfId="49412" xr:uid="{00000000-0005-0000-0000-000085B70000}"/>
    <cellStyle name="Normal 8 3 5_AVA DVA EL" xfId="32062" xr:uid="{00000000-0005-0000-0000-000086B70000}"/>
    <cellStyle name="Normal 8 3 6" xfId="32063" xr:uid="{00000000-0005-0000-0000-000087B70000}"/>
    <cellStyle name="Normal 8 3 6 2" xfId="32064" xr:uid="{00000000-0005-0000-0000-000088B70000}"/>
    <cellStyle name="Normal 8 3 6 2 2" xfId="32065" xr:uid="{00000000-0005-0000-0000-000089B70000}"/>
    <cellStyle name="Normal 8 3 6 2_AVA DVA EL" xfId="32066" xr:uid="{00000000-0005-0000-0000-00008AB70000}"/>
    <cellStyle name="Normal 8 3 6 3" xfId="32067" xr:uid="{00000000-0005-0000-0000-00008BB70000}"/>
    <cellStyle name="Normal 8 3 6 4" xfId="32068" xr:uid="{00000000-0005-0000-0000-00008CB70000}"/>
    <cellStyle name="Normal 8 3 6 5" xfId="49413" xr:uid="{00000000-0005-0000-0000-00008DB70000}"/>
    <cellStyle name="Normal 8 3 6_AVA DVA EL" xfId="32069" xr:uid="{00000000-0005-0000-0000-00008EB70000}"/>
    <cellStyle name="Normal 8 3 7" xfId="32070" xr:uid="{00000000-0005-0000-0000-00008FB70000}"/>
    <cellStyle name="Normal 8 3 7 2" xfId="32071" xr:uid="{00000000-0005-0000-0000-000090B70000}"/>
    <cellStyle name="Normal 8 3 7 3" xfId="32072" xr:uid="{00000000-0005-0000-0000-000091B70000}"/>
    <cellStyle name="Normal 8 3 7_AVA DVA EL" xfId="32073" xr:uid="{00000000-0005-0000-0000-000092B70000}"/>
    <cellStyle name="Normal 8 3 8" xfId="32074" xr:uid="{00000000-0005-0000-0000-000093B70000}"/>
    <cellStyle name="Normal 8 3 8 2" xfId="32075" xr:uid="{00000000-0005-0000-0000-000094B70000}"/>
    <cellStyle name="Normal 8 3 8 3" xfId="32076" xr:uid="{00000000-0005-0000-0000-000095B70000}"/>
    <cellStyle name="Normal 8 3 8_AVA DVA EL" xfId="32077" xr:uid="{00000000-0005-0000-0000-000096B70000}"/>
    <cellStyle name="Normal 8 3 9" xfId="32078" xr:uid="{00000000-0005-0000-0000-000097B70000}"/>
    <cellStyle name="Normal 8 3 9 2" xfId="32079" xr:uid="{00000000-0005-0000-0000-000098B70000}"/>
    <cellStyle name="Normal 8 3 9 2 2" xfId="32080" xr:uid="{00000000-0005-0000-0000-000099B70000}"/>
    <cellStyle name="Normal 8 3 9 2 3" xfId="32081" xr:uid="{00000000-0005-0000-0000-00009AB70000}"/>
    <cellStyle name="Normal 8 3 9 2_AVA DVA EL" xfId="32082" xr:uid="{00000000-0005-0000-0000-00009BB70000}"/>
    <cellStyle name="Normal 8 3 9 3" xfId="32083" xr:uid="{00000000-0005-0000-0000-00009CB70000}"/>
    <cellStyle name="Normal 8 3 9 4" xfId="32084" xr:uid="{00000000-0005-0000-0000-00009DB70000}"/>
    <cellStyle name="Normal 8 3 9_AVA DVA EL" xfId="32085" xr:uid="{00000000-0005-0000-0000-00009EB70000}"/>
    <cellStyle name="Normal 8 3_3. Chng in credit spreads" xfId="49414" xr:uid="{00000000-0005-0000-0000-00009FB70000}"/>
    <cellStyle name="Normal 8 4" xfId="8814" xr:uid="{00000000-0005-0000-0000-0000A0B70000}"/>
    <cellStyle name="Normal 8 4 10" xfId="49415" xr:uid="{00000000-0005-0000-0000-0000A1B70000}"/>
    <cellStyle name="Normal 8 4 2" xfId="8815" xr:uid="{00000000-0005-0000-0000-0000A2B70000}"/>
    <cellStyle name="Normal 8 4 2 2" xfId="32086" xr:uid="{00000000-0005-0000-0000-0000A3B70000}"/>
    <cellStyle name="Normal 8 4 2 2 2" xfId="32087" xr:uid="{00000000-0005-0000-0000-0000A4B70000}"/>
    <cellStyle name="Normal 8 4 2 2 2 2" xfId="49416" xr:uid="{00000000-0005-0000-0000-0000A5B70000}"/>
    <cellStyle name="Normal 8 4 2 2 3" xfId="49417" xr:uid="{00000000-0005-0000-0000-0000A6B70000}"/>
    <cellStyle name="Normal 8 4 2 2_3. Chng in credit spreads" xfId="49418" xr:uid="{00000000-0005-0000-0000-0000A7B70000}"/>
    <cellStyle name="Normal 8 4 2 3" xfId="32088" xr:uid="{00000000-0005-0000-0000-0000A8B70000}"/>
    <cellStyle name="Normal 8 4 2 3 2" xfId="49419" xr:uid="{00000000-0005-0000-0000-0000A9B70000}"/>
    <cellStyle name="Normal 8 4 2 3 2 2" xfId="49420" xr:uid="{00000000-0005-0000-0000-0000AAB70000}"/>
    <cellStyle name="Normal 8 4 2 3 3" xfId="49421" xr:uid="{00000000-0005-0000-0000-0000ABB70000}"/>
    <cellStyle name="Normal 8 4 2 3_3. Chng in credit spreads" xfId="49422" xr:uid="{00000000-0005-0000-0000-0000ACB70000}"/>
    <cellStyle name="Normal 8 4 2 4" xfId="32089" xr:uid="{00000000-0005-0000-0000-0000ADB70000}"/>
    <cellStyle name="Normal 8 4 2 4 2" xfId="49423" xr:uid="{00000000-0005-0000-0000-0000AEB70000}"/>
    <cellStyle name="Normal 8 4 2 5" xfId="49424" xr:uid="{00000000-0005-0000-0000-0000AFB70000}"/>
    <cellStyle name="Normal 8 4 2 6" xfId="49425" xr:uid="{00000000-0005-0000-0000-0000B0B70000}"/>
    <cellStyle name="Normal 8 4 2_3. Chng in credit spreads" xfId="49426" xr:uid="{00000000-0005-0000-0000-0000B1B70000}"/>
    <cellStyle name="Normal 8 4 3" xfId="32090" xr:uid="{00000000-0005-0000-0000-0000B2B70000}"/>
    <cellStyle name="Normal 8 4 3 2" xfId="32091" xr:uid="{00000000-0005-0000-0000-0000B3B70000}"/>
    <cellStyle name="Normal 8 4 3 2 2" xfId="49427" xr:uid="{00000000-0005-0000-0000-0000B4B70000}"/>
    <cellStyle name="Normal 8 4 3 3" xfId="32092" xr:uid="{00000000-0005-0000-0000-0000B5B70000}"/>
    <cellStyle name="Normal 8 4 3 4" xfId="49428" xr:uid="{00000000-0005-0000-0000-0000B6B70000}"/>
    <cellStyle name="Normal 8 4 3 5" xfId="49429" xr:uid="{00000000-0005-0000-0000-0000B7B70000}"/>
    <cellStyle name="Normal 8 4 3 6" xfId="49430" xr:uid="{00000000-0005-0000-0000-0000B8B70000}"/>
    <cellStyle name="Normal 8 4 3_3. Chng in credit spreads" xfId="49431" xr:uid="{00000000-0005-0000-0000-0000B9B70000}"/>
    <cellStyle name="Normal 8 4 4" xfId="32093" xr:uid="{00000000-0005-0000-0000-0000BAB70000}"/>
    <cellStyle name="Normal 8 4 4 2" xfId="32094" xr:uid="{00000000-0005-0000-0000-0000BBB70000}"/>
    <cellStyle name="Normal 8 4 4 2 2" xfId="49432" xr:uid="{00000000-0005-0000-0000-0000BCB70000}"/>
    <cellStyle name="Normal 8 4 4 3" xfId="32095" xr:uid="{00000000-0005-0000-0000-0000BDB70000}"/>
    <cellStyle name="Normal 8 4 4 4" xfId="49433" xr:uid="{00000000-0005-0000-0000-0000BEB70000}"/>
    <cellStyle name="Normal 8 4 4 5" xfId="49434" xr:uid="{00000000-0005-0000-0000-0000BFB70000}"/>
    <cellStyle name="Normal 8 4 4 6" xfId="49435" xr:uid="{00000000-0005-0000-0000-0000C0B70000}"/>
    <cellStyle name="Normal 8 4 4_3. Chng in credit spreads" xfId="49436" xr:uid="{00000000-0005-0000-0000-0000C1B70000}"/>
    <cellStyle name="Normal 8 4 5" xfId="32096" xr:uid="{00000000-0005-0000-0000-0000C2B70000}"/>
    <cellStyle name="Normal 8 4 5 2" xfId="32097" xr:uid="{00000000-0005-0000-0000-0000C3B70000}"/>
    <cellStyle name="Normal 8 4 5 3" xfId="32098" xr:uid="{00000000-0005-0000-0000-0000C4B70000}"/>
    <cellStyle name="Normal 8 4 5 4" xfId="49437" xr:uid="{00000000-0005-0000-0000-0000C5B70000}"/>
    <cellStyle name="Normal 8 4 5 5" xfId="49438" xr:uid="{00000000-0005-0000-0000-0000C6B70000}"/>
    <cellStyle name="Normal 8 4 5_AVA DVA EL" xfId="32099" xr:uid="{00000000-0005-0000-0000-0000C7B70000}"/>
    <cellStyle name="Normal 8 4 6" xfId="32100" xr:uid="{00000000-0005-0000-0000-0000C8B70000}"/>
    <cellStyle name="Normal 8 4 6 2" xfId="32101" xr:uid="{00000000-0005-0000-0000-0000C9B70000}"/>
    <cellStyle name="Normal 8 4 6_AVA DVA EL" xfId="32102" xr:uid="{00000000-0005-0000-0000-0000CAB70000}"/>
    <cellStyle name="Normal 8 4 7" xfId="32103" xr:uid="{00000000-0005-0000-0000-0000CBB70000}"/>
    <cellStyle name="Normal 8 4 8" xfId="49439" xr:uid="{00000000-0005-0000-0000-0000CCB70000}"/>
    <cellStyle name="Normal 8 4 9" xfId="49440" xr:uid="{00000000-0005-0000-0000-0000CDB70000}"/>
    <cellStyle name="Normal 8 4_3. Chng in credit spreads" xfId="49441" xr:uid="{00000000-0005-0000-0000-0000CEB70000}"/>
    <cellStyle name="Normal 8 5" xfId="8816" xr:uid="{00000000-0005-0000-0000-0000CFB70000}"/>
    <cellStyle name="Normal 8 5 2" xfId="8817" xr:uid="{00000000-0005-0000-0000-0000D0B70000}"/>
    <cellStyle name="Normal 8 5 2 2" xfId="32104" xr:uid="{00000000-0005-0000-0000-0000D1B70000}"/>
    <cellStyle name="Normal 8 5 2 2 2" xfId="49442" xr:uid="{00000000-0005-0000-0000-0000D2B70000}"/>
    <cellStyle name="Normal 8 5 2 3" xfId="32105" xr:uid="{00000000-0005-0000-0000-0000D3B70000}"/>
    <cellStyle name="Normal 8 5 2 4" xfId="49443" xr:uid="{00000000-0005-0000-0000-0000D4B70000}"/>
    <cellStyle name="Normal 8 5 2_3. Chng in credit spreads" xfId="49444" xr:uid="{00000000-0005-0000-0000-0000D5B70000}"/>
    <cellStyle name="Normal 8 5 3" xfId="32106" xr:uid="{00000000-0005-0000-0000-0000D6B70000}"/>
    <cellStyle name="Normal 8 5 3 2" xfId="32107" xr:uid="{00000000-0005-0000-0000-0000D7B70000}"/>
    <cellStyle name="Normal 8 5 3 2 2" xfId="49445" xr:uid="{00000000-0005-0000-0000-0000D8B70000}"/>
    <cellStyle name="Normal 8 5 3 3" xfId="49446" xr:uid="{00000000-0005-0000-0000-0000D9B70000}"/>
    <cellStyle name="Normal 8 5 3_3. Chng in credit spreads" xfId="49447" xr:uid="{00000000-0005-0000-0000-0000DAB70000}"/>
    <cellStyle name="Normal 8 5 4" xfId="32108" xr:uid="{00000000-0005-0000-0000-0000DBB70000}"/>
    <cellStyle name="Normal 8 5 4 2" xfId="49448" xr:uid="{00000000-0005-0000-0000-0000DCB70000}"/>
    <cellStyle name="Normal 8 5 5" xfId="32109" xr:uid="{00000000-0005-0000-0000-0000DDB70000}"/>
    <cellStyle name="Normal 8 5 6" xfId="49449" xr:uid="{00000000-0005-0000-0000-0000DEB70000}"/>
    <cellStyle name="Normal 8 5 7" xfId="49450" xr:uid="{00000000-0005-0000-0000-0000DFB70000}"/>
    <cellStyle name="Normal 8 5_3. Chng in credit spreads" xfId="49451" xr:uid="{00000000-0005-0000-0000-0000E0B70000}"/>
    <cellStyle name="Normal 8 6" xfId="8818" xr:uid="{00000000-0005-0000-0000-0000E1B70000}"/>
    <cellStyle name="Normal 8 6 2" xfId="8819" xr:uid="{00000000-0005-0000-0000-0000E2B70000}"/>
    <cellStyle name="Normal 8 6 2 2" xfId="32110" xr:uid="{00000000-0005-0000-0000-0000E3B70000}"/>
    <cellStyle name="Normal 8 6 2 3" xfId="32111" xr:uid="{00000000-0005-0000-0000-0000E4B70000}"/>
    <cellStyle name="Normal 8 6 2 4" xfId="49452" xr:uid="{00000000-0005-0000-0000-0000E5B70000}"/>
    <cellStyle name="Normal 8 6 2_AVA DVA EL" xfId="32112" xr:uid="{00000000-0005-0000-0000-0000E6B70000}"/>
    <cellStyle name="Normal 8 6 3" xfId="32113" xr:uid="{00000000-0005-0000-0000-0000E7B70000}"/>
    <cellStyle name="Normal 8 6 3 2" xfId="32114" xr:uid="{00000000-0005-0000-0000-0000E8B70000}"/>
    <cellStyle name="Normal 8 6 3_AVA DVA EL" xfId="32115" xr:uid="{00000000-0005-0000-0000-0000E9B70000}"/>
    <cellStyle name="Normal 8 6 4" xfId="32116" xr:uid="{00000000-0005-0000-0000-0000EAB70000}"/>
    <cellStyle name="Normal 8 6 5" xfId="32117" xr:uid="{00000000-0005-0000-0000-0000EBB70000}"/>
    <cellStyle name="Normal 8 6 6" xfId="49453" xr:uid="{00000000-0005-0000-0000-0000ECB70000}"/>
    <cellStyle name="Normal 8 6 7" xfId="49454" xr:uid="{00000000-0005-0000-0000-0000EDB70000}"/>
    <cellStyle name="Normal 8 6_3. Chng in credit spreads" xfId="49455" xr:uid="{00000000-0005-0000-0000-0000EEB70000}"/>
    <cellStyle name="Normal 8 7" xfId="32118" xr:uid="{00000000-0005-0000-0000-0000EFB70000}"/>
    <cellStyle name="Normal 8 7 2" xfId="32119" xr:uid="{00000000-0005-0000-0000-0000F0B70000}"/>
    <cellStyle name="Normal 8 7 2 2" xfId="32120" xr:uid="{00000000-0005-0000-0000-0000F1B70000}"/>
    <cellStyle name="Normal 8 7 2 3" xfId="32121" xr:uid="{00000000-0005-0000-0000-0000F2B70000}"/>
    <cellStyle name="Normal 8 7 2 4" xfId="49456" xr:uid="{00000000-0005-0000-0000-0000F3B70000}"/>
    <cellStyle name="Normal 8 7 2_AVA DVA EL" xfId="32122" xr:uid="{00000000-0005-0000-0000-0000F4B70000}"/>
    <cellStyle name="Normal 8 7 3" xfId="32123" xr:uid="{00000000-0005-0000-0000-0000F5B70000}"/>
    <cellStyle name="Normal 8 7 3 2" xfId="32124" xr:uid="{00000000-0005-0000-0000-0000F6B70000}"/>
    <cellStyle name="Normal 8 7 3_AVA DVA EL" xfId="32125" xr:uid="{00000000-0005-0000-0000-0000F7B70000}"/>
    <cellStyle name="Normal 8 7 4" xfId="32126" xr:uid="{00000000-0005-0000-0000-0000F8B70000}"/>
    <cellStyle name="Normal 8 7 5" xfId="32127" xr:uid="{00000000-0005-0000-0000-0000F9B70000}"/>
    <cellStyle name="Normal 8 7 6" xfId="32128" xr:uid="{00000000-0005-0000-0000-0000FAB70000}"/>
    <cellStyle name="Normal 8 7 7" xfId="49457" xr:uid="{00000000-0005-0000-0000-0000FBB70000}"/>
    <cellStyle name="Normal 8 7_3. Chng in credit spreads" xfId="49458" xr:uid="{00000000-0005-0000-0000-0000FCB70000}"/>
    <cellStyle name="Normal 8 8" xfId="32129" xr:uid="{00000000-0005-0000-0000-0000FDB70000}"/>
    <cellStyle name="Normal 8 8 2" xfId="32130" xr:uid="{00000000-0005-0000-0000-0000FEB70000}"/>
    <cellStyle name="Normal 8 8 2 2" xfId="32131" xr:uid="{00000000-0005-0000-0000-0000FFB70000}"/>
    <cellStyle name="Normal 8 8 2 3" xfId="32132" xr:uid="{00000000-0005-0000-0000-000000B80000}"/>
    <cellStyle name="Normal 8 8 2 4" xfId="49459" xr:uid="{00000000-0005-0000-0000-000001B80000}"/>
    <cellStyle name="Normal 8 8 2_AVA DVA EL" xfId="32133" xr:uid="{00000000-0005-0000-0000-000002B80000}"/>
    <cellStyle name="Normal 8 8 3" xfId="32134" xr:uid="{00000000-0005-0000-0000-000003B80000}"/>
    <cellStyle name="Normal 8 8 3 2" xfId="32135" xr:uid="{00000000-0005-0000-0000-000004B80000}"/>
    <cellStyle name="Normal 8 8 3_AVA DVA EL" xfId="32136" xr:uid="{00000000-0005-0000-0000-000005B80000}"/>
    <cellStyle name="Normal 8 8 4" xfId="32137" xr:uid="{00000000-0005-0000-0000-000006B80000}"/>
    <cellStyle name="Normal 8 8 5" xfId="32138" xr:uid="{00000000-0005-0000-0000-000007B80000}"/>
    <cellStyle name="Normal 8 8 6" xfId="32139" xr:uid="{00000000-0005-0000-0000-000008B80000}"/>
    <cellStyle name="Normal 8 8 7" xfId="34513" xr:uid="{00000000-0005-0000-0000-000009B80000}"/>
    <cellStyle name="Normal 8 8 8" xfId="34425" xr:uid="{00000000-0005-0000-0000-00000AB80000}"/>
    <cellStyle name="Normal 8 8_3. Chng in credit spreads" xfId="49460" xr:uid="{00000000-0005-0000-0000-00000BB80000}"/>
    <cellStyle name="Normal 8 9" xfId="32140" xr:uid="{00000000-0005-0000-0000-00000CB80000}"/>
    <cellStyle name="Normal 8 9 2" xfId="32141" xr:uid="{00000000-0005-0000-0000-00000DB80000}"/>
    <cellStyle name="Normal 8 9 2 2" xfId="32142" xr:uid="{00000000-0005-0000-0000-00000EB80000}"/>
    <cellStyle name="Normal 8 9 2 3" xfId="32143" xr:uid="{00000000-0005-0000-0000-00000FB80000}"/>
    <cellStyle name="Normal 8 9 2_AVA DVA EL" xfId="32144" xr:uid="{00000000-0005-0000-0000-000010B80000}"/>
    <cellStyle name="Normal 8 9 3" xfId="32145" xr:uid="{00000000-0005-0000-0000-000011B80000}"/>
    <cellStyle name="Normal 8 9 4" xfId="32146" xr:uid="{00000000-0005-0000-0000-000012B80000}"/>
    <cellStyle name="Normal 8 9 5" xfId="34817" xr:uid="{00000000-0005-0000-0000-000013B80000}"/>
    <cellStyle name="Normal 8 9 6" xfId="34407" xr:uid="{00000000-0005-0000-0000-000014B80000}"/>
    <cellStyle name="Normal 8 9_AVA DVA EL" xfId="32147" xr:uid="{00000000-0005-0000-0000-000015B80000}"/>
    <cellStyle name="Normal 8_11" xfId="8820" xr:uid="{00000000-0005-0000-0000-000016B80000}"/>
    <cellStyle name="Normal 80" xfId="8821" xr:uid="{00000000-0005-0000-0000-000017B80000}"/>
    <cellStyle name="Normal 80 2" xfId="8822" xr:uid="{00000000-0005-0000-0000-000018B80000}"/>
    <cellStyle name="Normal 80 3" xfId="32148" xr:uid="{00000000-0005-0000-0000-000019B80000}"/>
    <cellStyle name="Normal 80_AVA DVA EL" xfId="32149" xr:uid="{00000000-0005-0000-0000-00001AB80000}"/>
    <cellStyle name="Normal 81" xfId="8823" xr:uid="{00000000-0005-0000-0000-00001BB80000}"/>
    <cellStyle name="Normal 81 2" xfId="32150" xr:uid="{00000000-0005-0000-0000-00001CB80000}"/>
    <cellStyle name="Normal 81 3" xfId="32151" xr:uid="{00000000-0005-0000-0000-00001DB80000}"/>
    <cellStyle name="Normal 81_AVA DVA EL" xfId="32152" xr:uid="{00000000-0005-0000-0000-00001EB80000}"/>
    <cellStyle name="Normal 82" xfId="8824" xr:uid="{00000000-0005-0000-0000-00001FB80000}"/>
    <cellStyle name="Normal 82 2" xfId="8825" xr:uid="{00000000-0005-0000-0000-000020B80000}"/>
    <cellStyle name="Normal 82 3" xfId="32153" xr:uid="{00000000-0005-0000-0000-000021B80000}"/>
    <cellStyle name="Normal 82_AVA DVA EL" xfId="32154" xr:uid="{00000000-0005-0000-0000-000022B80000}"/>
    <cellStyle name="Normal 83" xfId="8826" xr:uid="{00000000-0005-0000-0000-000023B80000}"/>
    <cellStyle name="Normal 83 2" xfId="8827" xr:uid="{00000000-0005-0000-0000-000024B80000}"/>
    <cellStyle name="Normal 83 3" xfId="32155" xr:uid="{00000000-0005-0000-0000-000025B80000}"/>
    <cellStyle name="Normal 83_AVA DVA EL" xfId="32156" xr:uid="{00000000-0005-0000-0000-000026B80000}"/>
    <cellStyle name="Normal 84" xfId="8828" xr:uid="{00000000-0005-0000-0000-000027B80000}"/>
    <cellStyle name="Normal 84 2" xfId="32157" xr:uid="{00000000-0005-0000-0000-000028B80000}"/>
    <cellStyle name="Normal 84 3" xfId="32158" xr:uid="{00000000-0005-0000-0000-000029B80000}"/>
    <cellStyle name="Normal 84_AVA DVA EL" xfId="32159" xr:uid="{00000000-0005-0000-0000-00002AB80000}"/>
    <cellStyle name="Normal 85" xfId="8829" xr:uid="{00000000-0005-0000-0000-00002BB80000}"/>
    <cellStyle name="Normal 85 2" xfId="32160" xr:uid="{00000000-0005-0000-0000-00002CB80000}"/>
    <cellStyle name="Normal 85 2 2" xfId="34970" xr:uid="{00000000-0005-0000-0000-00002DB80000}"/>
    <cellStyle name="Normal 85 3" xfId="32161" xr:uid="{00000000-0005-0000-0000-00002EB80000}"/>
    <cellStyle name="Normal 85 4" xfId="34501" xr:uid="{00000000-0005-0000-0000-00002FB80000}"/>
    <cellStyle name="Normal 85_AVA DVA EL" xfId="32162" xr:uid="{00000000-0005-0000-0000-000030B80000}"/>
    <cellStyle name="Normal 86" xfId="8830" xr:uid="{00000000-0005-0000-0000-000031B80000}"/>
    <cellStyle name="Normal 86 2" xfId="32163" xr:uid="{00000000-0005-0000-0000-000032B80000}"/>
    <cellStyle name="Normal 86 3" xfId="32164" xr:uid="{00000000-0005-0000-0000-000033B80000}"/>
    <cellStyle name="Normal 86 4" xfId="34594" xr:uid="{00000000-0005-0000-0000-000034B80000}"/>
    <cellStyle name="Normal 86_AVA DVA EL" xfId="32165" xr:uid="{00000000-0005-0000-0000-000035B80000}"/>
    <cellStyle name="Normal 87" xfId="8831" xr:uid="{00000000-0005-0000-0000-000036B80000}"/>
    <cellStyle name="Normal 87 2" xfId="32166" xr:uid="{00000000-0005-0000-0000-000037B80000}"/>
    <cellStyle name="Normal 87 3" xfId="32167" xr:uid="{00000000-0005-0000-0000-000038B80000}"/>
    <cellStyle name="Normal 87 4" xfId="34602" xr:uid="{00000000-0005-0000-0000-000039B80000}"/>
    <cellStyle name="Normal 87_AVA DVA EL" xfId="32168" xr:uid="{00000000-0005-0000-0000-00003AB80000}"/>
    <cellStyle name="Normal 88" xfId="8832" xr:uid="{00000000-0005-0000-0000-00003BB80000}"/>
    <cellStyle name="Normal 88 2" xfId="32169" xr:uid="{00000000-0005-0000-0000-00003CB80000}"/>
    <cellStyle name="Normal 88 3" xfId="32170" xr:uid="{00000000-0005-0000-0000-00003DB80000}"/>
    <cellStyle name="Normal 88 4" xfId="34605" xr:uid="{00000000-0005-0000-0000-00003EB80000}"/>
    <cellStyle name="Normal 88_AVA DVA EL" xfId="32171" xr:uid="{00000000-0005-0000-0000-00003FB80000}"/>
    <cellStyle name="Normal 89" xfId="8833" xr:uid="{00000000-0005-0000-0000-000040B80000}"/>
    <cellStyle name="Normal 89 2" xfId="32172" xr:uid="{00000000-0005-0000-0000-000041B80000}"/>
    <cellStyle name="Normal 89 3" xfId="32173" xr:uid="{00000000-0005-0000-0000-000042B80000}"/>
    <cellStyle name="Normal 89 4" xfId="34609" xr:uid="{00000000-0005-0000-0000-000043B80000}"/>
    <cellStyle name="Normal 89_AVA DVA EL" xfId="32174" xr:uid="{00000000-0005-0000-0000-000044B80000}"/>
    <cellStyle name="Normal 9" xfId="8834" xr:uid="{00000000-0005-0000-0000-000045B80000}"/>
    <cellStyle name="Normal 9 10" xfId="8835" xr:uid="{00000000-0005-0000-0000-000046B80000}"/>
    <cellStyle name="Normal 9 10 2" xfId="32175" xr:uid="{00000000-0005-0000-0000-000047B80000}"/>
    <cellStyle name="Normal 9 10_AVA DVA EL" xfId="32176" xr:uid="{00000000-0005-0000-0000-000048B80000}"/>
    <cellStyle name="Normal 9 11" xfId="8836" xr:uid="{00000000-0005-0000-0000-000049B80000}"/>
    <cellStyle name="Normal 9 11 2" xfId="8837" xr:uid="{00000000-0005-0000-0000-00004AB80000}"/>
    <cellStyle name="Normal 9 11 2 2" xfId="32177" xr:uid="{00000000-0005-0000-0000-00004BB80000}"/>
    <cellStyle name="Normal 9 11 2_AVA DVA EL" xfId="32178" xr:uid="{00000000-0005-0000-0000-00004CB80000}"/>
    <cellStyle name="Normal 9 11 3" xfId="32179" xr:uid="{00000000-0005-0000-0000-00004DB80000}"/>
    <cellStyle name="Normal 9 11 4" xfId="35294" xr:uid="{00000000-0005-0000-0000-00004EB80000}"/>
    <cellStyle name="Normal 9 11_4Q16" xfId="32180" xr:uid="{00000000-0005-0000-0000-00004FB80000}"/>
    <cellStyle name="Normal 9 12" xfId="8838" xr:uid="{00000000-0005-0000-0000-000050B80000}"/>
    <cellStyle name="Normal 9 12 2" xfId="32181" xr:uid="{00000000-0005-0000-0000-000051B80000}"/>
    <cellStyle name="Normal 9 12_AVA DVA EL" xfId="32182" xr:uid="{00000000-0005-0000-0000-000052B80000}"/>
    <cellStyle name="Normal 9 13" xfId="8839" xr:uid="{00000000-0005-0000-0000-000053B80000}"/>
    <cellStyle name="Normal 9 13 2" xfId="32183" xr:uid="{00000000-0005-0000-0000-000054B80000}"/>
    <cellStyle name="Normal 9 13_AVA DVA EL" xfId="32184" xr:uid="{00000000-0005-0000-0000-000055B80000}"/>
    <cellStyle name="Normal 9 14" xfId="32185" xr:uid="{00000000-0005-0000-0000-000056B80000}"/>
    <cellStyle name="Normal 9 14 2" xfId="32186" xr:uid="{00000000-0005-0000-0000-000057B80000}"/>
    <cellStyle name="Normal 9 14 3" xfId="32187" xr:uid="{00000000-0005-0000-0000-000058B80000}"/>
    <cellStyle name="Normal 9 14 4" xfId="34516" xr:uid="{00000000-0005-0000-0000-000059B80000}"/>
    <cellStyle name="Normal 9 14_AVA DVA EL" xfId="32188" xr:uid="{00000000-0005-0000-0000-00005AB80000}"/>
    <cellStyle name="Normal 9 15" xfId="32189" xr:uid="{00000000-0005-0000-0000-00005BB80000}"/>
    <cellStyle name="Normal 9 15 2" xfId="32190" xr:uid="{00000000-0005-0000-0000-00005CB80000}"/>
    <cellStyle name="Normal 9 15 3" xfId="32191" xr:uid="{00000000-0005-0000-0000-00005DB80000}"/>
    <cellStyle name="Normal 9 15_AVA DVA EL" xfId="32192" xr:uid="{00000000-0005-0000-0000-00005EB80000}"/>
    <cellStyle name="Normal 9 16" xfId="32193" xr:uid="{00000000-0005-0000-0000-00005FB80000}"/>
    <cellStyle name="Normal 9 17" xfId="32194" xr:uid="{00000000-0005-0000-0000-000060B80000}"/>
    <cellStyle name="Normal 9 18" xfId="35293" xr:uid="{00000000-0005-0000-0000-000061B80000}"/>
    <cellStyle name="Normal 9 19" xfId="49461" xr:uid="{00000000-0005-0000-0000-000062B80000}"/>
    <cellStyle name="Normal 9 2" xfId="8840" xr:uid="{00000000-0005-0000-0000-000063B80000}"/>
    <cellStyle name="Normal 9 2 10" xfId="49462" xr:uid="{00000000-0005-0000-0000-000064B80000}"/>
    <cellStyle name="Normal 9 2 11" xfId="49463" xr:uid="{00000000-0005-0000-0000-000065B80000}"/>
    <cellStyle name="Normal 9 2 2" xfId="8841" xr:uid="{00000000-0005-0000-0000-000066B80000}"/>
    <cellStyle name="Normal 9 2 2 10" xfId="49464" xr:uid="{00000000-0005-0000-0000-000067B80000}"/>
    <cellStyle name="Normal 9 2 2 11" xfId="49465" xr:uid="{00000000-0005-0000-0000-000068B80000}"/>
    <cellStyle name="Normal 9 2 2 2" xfId="8842" xr:uid="{00000000-0005-0000-0000-000069B80000}"/>
    <cellStyle name="Normal 9 2 2 2 2" xfId="32195" xr:uid="{00000000-0005-0000-0000-00006AB80000}"/>
    <cellStyle name="Normal 9 2 2 2 2 2" xfId="32196" xr:uid="{00000000-0005-0000-0000-00006BB80000}"/>
    <cellStyle name="Normal 9 2 2 2 2 3" xfId="32197" xr:uid="{00000000-0005-0000-0000-00006CB80000}"/>
    <cellStyle name="Normal 9 2 2 2 2 4" xfId="49466" xr:uid="{00000000-0005-0000-0000-00006DB80000}"/>
    <cellStyle name="Normal 9 2 2 2 2 5" xfId="49467" xr:uid="{00000000-0005-0000-0000-00006EB80000}"/>
    <cellStyle name="Normal 9 2 2 2 2_AVA DVA EL" xfId="32198" xr:uid="{00000000-0005-0000-0000-00006FB80000}"/>
    <cellStyle name="Normal 9 2 2 2 3" xfId="32199" xr:uid="{00000000-0005-0000-0000-000070B80000}"/>
    <cellStyle name="Normal 9 2 2 2 3 2" xfId="32200" xr:uid="{00000000-0005-0000-0000-000071B80000}"/>
    <cellStyle name="Normal 9 2 2 2 3 3" xfId="32201" xr:uid="{00000000-0005-0000-0000-000072B80000}"/>
    <cellStyle name="Normal 9 2 2 2 3 4" xfId="49468" xr:uid="{00000000-0005-0000-0000-000073B80000}"/>
    <cellStyle name="Normal 9 2 2 2 3 5" xfId="49469" xr:uid="{00000000-0005-0000-0000-000074B80000}"/>
    <cellStyle name="Normal 9 2 2 2 3_AVA DVA EL" xfId="32202" xr:uid="{00000000-0005-0000-0000-000075B80000}"/>
    <cellStyle name="Normal 9 2 2 2 4" xfId="32203" xr:uid="{00000000-0005-0000-0000-000076B80000}"/>
    <cellStyle name="Normal 9 2 2 2 4 2" xfId="32204" xr:uid="{00000000-0005-0000-0000-000077B80000}"/>
    <cellStyle name="Normal 9 2 2 2 4 3" xfId="32205" xr:uid="{00000000-0005-0000-0000-000078B80000}"/>
    <cellStyle name="Normal 9 2 2 2 4 4" xfId="49470" xr:uid="{00000000-0005-0000-0000-000079B80000}"/>
    <cellStyle name="Normal 9 2 2 2 4 5" xfId="49471" xr:uid="{00000000-0005-0000-0000-00007AB80000}"/>
    <cellStyle name="Normal 9 2 2 2 4_AVA DVA EL" xfId="32206" xr:uid="{00000000-0005-0000-0000-00007BB80000}"/>
    <cellStyle name="Normal 9 2 2 2 5" xfId="32207" xr:uid="{00000000-0005-0000-0000-00007CB80000}"/>
    <cellStyle name="Normal 9 2 2 2 5 2" xfId="32208" xr:uid="{00000000-0005-0000-0000-00007DB80000}"/>
    <cellStyle name="Normal 9 2 2 2 5 3" xfId="32209" xr:uid="{00000000-0005-0000-0000-00007EB80000}"/>
    <cellStyle name="Normal 9 2 2 2 5 4" xfId="49472" xr:uid="{00000000-0005-0000-0000-00007FB80000}"/>
    <cellStyle name="Normal 9 2 2 2 5_AVA DVA EL" xfId="32210" xr:uid="{00000000-0005-0000-0000-000080B80000}"/>
    <cellStyle name="Normal 9 2 2 2 6" xfId="32211" xr:uid="{00000000-0005-0000-0000-000081B80000}"/>
    <cellStyle name="Normal 9 2 2 2 7" xfId="32212" xr:uid="{00000000-0005-0000-0000-000082B80000}"/>
    <cellStyle name="Normal 9 2 2 2 8" xfId="49473" xr:uid="{00000000-0005-0000-0000-000083B80000}"/>
    <cellStyle name="Normal 9 2 2 2 9" xfId="49474" xr:uid="{00000000-0005-0000-0000-000084B80000}"/>
    <cellStyle name="Normal 9 2 2 2_AVA DVA EL" xfId="32213" xr:uid="{00000000-0005-0000-0000-000085B80000}"/>
    <cellStyle name="Normal 9 2 2 3" xfId="32214" xr:uid="{00000000-0005-0000-0000-000086B80000}"/>
    <cellStyle name="Normal 9 2 2 3 2" xfId="32215" xr:uid="{00000000-0005-0000-0000-000087B80000}"/>
    <cellStyle name="Normal 9 2 2 3 3" xfId="32216" xr:uid="{00000000-0005-0000-0000-000088B80000}"/>
    <cellStyle name="Normal 9 2 2 3 4" xfId="49475" xr:uid="{00000000-0005-0000-0000-000089B80000}"/>
    <cellStyle name="Normal 9 2 2 3 5" xfId="49476" xr:uid="{00000000-0005-0000-0000-00008AB80000}"/>
    <cellStyle name="Normal 9 2 2 3_AVA DVA EL" xfId="32217" xr:uid="{00000000-0005-0000-0000-00008BB80000}"/>
    <cellStyle name="Normal 9 2 2 4" xfId="32218" xr:uid="{00000000-0005-0000-0000-00008CB80000}"/>
    <cellStyle name="Normal 9 2 2 4 2" xfId="32219" xr:uid="{00000000-0005-0000-0000-00008DB80000}"/>
    <cellStyle name="Normal 9 2 2 4 3" xfId="32220" xr:uid="{00000000-0005-0000-0000-00008EB80000}"/>
    <cellStyle name="Normal 9 2 2 4 4" xfId="49477" xr:uid="{00000000-0005-0000-0000-00008FB80000}"/>
    <cellStyle name="Normal 9 2 2 4 5" xfId="49478" xr:uid="{00000000-0005-0000-0000-000090B80000}"/>
    <cellStyle name="Normal 9 2 2 4_AVA DVA EL" xfId="32221" xr:uid="{00000000-0005-0000-0000-000091B80000}"/>
    <cellStyle name="Normal 9 2 2 5" xfId="32222" xr:uid="{00000000-0005-0000-0000-000092B80000}"/>
    <cellStyle name="Normal 9 2 2 5 2" xfId="32223" xr:uid="{00000000-0005-0000-0000-000093B80000}"/>
    <cellStyle name="Normal 9 2 2 5 3" xfId="32224" xr:uid="{00000000-0005-0000-0000-000094B80000}"/>
    <cellStyle name="Normal 9 2 2 5 4" xfId="49479" xr:uid="{00000000-0005-0000-0000-000095B80000}"/>
    <cellStyle name="Normal 9 2 2 5 5" xfId="49480" xr:uid="{00000000-0005-0000-0000-000096B80000}"/>
    <cellStyle name="Normal 9 2 2 5_AVA DVA EL" xfId="32225" xr:uid="{00000000-0005-0000-0000-000097B80000}"/>
    <cellStyle name="Normal 9 2 2 6" xfId="32226" xr:uid="{00000000-0005-0000-0000-000098B80000}"/>
    <cellStyle name="Normal 9 2 2 6 2" xfId="32227" xr:uid="{00000000-0005-0000-0000-000099B80000}"/>
    <cellStyle name="Normal 9 2 2 6 3" xfId="32228" xr:uid="{00000000-0005-0000-0000-00009AB80000}"/>
    <cellStyle name="Normal 9 2 2 6 4" xfId="49481" xr:uid="{00000000-0005-0000-0000-00009BB80000}"/>
    <cellStyle name="Normal 9 2 2 6 5" xfId="49482" xr:uid="{00000000-0005-0000-0000-00009CB80000}"/>
    <cellStyle name="Normal 9 2 2 6_AVA DVA EL" xfId="32229" xr:uid="{00000000-0005-0000-0000-00009DB80000}"/>
    <cellStyle name="Normal 9 2 2 7" xfId="32230" xr:uid="{00000000-0005-0000-0000-00009EB80000}"/>
    <cellStyle name="Normal 9 2 2 8" xfId="49483" xr:uid="{00000000-0005-0000-0000-00009FB80000}"/>
    <cellStyle name="Normal 9 2 2 9" xfId="49484" xr:uid="{00000000-0005-0000-0000-0000A0B80000}"/>
    <cellStyle name="Normal 9 2 2_A01" xfId="8843" xr:uid="{00000000-0005-0000-0000-0000A1B80000}"/>
    <cellStyle name="Normal 9 2 3" xfId="32231" xr:uid="{00000000-0005-0000-0000-0000A2B80000}"/>
    <cellStyle name="Normal 9 2 3 2" xfId="32232" xr:uid="{00000000-0005-0000-0000-0000A3B80000}"/>
    <cellStyle name="Normal 9 2 3 2 2" xfId="32233" xr:uid="{00000000-0005-0000-0000-0000A4B80000}"/>
    <cellStyle name="Normal 9 2 3 2 3" xfId="32234" xr:uid="{00000000-0005-0000-0000-0000A5B80000}"/>
    <cellStyle name="Normal 9 2 3 2 4" xfId="49485" xr:uid="{00000000-0005-0000-0000-0000A6B80000}"/>
    <cellStyle name="Normal 9 2 3 2 5" xfId="49486" xr:uid="{00000000-0005-0000-0000-0000A7B80000}"/>
    <cellStyle name="Normal 9 2 3 2_AVA DVA EL" xfId="32235" xr:uid="{00000000-0005-0000-0000-0000A8B80000}"/>
    <cellStyle name="Normal 9 2 3 3" xfId="32236" xr:uid="{00000000-0005-0000-0000-0000A9B80000}"/>
    <cellStyle name="Normal 9 2 3 3 2" xfId="32237" xr:uid="{00000000-0005-0000-0000-0000AAB80000}"/>
    <cellStyle name="Normal 9 2 3 3 3" xfId="32238" xr:uid="{00000000-0005-0000-0000-0000ABB80000}"/>
    <cellStyle name="Normal 9 2 3 3 4" xfId="49487" xr:uid="{00000000-0005-0000-0000-0000ACB80000}"/>
    <cellStyle name="Normal 9 2 3 3 5" xfId="49488" xr:uid="{00000000-0005-0000-0000-0000ADB80000}"/>
    <cellStyle name="Normal 9 2 3 3_AVA DVA EL" xfId="32239" xr:uid="{00000000-0005-0000-0000-0000AEB80000}"/>
    <cellStyle name="Normal 9 2 3 4" xfId="32240" xr:uid="{00000000-0005-0000-0000-0000AFB80000}"/>
    <cellStyle name="Normal 9 2 3 4 2" xfId="32241" xr:uid="{00000000-0005-0000-0000-0000B0B80000}"/>
    <cellStyle name="Normal 9 2 3 4 3" xfId="32242" xr:uid="{00000000-0005-0000-0000-0000B1B80000}"/>
    <cellStyle name="Normal 9 2 3 4 4" xfId="49489" xr:uid="{00000000-0005-0000-0000-0000B2B80000}"/>
    <cellStyle name="Normal 9 2 3 4 5" xfId="49490" xr:uid="{00000000-0005-0000-0000-0000B3B80000}"/>
    <cellStyle name="Normal 9 2 3 4_AVA DVA EL" xfId="32243" xr:uid="{00000000-0005-0000-0000-0000B4B80000}"/>
    <cellStyle name="Normal 9 2 3 5" xfId="32244" xr:uid="{00000000-0005-0000-0000-0000B5B80000}"/>
    <cellStyle name="Normal 9 2 3 5 2" xfId="32245" xr:uid="{00000000-0005-0000-0000-0000B6B80000}"/>
    <cellStyle name="Normal 9 2 3 5 3" xfId="32246" xr:uid="{00000000-0005-0000-0000-0000B7B80000}"/>
    <cellStyle name="Normal 9 2 3 5 4" xfId="49491" xr:uid="{00000000-0005-0000-0000-0000B8B80000}"/>
    <cellStyle name="Normal 9 2 3 5 5" xfId="49492" xr:uid="{00000000-0005-0000-0000-0000B9B80000}"/>
    <cellStyle name="Normal 9 2 3 5_AVA DVA EL" xfId="32247" xr:uid="{00000000-0005-0000-0000-0000BAB80000}"/>
    <cellStyle name="Normal 9 2 3 6" xfId="32248" xr:uid="{00000000-0005-0000-0000-0000BBB80000}"/>
    <cellStyle name="Normal 9 2 3 7" xfId="32249" xr:uid="{00000000-0005-0000-0000-0000BCB80000}"/>
    <cellStyle name="Normal 9 2 3 8" xfId="34545" xr:uid="{00000000-0005-0000-0000-0000BDB80000}"/>
    <cellStyle name="Normal 9 2 3 9" xfId="34418" xr:uid="{00000000-0005-0000-0000-0000BEB80000}"/>
    <cellStyle name="Normal 9 2 3_A02" xfId="53988" xr:uid="{A3647E74-73B6-45A3-AF83-267BEE5599B5}"/>
    <cellStyle name="Normal 9 2 4" xfId="32250" xr:uid="{00000000-0005-0000-0000-0000C0B80000}"/>
    <cellStyle name="Normal 9 2 4 2" xfId="32251" xr:uid="{00000000-0005-0000-0000-0000C1B80000}"/>
    <cellStyle name="Normal 9 2 4 2 2" xfId="32252" xr:uid="{00000000-0005-0000-0000-0000C2B80000}"/>
    <cellStyle name="Normal 9 2 4 2_AVA DVA EL" xfId="32253" xr:uid="{00000000-0005-0000-0000-0000C3B80000}"/>
    <cellStyle name="Normal 9 2 4 3" xfId="32254" xr:uid="{00000000-0005-0000-0000-0000C4B80000}"/>
    <cellStyle name="Normal 9 2 4 4" xfId="32255" xr:uid="{00000000-0005-0000-0000-0000C5B80000}"/>
    <cellStyle name="Normal 9 2 4 5" xfId="49493" xr:uid="{00000000-0005-0000-0000-0000C6B80000}"/>
    <cellStyle name="Normal 9 2 4 6" xfId="49494" xr:uid="{00000000-0005-0000-0000-0000C7B80000}"/>
    <cellStyle name="Normal 9 2 4_AVA DVA EL" xfId="32256" xr:uid="{00000000-0005-0000-0000-0000C8B80000}"/>
    <cellStyle name="Normal 9 2 5" xfId="32257" xr:uid="{00000000-0005-0000-0000-0000C9B80000}"/>
    <cellStyle name="Normal 9 2 5 2" xfId="32258" xr:uid="{00000000-0005-0000-0000-0000CAB80000}"/>
    <cellStyle name="Normal 9 2 5 2 2" xfId="32259" xr:uid="{00000000-0005-0000-0000-0000CBB80000}"/>
    <cellStyle name="Normal 9 2 5 2_AVA DVA EL" xfId="32260" xr:uid="{00000000-0005-0000-0000-0000CCB80000}"/>
    <cellStyle name="Normal 9 2 5 3" xfId="32261" xr:uid="{00000000-0005-0000-0000-0000CDB80000}"/>
    <cellStyle name="Normal 9 2 5 4" xfId="32262" xr:uid="{00000000-0005-0000-0000-0000CEB80000}"/>
    <cellStyle name="Normal 9 2 5 5" xfId="49495" xr:uid="{00000000-0005-0000-0000-0000CFB80000}"/>
    <cellStyle name="Normal 9 2 5_AVA DVA EL" xfId="32263" xr:uid="{00000000-0005-0000-0000-0000D0B80000}"/>
    <cellStyle name="Normal 9 2 6" xfId="32264" xr:uid="{00000000-0005-0000-0000-0000D1B80000}"/>
    <cellStyle name="Normal 9 2 6 2" xfId="32265" xr:uid="{00000000-0005-0000-0000-0000D2B80000}"/>
    <cellStyle name="Normal 9 2 6 3" xfId="32266" xr:uid="{00000000-0005-0000-0000-0000D3B80000}"/>
    <cellStyle name="Normal 9 2 6 4" xfId="49496" xr:uid="{00000000-0005-0000-0000-0000D4B80000}"/>
    <cellStyle name="Normal 9 2 6 5" xfId="49497" xr:uid="{00000000-0005-0000-0000-0000D5B80000}"/>
    <cellStyle name="Normal 9 2 6_AVA DVA EL" xfId="32267" xr:uid="{00000000-0005-0000-0000-0000D6B80000}"/>
    <cellStyle name="Normal 9 2 7" xfId="32268" xr:uid="{00000000-0005-0000-0000-0000D7B80000}"/>
    <cellStyle name="Normal 9 2 7 2" xfId="32269" xr:uid="{00000000-0005-0000-0000-0000D8B80000}"/>
    <cellStyle name="Normal 9 2 7 3" xfId="32270" xr:uid="{00000000-0005-0000-0000-0000D9B80000}"/>
    <cellStyle name="Normal 9 2 7 4" xfId="49498" xr:uid="{00000000-0005-0000-0000-0000DAB80000}"/>
    <cellStyle name="Normal 9 2 7 5" xfId="49499" xr:uid="{00000000-0005-0000-0000-0000DBB80000}"/>
    <cellStyle name="Normal 9 2 7_AVA DVA EL" xfId="32271" xr:uid="{00000000-0005-0000-0000-0000DCB80000}"/>
    <cellStyle name="Normal 9 2 8" xfId="32272" xr:uid="{00000000-0005-0000-0000-0000DDB80000}"/>
    <cellStyle name="Normal 9 2 9" xfId="49500" xr:uid="{00000000-0005-0000-0000-0000DEB80000}"/>
    <cellStyle name="Normal 9 2_3. Chng in credit spreads" xfId="49501" xr:uid="{00000000-0005-0000-0000-0000DFB80000}"/>
    <cellStyle name="Normal 9 20" xfId="49502" xr:uid="{00000000-0005-0000-0000-0000E0B80000}"/>
    <cellStyle name="Normal 9 21" xfId="49503" xr:uid="{00000000-0005-0000-0000-0000E1B80000}"/>
    <cellStyle name="Normal 9 22" xfId="49504" xr:uid="{00000000-0005-0000-0000-0000E2B80000}"/>
    <cellStyle name="Normal 9 23" xfId="49505" xr:uid="{00000000-0005-0000-0000-0000E3B80000}"/>
    <cellStyle name="Normal 9 3" xfId="8844" xr:uid="{00000000-0005-0000-0000-0000E4B80000}"/>
    <cellStyle name="Normal 9 3 10" xfId="49506" xr:uid="{00000000-0005-0000-0000-0000E5B80000}"/>
    <cellStyle name="Normal 9 3 11" xfId="49507" xr:uid="{00000000-0005-0000-0000-0000E6B80000}"/>
    <cellStyle name="Normal 9 3 2" xfId="32273" xr:uid="{00000000-0005-0000-0000-0000E7B80000}"/>
    <cellStyle name="Normal 9 3 2 10" xfId="49508" xr:uid="{00000000-0005-0000-0000-0000E8B80000}"/>
    <cellStyle name="Normal 9 3 2 2" xfId="32274" xr:uid="{00000000-0005-0000-0000-0000E9B80000}"/>
    <cellStyle name="Normal 9 3 2 2 2" xfId="32275" xr:uid="{00000000-0005-0000-0000-0000EAB80000}"/>
    <cellStyle name="Normal 9 3 2 2 3" xfId="32276" xr:uid="{00000000-0005-0000-0000-0000EBB80000}"/>
    <cellStyle name="Normal 9 3 2 2 4" xfId="49509" xr:uid="{00000000-0005-0000-0000-0000ECB80000}"/>
    <cellStyle name="Normal 9 3 2 2 5" xfId="49510" xr:uid="{00000000-0005-0000-0000-0000EDB80000}"/>
    <cellStyle name="Normal 9 3 2 2_AVA DVA EL" xfId="32277" xr:uid="{00000000-0005-0000-0000-0000EEB80000}"/>
    <cellStyle name="Normal 9 3 2 3" xfId="32278" xr:uid="{00000000-0005-0000-0000-0000EFB80000}"/>
    <cellStyle name="Normal 9 3 2 3 2" xfId="32279" xr:uid="{00000000-0005-0000-0000-0000F0B80000}"/>
    <cellStyle name="Normal 9 3 2 3 3" xfId="32280" xr:uid="{00000000-0005-0000-0000-0000F1B80000}"/>
    <cellStyle name="Normal 9 3 2 3 4" xfId="49511" xr:uid="{00000000-0005-0000-0000-0000F2B80000}"/>
    <cellStyle name="Normal 9 3 2 3 5" xfId="49512" xr:uid="{00000000-0005-0000-0000-0000F3B80000}"/>
    <cellStyle name="Normal 9 3 2 3_AVA DVA EL" xfId="32281" xr:uid="{00000000-0005-0000-0000-0000F4B80000}"/>
    <cellStyle name="Normal 9 3 2 4" xfId="32282" xr:uid="{00000000-0005-0000-0000-0000F5B80000}"/>
    <cellStyle name="Normal 9 3 2 4 2" xfId="32283" xr:uid="{00000000-0005-0000-0000-0000F6B80000}"/>
    <cellStyle name="Normal 9 3 2 4 3" xfId="32284" xr:uid="{00000000-0005-0000-0000-0000F7B80000}"/>
    <cellStyle name="Normal 9 3 2 4 4" xfId="49513" xr:uid="{00000000-0005-0000-0000-0000F8B80000}"/>
    <cellStyle name="Normal 9 3 2 4 5" xfId="49514" xr:uid="{00000000-0005-0000-0000-0000F9B80000}"/>
    <cellStyle name="Normal 9 3 2 4_AVA DVA EL" xfId="32285" xr:uid="{00000000-0005-0000-0000-0000FAB80000}"/>
    <cellStyle name="Normal 9 3 2 5" xfId="32286" xr:uid="{00000000-0005-0000-0000-0000FBB80000}"/>
    <cellStyle name="Normal 9 3 2 5 2" xfId="32287" xr:uid="{00000000-0005-0000-0000-0000FCB80000}"/>
    <cellStyle name="Normal 9 3 2 5 3" xfId="32288" xr:uid="{00000000-0005-0000-0000-0000FDB80000}"/>
    <cellStyle name="Normal 9 3 2 5 4" xfId="49515" xr:uid="{00000000-0005-0000-0000-0000FEB80000}"/>
    <cellStyle name="Normal 9 3 2 5 5" xfId="49516" xr:uid="{00000000-0005-0000-0000-0000FFB80000}"/>
    <cellStyle name="Normal 9 3 2 5_AVA DVA EL" xfId="32289" xr:uid="{00000000-0005-0000-0000-000000B90000}"/>
    <cellStyle name="Normal 9 3 2 6" xfId="32290" xr:uid="{00000000-0005-0000-0000-000001B90000}"/>
    <cellStyle name="Normal 9 3 2 7" xfId="32291" xr:uid="{00000000-0005-0000-0000-000002B90000}"/>
    <cellStyle name="Normal 9 3 2 8" xfId="34575" xr:uid="{00000000-0005-0000-0000-000003B90000}"/>
    <cellStyle name="Normal 9 3 2 9" xfId="34840" xr:uid="{00000000-0005-0000-0000-000004B90000}"/>
    <cellStyle name="Normal 9 3 2_A02" xfId="53989" xr:uid="{EDB263C5-B7E3-41E6-8E43-B327A592A023}"/>
    <cellStyle name="Normal 9 3 3" xfId="32292" xr:uid="{00000000-0005-0000-0000-000006B90000}"/>
    <cellStyle name="Normal 9 3 3 2" xfId="32293" xr:uid="{00000000-0005-0000-0000-000007B90000}"/>
    <cellStyle name="Normal 9 3 3 2 2" xfId="32294" xr:uid="{00000000-0005-0000-0000-000008B90000}"/>
    <cellStyle name="Normal 9 3 3 2_AVA DVA EL" xfId="32295" xr:uid="{00000000-0005-0000-0000-000009B90000}"/>
    <cellStyle name="Normal 9 3 3 3" xfId="32296" xr:uid="{00000000-0005-0000-0000-00000AB90000}"/>
    <cellStyle name="Normal 9 3 3 4" xfId="32297" xr:uid="{00000000-0005-0000-0000-00000BB90000}"/>
    <cellStyle name="Normal 9 3 3 5" xfId="49517" xr:uid="{00000000-0005-0000-0000-00000CB90000}"/>
    <cellStyle name="Normal 9 3 3_AVA DVA EL" xfId="32298" xr:uid="{00000000-0005-0000-0000-00000DB90000}"/>
    <cellStyle name="Normal 9 3 4" xfId="32299" xr:uid="{00000000-0005-0000-0000-00000EB90000}"/>
    <cellStyle name="Normal 9 3 4 2" xfId="32300" xr:uid="{00000000-0005-0000-0000-00000FB90000}"/>
    <cellStyle name="Normal 9 3 4 3" xfId="32301" xr:uid="{00000000-0005-0000-0000-000010B90000}"/>
    <cellStyle name="Normal 9 3 4 4" xfId="49518" xr:uid="{00000000-0005-0000-0000-000011B90000}"/>
    <cellStyle name="Normal 9 3 4 5" xfId="49519" xr:uid="{00000000-0005-0000-0000-000012B90000}"/>
    <cellStyle name="Normal 9 3 4_AVA DVA EL" xfId="32302" xr:uid="{00000000-0005-0000-0000-000013B90000}"/>
    <cellStyle name="Normal 9 3 5" xfId="32303" xr:uid="{00000000-0005-0000-0000-000014B90000}"/>
    <cellStyle name="Normal 9 3 5 2" xfId="32304" xr:uid="{00000000-0005-0000-0000-000015B90000}"/>
    <cellStyle name="Normal 9 3 5 3" xfId="32305" xr:uid="{00000000-0005-0000-0000-000016B90000}"/>
    <cellStyle name="Normal 9 3 5 4" xfId="49520" xr:uid="{00000000-0005-0000-0000-000017B90000}"/>
    <cellStyle name="Normal 9 3 5 5" xfId="49521" xr:uid="{00000000-0005-0000-0000-000018B90000}"/>
    <cellStyle name="Normal 9 3 5_AVA DVA EL" xfId="32306" xr:uid="{00000000-0005-0000-0000-000019B90000}"/>
    <cellStyle name="Normal 9 3 6" xfId="32307" xr:uid="{00000000-0005-0000-0000-00001AB90000}"/>
    <cellStyle name="Normal 9 3 6 2" xfId="32308" xr:uid="{00000000-0005-0000-0000-00001BB90000}"/>
    <cellStyle name="Normal 9 3 6 3" xfId="32309" xr:uid="{00000000-0005-0000-0000-00001CB90000}"/>
    <cellStyle name="Normal 9 3 6 4" xfId="49522" xr:uid="{00000000-0005-0000-0000-00001DB90000}"/>
    <cellStyle name="Normal 9 3 6_AVA DVA EL" xfId="32310" xr:uid="{00000000-0005-0000-0000-00001EB90000}"/>
    <cellStyle name="Normal 9 3 7" xfId="32311" xr:uid="{00000000-0005-0000-0000-00001FB90000}"/>
    <cellStyle name="Normal 9 3 8" xfId="49523" xr:uid="{00000000-0005-0000-0000-000020B90000}"/>
    <cellStyle name="Normal 9 3 9" xfId="49524" xr:uid="{00000000-0005-0000-0000-000021B90000}"/>
    <cellStyle name="Normal 9 3_3. Chng in credit spreads" xfId="49525" xr:uid="{00000000-0005-0000-0000-000022B90000}"/>
    <cellStyle name="Normal 9 4" xfId="8845" xr:uid="{00000000-0005-0000-0000-000023B90000}"/>
    <cellStyle name="Normal 9 4 10" xfId="49526" xr:uid="{00000000-0005-0000-0000-000024B90000}"/>
    <cellStyle name="Normal 9 4 2" xfId="32312" xr:uid="{00000000-0005-0000-0000-000025B90000}"/>
    <cellStyle name="Normal 9 4 2 2" xfId="32313" xr:uid="{00000000-0005-0000-0000-000026B90000}"/>
    <cellStyle name="Normal 9 4 2 2 2" xfId="32314" xr:uid="{00000000-0005-0000-0000-000027B90000}"/>
    <cellStyle name="Normal 9 4 2 2_AVA DVA EL" xfId="32315" xr:uid="{00000000-0005-0000-0000-000028B90000}"/>
    <cellStyle name="Normal 9 4 2 3" xfId="32316" xr:uid="{00000000-0005-0000-0000-000029B90000}"/>
    <cellStyle name="Normal 9 4 2 4" xfId="32317" xr:uid="{00000000-0005-0000-0000-00002AB90000}"/>
    <cellStyle name="Normal 9 4 2 5" xfId="34730" xr:uid="{00000000-0005-0000-0000-00002BB90000}"/>
    <cellStyle name="Normal 9 4 2 6" xfId="34831" xr:uid="{00000000-0005-0000-0000-00002CB90000}"/>
    <cellStyle name="Normal 9 4 2_AVA DVA EL" xfId="32318" xr:uid="{00000000-0005-0000-0000-00002DB90000}"/>
    <cellStyle name="Normal 9 4 3" xfId="32319" xr:uid="{00000000-0005-0000-0000-00002EB90000}"/>
    <cellStyle name="Normal 9 4 3 2" xfId="32320" xr:uid="{00000000-0005-0000-0000-00002FB90000}"/>
    <cellStyle name="Normal 9 4 3 3" xfId="32321" xr:uid="{00000000-0005-0000-0000-000030B90000}"/>
    <cellStyle name="Normal 9 4 3 4" xfId="49527" xr:uid="{00000000-0005-0000-0000-000031B90000}"/>
    <cellStyle name="Normal 9 4 3 5" xfId="49528" xr:uid="{00000000-0005-0000-0000-000032B90000}"/>
    <cellStyle name="Normal 9 4 3_AVA DVA EL" xfId="32322" xr:uid="{00000000-0005-0000-0000-000033B90000}"/>
    <cellStyle name="Normal 9 4 4" xfId="32323" xr:uid="{00000000-0005-0000-0000-000034B90000}"/>
    <cellStyle name="Normal 9 4 4 2" xfId="32324" xr:uid="{00000000-0005-0000-0000-000035B90000}"/>
    <cellStyle name="Normal 9 4 4 3" xfId="32325" xr:uid="{00000000-0005-0000-0000-000036B90000}"/>
    <cellStyle name="Normal 9 4 4 4" xfId="49529" xr:uid="{00000000-0005-0000-0000-000037B90000}"/>
    <cellStyle name="Normal 9 4 4 5" xfId="49530" xr:uid="{00000000-0005-0000-0000-000038B90000}"/>
    <cellStyle name="Normal 9 4 4_AVA DVA EL" xfId="32326" xr:uid="{00000000-0005-0000-0000-000039B90000}"/>
    <cellStyle name="Normal 9 4 5" xfId="32327" xr:uid="{00000000-0005-0000-0000-00003AB90000}"/>
    <cellStyle name="Normal 9 4 5 2" xfId="32328" xr:uid="{00000000-0005-0000-0000-00003BB90000}"/>
    <cellStyle name="Normal 9 4 5 3" xfId="32329" xr:uid="{00000000-0005-0000-0000-00003CB90000}"/>
    <cellStyle name="Normal 9 4 5 4" xfId="49531" xr:uid="{00000000-0005-0000-0000-00003DB90000}"/>
    <cellStyle name="Normal 9 4 5_AVA DVA EL" xfId="32330" xr:uid="{00000000-0005-0000-0000-00003EB90000}"/>
    <cellStyle name="Normal 9 4 6" xfId="32331" xr:uid="{00000000-0005-0000-0000-00003FB90000}"/>
    <cellStyle name="Normal 9 4 6 2" xfId="32332" xr:uid="{00000000-0005-0000-0000-000040B90000}"/>
    <cellStyle name="Normal 9 4 6_AVA DVA EL" xfId="32333" xr:uid="{00000000-0005-0000-0000-000041B90000}"/>
    <cellStyle name="Normal 9 4 7" xfId="32334" xr:uid="{00000000-0005-0000-0000-000042B90000}"/>
    <cellStyle name="Normal 9 4 8" xfId="49532" xr:uid="{00000000-0005-0000-0000-000043B90000}"/>
    <cellStyle name="Normal 9 4 9" xfId="49533" xr:uid="{00000000-0005-0000-0000-000044B90000}"/>
    <cellStyle name="Normal 9 4_AVA DVA EL" xfId="32335" xr:uid="{00000000-0005-0000-0000-000045B90000}"/>
    <cellStyle name="Normal 9 5" xfId="8846" xr:uid="{00000000-0005-0000-0000-000046B90000}"/>
    <cellStyle name="Normal 9 5 2" xfId="32336" xr:uid="{00000000-0005-0000-0000-000047B90000}"/>
    <cellStyle name="Normal 9 5 2 2" xfId="32337" xr:uid="{00000000-0005-0000-0000-000048B90000}"/>
    <cellStyle name="Normal 9 5 2 3" xfId="32338" xr:uid="{00000000-0005-0000-0000-000049B90000}"/>
    <cellStyle name="Normal 9 5 2_AVA DVA EL" xfId="32339" xr:uid="{00000000-0005-0000-0000-00004AB90000}"/>
    <cellStyle name="Normal 9 5 3" xfId="32340" xr:uid="{00000000-0005-0000-0000-00004BB90000}"/>
    <cellStyle name="Normal 9 5 3 2" xfId="32341" xr:uid="{00000000-0005-0000-0000-00004CB90000}"/>
    <cellStyle name="Normal 9 5 3_AVA DVA EL" xfId="32342" xr:uid="{00000000-0005-0000-0000-00004DB90000}"/>
    <cellStyle name="Normal 9 5 4" xfId="32343" xr:uid="{00000000-0005-0000-0000-00004EB90000}"/>
    <cellStyle name="Normal 9 5 5" xfId="32344" xr:uid="{00000000-0005-0000-0000-00004FB90000}"/>
    <cellStyle name="Normal 9 5 6" xfId="49534" xr:uid="{00000000-0005-0000-0000-000050B90000}"/>
    <cellStyle name="Normal 9 5_AVA DVA EL" xfId="32345" xr:uid="{00000000-0005-0000-0000-000051B90000}"/>
    <cellStyle name="Normal 9 6" xfId="8847" xr:uid="{00000000-0005-0000-0000-000052B90000}"/>
    <cellStyle name="Normal 9 6 2" xfId="32346" xr:uid="{00000000-0005-0000-0000-000053B90000}"/>
    <cellStyle name="Normal 9 6 2 2" xfId="32347" xr:uid="{00000000-0005-0000-0000-000054B90000}"/>
    <cellStyle name="Normal 9 6 2 3" xfId="32348" xr:uid="{00000000-0005-0000-0000-000055B90000}"/>
    <cellStyle name="Normal 9 6 2_AVA DVA EL" xfId="32349" xr:uid="{00000000-0005-0000-0000-000056B90000}"/>
    <cellStyle name="Normal 9 6 3" xfId="32350" xr:uid="{00000000-0005-0000-0000-000057B90000}"/>
    <cellStyle name="Normal 9 6 3 2" xfId="32351" xr:uid="{00000000-0005-0000-0000-000058B90000}"/>
    <cellStyle name="Normal 9 6 3_AVA DVA EL" xfId="32352" xr:uid="{00000000-0005-0000-0000-000059B90000}"/>
    <cellStyle name="Normal 9 6 4" xfId="32353" xr:uid="{00000000-0005-0000-0000-00005AB90000}"/>
    <cellStyle name="Normal 9 6 5" xfId="32354" xr:uid="{00000000-0005-0000-0000-00005BB90000}"/>
    <cellStyle name="Normal 9 6 6" xfId="49535" xr:uid="{00000000-0005-0000-0000-00005CB90000}"/>
    <cellStyle name="Normal 9 6_AVA DVA EL" xfId="32355" xr:uid="{00000000-0005-0000-0000-00005DB90000}"/>
    <cellStyle name="Normal 9 7" xfId="8848" xr:uid="{00000000-0005-0000-0000-00005EB90000}"/>
    <cellStyle name="Normal 9 7 2" xfId="32356" xr:uid="{00000000-0005-0000-0000-00005FB90000}"/>
    <cellStyle name="Normal 9 7 2 2" xfId="32357" xr:uid="{00000000-0005-0000-0000-000060B90000}"/>
    <cellStyle name="Normal 9 7 2 3" xfId="32358" xr:uid="{00000000-0005-0000-0000-000061B90000}"/>
    <cellStyle name="Normal 9 7 2_AVA DVA EL" xfId="32359" xr:uid="{00000000-0005-0000-0000-000062B90000}"/>
    <cellStyle name="Normal 9 7 3" xfId="32360" xr:uid="{00000000-0005-0000-0000-000063B90000}"/>
    <cellStyle name="Normal 9 7 3 2" xfId="32361" xr:uid="{00000000-0005-0000-0000-000064B90000}"/>
    <cellStyle name="Normal 9 7 3_AVA DVA EL" xfId="32362" xr:uid="{00000000-0005-0000-0000-000065B90000}"/>
    <cellStyle name="Normal 9 7 4" xfId="32363" xr:uid="{00000000-0005-0000-0000-000066B90000}"/>
    <cellStyle name="Normal 9 7 5" xfId="32364" xr:uid="{00000000-0005-0000-0000-000067B90000}"/>
    <cellStyle name="Normal 9 7 6" xfId="49536" xr:uid="{00000000-0005-0000-0000-000068B90000}"/>
    <cellStyle name="Normal 9 7_AVA DVA EL" xfId="32365" xr:uid="{00000000-0005-0000-0000-000069B90000}"/>
    <cellStyle name="Normal 9 8" xfId="8849" xr:uid="{00000000-0005-0000-0000-00006AB90000}"/>
    <cellStyle name="Normal 9 8 2" xfId="32366" xr:uid="{00000000-0005-0000-0000-00006BB90000}"/>
    <cellStyle name="Normal 9 8 2 2" xfId="32367" xr:uid="{00000000-0005-0000-0000-00006CB90000}"/>
    <cellStyle name="Normal 9 8 2 3" xfId="32368" xr:uid="{00000000-0005-0000-0000-00006DB90000}"/>
    <cellStyle name="Normal 9 8 2_AVA DVA EL" xfId="32369" xr:uid="{00000000-0005-0000-0000-00006EB90000}"/>
    <cellStyle name="Normal 9 8 3" xfId="32370" xr:uid="{00000000-0005-0000-0000-00006FB90000}"/>
    <cellStyle name="Normal 9 8 3 2" xfId="32371" xr:uid="{00000000-0005-0000-0000-000070B90000}"/>
    <cellStyle name="Normal 9 8 3_AVA DVA EL" xfId="32372" xr:uid="{00000000-0005-0000-0000-000071B90000}"/>
    <cellStyle name="Normal 9 8 4" xfId="32373" xr:uid="{00000000-0005-0000-0000-000072B90000}"/>
    <cellStyle name="Normal 9 8 5" xfId="32374" xr:uid="{00000000-0005-0000-0000-000073B90000}"/>
    <cellStyle name="Normal 9 8 6" xfId="49537" xr:uid="{00000000-0005-0000-0000-000074B90000}"/>
    <cellStyle name="Normal 9 8_AVA DVA EL" xfId="32375" xr:uid="{00000000-0005-0000-0000-000075B90000}"/>
    <cellStyle name="Normal 9 9" xfId="8850" xr:uid="{00000000-0005-0000-0000-000076B90000}"/>
    <cellStyle name="Normal 9 9 2" xfId="32376" xr:uid="{00000000-0005-0000-0000-000077B90000}"/>
    <cellStyle name="Normal 9 9 2 2" xfId="32377" xr:uid="{00000000-0005-0000-0000-000078B90000}"/>
    <cellStyle name="Normal 9 9 2 3" xfId="32378" xr:uid="{00000000-0005-0000-0000-000079B90000}"/>
    <cellStyle name="Normal 9 9 2_AVA DVA EL" xfId="32379" xr:uid="{00000000-0005-0000-0000-00007AB90000}"/>
    <cellStyle name="Normal 9 9 3" xfId="32380" xr:uid="{00000000-0005-0000-0000-00007BB90000}"/>
    <cellStyle name="Normal 9 9_AVA DVA EL" xfId="32381" xr:uid="{00000000-0005-0000-0000-00007CB90000}"/>
    <cellStyle name="Normal 9_11" xfId="8851" xr:uid="{00000000-0005-0000-0000-00007DB90000}"/>
    <cellStyle name="Normal 90" xfId="8852" xr:uid="{00000000-0005-0000-0000-00007EB90000}"/>
    <cellStyle name="Normal 90 2" xfId="32382" xr:uid="{00000000-0005-0000-0000-00007FB90000}"/>
    <cellStyle name="Normal 90 3" xfId="32383" xr:uid="{00000000-0005-0000-0000-000080B90000}"/>
    <cellStyle name="Normal 90 4" xfId="34613" xr:uid="{00000000-0005-0000-0000-000081B90000}"/>
    <cellStyle name="Normal 90_AVA DVA EL" xfId="32384" xr:uid="{00000000-0005-0000-0000-000082B90000}"/>
    <cellStyle name="Normal 91" xfId="8853" xr:uid="{00000000-0005-0000-0000-000083B90000}"/>
    <cellStyle name="Normal 91 2" xfId="32385" xr:uid="{00000000-0005-0000-0000-000084B90000}"/>
    <cellStyle name="Normal 91 3" xfId="32386" xr:uid="{00000000-0005-0000-0000-000085B90000}"/>
    <cellStyle name="Normal 91 4" xfId="34617" xr:uid="{00000000-0005-0000-0000-000086B90000}"/>
    <cellStyle name="Normal 91_AVA DVA EL" xfId="32387" xr:uid="{00000000-0005-0000-0000-000087B90000}"/>
    <cellStyle name="Normal 92" xfId="8854" xr:uid="{00000000-0005-0000-0000-000088B90000}"/>
    <cellStyle name="Normal 92 2" xfId="32388" xr:uid="{00000000-0005-0000-0000-000089B90000}"/>
    <cellStyle name="Normal 92 2 2" xfId="32389" xr:uid="{00000000-0005-0000-0000-00008AB90000}"/>
    <cellStyle name="Normal 92 2 3" xfId="32390" xr:uid="{00000000-0005-0000-0000-00008BB90000}"/>
    <cellStyle name="Normal 92 2_AVA DVA EL" xfId="32391" xr:uid="{00000000-0005-0000-0000-00008CB90000}"/>
    <cellStyle name="Normal 92 3" xfId="32392" xr:uid="{00000000-0005-0000-0000-00008DB90000}"/>
    <cellStyle name="Normal 92 4" xfId="32393" xr:uid="{00000000-0005-0000-0000-00008EB90000}"/>
    <cellStyle name="Normal 92 5" xfId="34596" xr:uid="{00000000-0005-0000-0000-00008FB90000}"/>
    <cellStyle name="Normal 92 6" xfId="34838" xr:uid="{00000000-0005-0000-0000-000090B90000}"/>
    <cellStyle name="Normal 92_AVA DVA EL" xfId="32394" xr:uid="{00000000-0005-0000-0000-000091B90000}"/>
    <cellStyle name="Normal 93" xfId="8855" xr:uid="{00000000-0005-0000-0000-000092B90000}"/>
    <cellStyle name="Normal 93 2" xfId="32395" xr:uid="{00000000-0005-0000-0000-000093B90000}"/>
    <cellStyle name="Normal 93 2 2" xfId="32396" xr:uid="{00000000-0005-0000-0000-000094B90000}"/>
    <cellStyle name="Normal 93 2 3" xfId="32397" xr:uid="{00000000-0005-0000-0000-000095B90000}"/>
    <cellStyle name="Normal 93 2_AVA DVA EL" xfId="32398" xr:uid="{00000000-0005-0000-0000-000096B90000}"/>
    <cellStyle name="Normal 93 3" xfId="32399" xr:uid="{00000000-0005-0000-0000-000097B90000}"/>
    <cellStyle name="Normal 93 4" xfId="32400" xr:uid="{00000000-0005-0000-0000-000098B90000}"/>
    <cellStyle name="Normal 93_AVA DVA EL" xfId="32401" xr:uid="{00000000-0005-0000-0000-000099B90000}"/>
    <cellStyle name="Normal 94" xfId="8856" xr:uid="{00000000-0005-0000-0000-00009AB90000}"/>
    <cellStyle name="Normal 94 2" xfId="32402" xr:uid="{00000000-0005-0000-0000-00009BB90000}"/>
    <cellStyle name="Normal 94 2 2" xfId="32403" xr:uid="{00000000-0005-0000-0000-00009CB90000}"/>
    <cellStyle name="Normal 94 2 3" xfId="32404" xr:uid="{00000000-0005-0000-0000-00009DB90000}"/>
    <cellStyle name="Normal 94 2_AVA DVA EL" xfId="32405" xr:uid="{00000000-0005-0000-0000-00009EB90000}"/>
    <cellStyle name="Normal 94 3" xfId="32406" xr:uid="{00000000-0005-0000-0000-00009FB90000}"/>
    <cellStyle name="Normal 94 4" xfId="32407" xr:uid="{00000000-0005-0000-0000-0000A0B90000}"/>
    <cellStyle name="Normal 94 5" xfId="34622" xr:uid="{00000000-0005-0000-0000-0000A1B90000}"/>
    <cellStyle name="Normal 94 6" xfId="34837" xr:uid="{00000000-0005-0000-0000-0000A2B90000}"/>
    <cellStyle name="Normal 94_AVA DVA EL" xfId="32408" xr:uid="{00000000-0005-0000-0000-0000A3B90000}"/>
    <cellStyle name="Normal 95" xfId="8857" xr:uid="{00000000-0005-0000-0000-0000A4B90000}"/>
    <cellStyle name="Normal 95 2" xfId="32409" xr:uid="{00000000-0005-0000-0000-0000A5B90000}"/>
    <cellStyle name="Normal 95 2 2" xfId="32410" xr:uid="{00000000-0005-0000-0000-0000A6B90000}"/>
    <cellStyle name="Normal 95 2 3" xfId="32411" xr:uid="{00000000-0005-0000-0000-0000A7B90000}"/>
    <cellStyle name="Normal 95 2_AVA DVA EL" xfId="32412" xr:uid="{00000000-0005-0000-0000-0000A8B90000}"/>
    <cellStyle name="Normal 95 3" xfId="32413" xr:uid="{00000000-0005-0000-0000-0000A9B90000}"/>
    <cellStyle name="Normal 95 4" xfId="32414" xr:uid="{00000000-0005-0000-0000-0000AAB90000}"/>
    <cellStyle name="Normal 95 5" xfId="34625" xr:uid="{00000000-0005-0000-0000-0000ABB90000}"/>
    <cellStyle name="Normal 95 6" xfId="34413" xr:uid="{00000000-0005-0000-0000-0000ACB90000}"/>
    <cellStyle name="Normal 95_AVA DVA EL" xfId="32415" xr:uid="{00000000-0005-0000-0000-0000ADB90000}"/>
    <cellStyle name="Normal 96" xfId="8858" xr:uid="{00000000-0005-0000-0000-0000AEB90000}"/>
    <cellStyle name="Normal 96 2" xfId="32416" xr:uid="{00000000-0005-0000-0000-0000AFB90000}"/>
    <cellStyle name="Normal 96 2 2" xfId="32417" xr:uid="{00000000-0005-0000-0000-0000B0B90000}"/>
    <cellStyle name="Normal 96 2 3" xfId="32418" xr:uid="{00000000-0005-0000-0000-0000B1B90000}"/>
    <cellStyle name="Normal 96 2 4" xfId="34973" xr:uid="{00000000-0005-0000-0000-0000B2B90000}"/>
    <cellStyle name="Normal 96 2_AVA DVA EL" xfId="32419" xr:uid="{00000000-0005-0000-0000-0000B3B90000}"/>
    <cellStyle name="Normal 96 3" xfId="32420" xr:uid="{00000000-0005-0000-0000-0000B4B90000}"/>
    <cellStyle name="Normal 96 4" xfId="32421" xr:uid="{00000000-0005-0000-0000-0000B5B90000}"/>
    <cellStyle name="Normal 96 5" xfId="34629" xr:uid="{00000000-0005-0000-0000-0000B6B90000}"/>
    <cellStyle name="Normal 96_AVA DVA EL" xfId="32422" xr:uid="{00000000-0005-0000-0000-0000B7B90000}"/>
    <cellStyle name="Normal 97" xfId="8859" xr:uid="{00000000-0005-0000-0000-0000B8B90000}"/>
    <cellStyle name="Normal 97 2" xfId="32423" xr:uid="{00000000-0005-0000-0000-0000B9B90000}"/>
    <cellStyle name="Normal 97 2 2" xfId="34979" xr:uid="{00000000-0005-0000-0000-0000BAB90000}"/>
    <cellStyle name="Normal 97 3" xfId="32424" xr:uid="{00000000-0005-0000-0000-0000BBB90000}"/>
    <cellStyle name="Normal 97 4" xfId="34643" xr:uid="{00000000-0005-0000-0000-0000BCB90000}"/>
    <cellStyle name="Normal 97_AVA DVA EL" xfId="32425" xr:uid="{00000000-0005-0000-0000-0000BDB90000}"/>
    <cellStyle name="Normal 98" xfId="8860" xr:uid="{00000000-0005-0000-0000-0000BEB90000}"/>
    <cellStyle name="Normal 98 2" xfId="32426" xr:uid="{00000000-0005-0000-0000-0000BFB90000}"/>
    <cellStyle name="Normal 98 3" xfId="32427" xr:uid="{00000000-0005-0000-0000-0000C0B90000}"/>
    <cellStyle name="Normal 98 4" xfId="34688" xr:uid="{00000000-0005-0000-0000-0000C1B90000}"/>
    <cellStyle name="Normal 98_AVA DVA EL" xfId="32428" xr:uid="{00000000-0005-0000-0000-0000C2B90000}"/>
    <cellStyle name="Normal 99" xfId="8861" xr:uid="{00000000-0005-0000-0000-0000C3B90000}"/>
    <cellStyle name="Normal 99 2" xfId="32429" xr:uid="{00000000-0005-0000-0000-0000C4B90000}"/>
    <cellStyle name="Normal 99 3" xfId="32430" xr:uid="{00000000-0005-0000-0000-0000C5B90000}"/>
    <cellStyle name="Normal 99 4" xfId="34786" xr:uid="{00000000-0005-0000-0000-0000C6B90000}"/>
    <cellStyle name="Normal 99_AVA DVA EL" xfId="32431" xr:uid="{00000000-0005-0000-0000-0000C7B90000}"/>
    <cellStyle name="Normal Cells" xfId="8862" xr:uid="{00000000-0005-0000-0000-0000C8B90000}"/>
    <cellStyle name="Normal Cells 2" xfId="8863" xr:uid="{00000000-0005-0000-0000-0000C9B90000}"/>
    <cellStyle name="Normal Cells 2 2" xfId="32432" xr:uid="{00000000-0005-0000-0000-0000CAB90000}"/>
    <cellStyle name="Normal Cells 2 2 2" xfId="49538" xr:uid="{00000000-0005-0000-0000-0000CBB90000}"/>
    <cellStyle name="Normal Cells 2 3" xfId="49539" xr:uid="{00000000-0005-0000-0000-0000CCB90000}"/>
    <cellStyle name="Normal Cells 2 3 2" xfId="49540" xr:uid="{00000000-0005-0000-0000-0000CDB90000}"/>
    <cellStyle name="Normal Cells 2_3. Chng in credit spreads" xfId="49541" xr:uid="{00000000-0005-0000-0000-0000CEB90000}"/>
    <cellStyle name="Normal Cells 3" xfId="32433" xr:uid="{00000000-0005-0000-0000-0000CFB90000}"/>
    <cellStyle name="Normal Cells 3 2" xfId="32434" xr:uid="{00000000-0005-0000-0000-0000D0B90000}"/>
    <cellStyle name="Normal Cells 3 2 2" xfId="32435" xr:uid="{00000000-0005-0000-0000-0000D1B90000}"/>
    <cellStyle name="Normal Cells 3 2 3" xfId="32436" xr:uid="{00000000-0005-0000-0000-0000D2B90000}"/>
    <cellStyle name="Normal Cells 3 2_AVA DVA EL" xfId="32437" xr:uid="{00000000-0005-0000-0000-0000D3B90000}"/>
    <cellStyle name="Normal Cells 3 3" xfId="32438" xr:uid="{00000000-0005-0000-0000-0000D4B90000}"/>
    <cellStyle name="Normal Cells 3 4" xfId="32439" xr:uid="{00000000-0005-0000-0000-0000D5B90000}"/>
    <cellStyle name="Normal Cells 3_3. Chng in credit spreads" xfId="49542" xr:uid="{00000000-0005-0000-0000-0000D6B90000}"/>
    <cellStyle name="Normal Cells 4" xfId="32440" xr:uid="{00000000-0005-0000-0000-0000D7B90000}"/>
    <cellStyle name="Normal Cells_1" xfId="49543" xr:uid="{00000000-0005-0000-0000-0000D8B90000}"/>
    <cellStyle name="Normal ej noll" xfId="32441" xr:uid="{00000000-0005-0000-0000-0000D9B90000}"/>
    <cellStyle name="Normal ej noll 2" xfId="32442" xr:uid="{00000000-0005-0000-0000-0000DAB90000}"/>
    <cellStyle name="Normal ej noll 3" xfId="32443" xr:uid="{00000000-0005-0000-0000-0000DBB90000}"/>
    <cellStyle name="Normal ej noll 4" xfId="49544" xr:uid="{00000000-0005-0000-0000-0000DCB90000}"/>
    <cellStyle name="Normal ej noll låst" xfId="32444" xr:uid="{00000000-0005-0000-0000-0000DDB90000}"/>
    <cellStyle name="Normal ej noll låst 2" xfId="32445" xr:uid="{00000000-0005-0000-0000-0000DEB90000}"/>
    <cellStyle name="Normal ej noll låst 3" xfId="32446" xr:uid="{00000000-0005-0000-0000-0000DFB90000}"/>
    <cellStyle name="Normal ej noll låst 4" xfId="49545" xr:uid="{00000000-0005-0000-0000-0000E0B90000}"/>
    <cellStyle name="Normal ej noll låst_AVA DVA EL" xfId="32447" xr:uid="{00000000-0005-0000-0000-0000E1B90000}"/>
    <cellStyle name="Normal ej noll_3. Chng in credit spreads" xfId="49546" xr:uid="{00000000-0005-0000-0000-0000E2B90000}"/>
    <cellStyle name="Normal_A01" xfId="34346" xr:uid="{00000000-0005-0000-0000-0000E3B90000}"/>
    <cellStyle name="Normal_betty1" xfId="34373" xr:uid="{00000000-0005-0000-0000-0000E4B90000}"/>
    <cellStyle name="Normal_betty1 2" xfId="34374" xr:uid="{00000000-0005-0000-0000-0000E5B90000}"/>
    <cellStyle name="Normal2" xfId="32448" xr:uid="{00000000-0005-0000-0000-0000E7B90000}"/>
    <cellStyle name="Normal2 2" xfId="32449" xr:uid="{00000000-0005-0000-0000-0000E8B90000}"/>
    <cellStyle name="Normal2 3" xfId="32450" xr:uid="{00000000-0005-0000-0000-0000E9B90000}"/>
    <cellStyle name="Normal2_AVA DVA EL" xfId="32451" xr:uid="{00000000-0005-0000-0000-0000EAB90000}"/>
    <cellStyle name="Normale_2011 04 14 Templates for stress test_bcl" xfId="8864" xr:uid="{00000000-0005-0000-0000-0000EBB90000}"/>
    <cellStyle name="NormalGB" xfId="32452" xr:uid="{00000000-0005-0000-0000-0000ECB90000}"/>
    <cellStyle name="NormalGB 2" xfId="32453" xr:uid="{00000000-0005-0000-0000-0000EDB90000}"/>
    <cellStyle name="NormalGB 3" xfId="32454" xr:uid="{00000000-0005-0000-0000-0000EEB90000}"/>
    <cellStyle name="NormalGB_AVA DVA EL" xfId="32455" xr:uid="{00000000-0005-0000-0000-0000EFB90000}"/>
    <cellStyle name="Normalny_2007 10 11 nazwy departamentów i skróty" xfId="49547" xr:uid="{00000000-0005-0000-0000-0000F0B90000}"/>
    <cellStyle name="Notas" xfId="8865" xr:uid="{00000000-0005-0000-0000-0000F1B90000}"/>
    <cellStyle name="Notas 2" xfId="8866" xr:uid="{00000000-0005-0000-0000-0000F2B90000}"/>
    <cellStyle name="Notas 2 2" xfId="8867" xr:uid="{00000000-0005-0000-0000-0000F3B90000}"/>
    <cellStyle name="Notas 2 2 10" xfId="8868" xr:uid="{00000000-0005-0000-0000-0000F4B90000}"/>
    <cellStyle name="Notas 2 2 11" xfId="8869" xr:uid="{00000000-0005-0000-0000-0000F5B90000}"/>
    <cellStyle name="Notas 2 2 12" xfId="35149" xr:uid="{00000000-0005-0000-0000-0000F6B90000}"/>
    <cellStyle name="Notas 2 2 2" xfId="8870" xr:uid="{00000000-0005-0000-0000-0000F7B90000}"/>
    <cellStyle name="Notas 2 2 3" xfId="8871" xr:uid="{00000000-0005-0000-0000-0000F8B90000}"/>
    <cellStyle name="Notas 2 2 4" xfId="8872" xr:uid="{00000000-0005-0000-0000-0000F9B90000}"/>
    <cellStyle name="Notas 2 2 5" xfId="8873" xr:uid="{00000000-0005-0000-0000-0000FAB90000}"/>
    <cellStyle name="Notas 2 2 6" xfId="8874" xr:uid="{00000000-0005-0000-0000-0000FBB90000}"/>
    <cellStyle name="Notas 2 2 7" xfId="8875" xr:uid="{00000000-0005-0000-0000-0000FCB90000}"/>
    <cellStyle name="Notas 2 2 8" xfId="8876" xr:uid="{00000000-0005-0000-0000-0000FDB90000}"/>
    <cellStyle name="Notas 2 2 9" xfId="8877" xr:uid="{00000000-0005-0000-0000-0000FEB90000}"/>
    <cellStyle name="Notas 2 2_CR4_19" xfId="8878" xr:uid="{00000000-0005-0000-0000-0000FFB90000}"/>
    <cellStyle name="Notas 2 3" xfId="8879" xr:uid="{00000000-0005-0000-0000-000000BA0000}"/>
    <cellStyle name="Notas 2 3 10" xfId="8880" xr:uid="{00000000-0005-0000-0000-000001BA0000}"/>
    <cellStyle name="Notas 2 3 11" xfId="8881" xr:uid="{00000000-0005-0000-0000-000002BA0000}"/>
    <cellStyle name="Notas 2 3 12" xfId="34909" xr:uid="{00000000-0005-0000-0000-000003BA0000}"/>
    <cellStyle name="Notas 2 3 13" xfId="35134" xr:uid="{00000000-0005-0000-0000-000004BA0000}"/>
    <cellStyle name="Notas 2 3 2" xfId="8882" xr:uid="{00000000-0005-0000-0000-000005BA0000}"/>
    <cellStyle name="Notas 2 3 3" xfId="8883" xr:uid="{00000000-0005-0000-0000-000006BA0000}"/>
    <cellStyle name="Notas 2 3 4" xfId="8884" xr:uid="{00000000-0005-0000-0000-000007BA0000}"/>
    <cellStyle name="Notas 2 3 5" xfId="8885" xr:uid="{00000000-0005-0000-0000-000008BA0000}"/>
    <cellStyle name="Notas 2 3 6" xfId="8886" xr:uid="{00000000-0005-0000-0000-000009BA0000}"/>
    <cellStyle name="Notas 2 3 7" xfId="8887" xr:uid="{00000000-0005-0000-0000-00000ABA0000}"/>
    <cellStyle name="Notas 2 3 8" xfId="8888" xr:uid="{00000000-0005-0000-0000-00000BBA0000}"/>
    <cellStyle name="Notas 2 3 9" xfId="8889" xr:uid="{00000000-0005-0000-0000-00000CBA0000}"/>
    <cellStyle name="Notas 2 3_CR4_19" xfId="8890" xr:uid="{00000000-0005-0000-0000-00000DBA0000}"/>
    <cellStyle name="Notas 2 4" xfId="8891" xr:uid="{00000000-0005-0000-0000-00000EBA0000}"/>
    <cellStyle name="Notas 2 4 10" xfId="8892" xr:uid="{00000000-0005-0000-0000-00000FBA0000}"/>
    <cellStyle name="Notas 2 4 11" xfId="8893" xr:uid="{00000000-0005-0000-0000-000010BA0000}"/>
    <cellStyle name="Notas 2 4 2" xfId="8894" xr:uid="{00000000-0005-0000-0000-000011BA0000}"/>
    <cellStyle name="Notas 2 4 3" xfId="8895" xr:uid="{00000000-0005-0000-0000-000012BA0000}"/>
    <cellStyle name="Notas 2 4 4" xfId="8896" xr:uid="{00000000-0005-0000-0000-000013BA0000}"/>
    <cellStyle name="Notas 2 4 5" xfId="8897" xr:uid="{00000000-0005-0000-0000-000014BA0000}"/>
    <cellStyle name="Notas 2 4 6" xfId="8898" xr:uid="{00000000-0005-0000-0000-000015BA0000}"/>
    <cellStyle name="Notas 2 4 7" xfId="8899" xr:uid="{00000000-0005-0000-0000-000016BA0000}"/>
    <cellStyle name="Notas 2 4 8" xfId="8900" xr:uid="{00000000-0005-0000-0000-000017BA0000}"/>
    <cellStyle name="Notas 2 4 9" xfId="8901" xr:uid="{00000000-0005-0000-0000-000018BA0000}"/>
    <cellStyle name="Notas 2 4_CR4_19" xfId="8902" xr:uid="{00000000-0005-0000-0000-000019BA0000}"/>
    <cellStyle name="Notas 2 5" xfId="8903" xr:uid="{00000000-0005-0000-0000-00001ABA0000}"/>
    <cellStyle name="Notas 2 5 10" xfId="8904" xr:uid="{00000000-0005-0000-0000-00001BBA0000}"/>
    <cellStyle name="Notas 2 5 11" xfId="8905" xr:uid="{00000000-0005-0000-0000-00001CBA0000}"/>
    <cellStyle name="Notas 2 5 2" xfId="8906" xr:uid="{00000000-0005-0000-0000-00001DBA0000}"/>
    <cellStyle name="Notas 2 5 3" xfId="8907" xr:uid="{00000000-0005-0000-0000-00001EBA0000}"/>
    <cellStyle name="Notas 2 5 4" xfId="8908" xr:uid="{00000000-0005-0000-0000-00001FBA0000}"/>
    <cellStyle name="Notas 2 5 5" xfId="8909" xr:uid="{00000000-0005-0000-0000-000020BA0000}"/>
    <cellStyle name="Notas 2 5 6" xfId="8910" xr:uid="{00000000-0005-0000-0000-000021BA0000}"/>
    <cellStyle name="Notas 2 5 7" xfId="8911" xr:uid="{00000000-0005-0000-0000-000022BA0000}"/>
    <cellStyle name="Notas 2 5 8" xfId="8912" xr:uid="{00000000-0005-0000-0000-000023BA0000}"/>
    <cellStyle name="Notas 2 5 9" xfId="8913" xr:uid="{00000000-0005-0000-0000-000024BA0000}"/>
    <cellStyle name="Notas 2 5_CR4_19" xfId="8914" xr:uid="{00000000-0005-0000-0000-000025BA0000}"/>
    <cellStyle name="Notas 2 6" xfId="8915" xr:uid="{00000000-0005-0000-0000-000026BA0000}"/>
    <cellStyle name="Notas 2 6 10" xfId="8916" xr:uid="{00000000-0005-0000-0000-000027BA0000}"/>
    <cellStyle name="Notas 2 6 11" xfId="8917" xr:uid="{00000000-0005-0000-0000-000028BA0000}"/>
    <cellStyle name="Notas 2 6 2" xfId="8918" xr:uid="{00000000-0005-0000-0000-000029BA0000}"/>
    <cellStyle name="Notas 2 6 3" xfId="8919" xr:uid="{00000000-0005-0000-0000-00002ABA0000}"/>
    <cellStyle name="Notas 2 6 4" xfId="8920" xr:uid="{00000000-0005-0000-0000-00002BBA0000}"/>
    <cellStyle name="Notas 2 6 5" xfId="8921" xr:uid="{00000000-0005-0000-0000-00002CBA0000}"/>
    <cellStyle name="Notas 2 6 6" xfId="8922" xr:uid="{00000000-0005-0000-0000-00002DBA0000}"/>
    <cellStyle name="Notas 2 6 7" xfId="8923" xr:uid="{00000000-0005-0000-0000-00002EBA0000}"/>
    <cellStyle name="Notas 2 6 8" xfId="8924" xr:uid="{00000000-0005-0000-0000-00002FBA0000}"/>
    <cellStyle name="Notas 2 6 9" xfId="8925" xr:uid="{00000000-0005-0000-0000-000030BA0000}"/>
    <cellStyle name="Notas 2 6_CR4_19" xfId="8926" xr:uid="{00000000-0005-0000-0000-000031BA0000}"/>
    <cellStyle name="Notas 2 7" xfId="8927" xr:uid="{00000000-0005-0000-0000-000032BA0000}"/>
    <cellStyle name="Notas 2 7 10" xfId="8928" xr:uid="{00000000-0005-0000-0000-000033BA0000}"/>
    <cellStyle name="Notas 2 7 2" xfId="8929" xr:uid="{00000000-0005-0000-0000-000034BA0000}"/>
    <cellStyle name="Notas 2 7 3" xfId="8930" xr:uid="{00000000-0005-0000-0000-000035BA0000}"/>
    <cellStyle name="Notas 2 7 4" xfId="8931" xr:uid="{00000000-0005-0000-0000-000036BA0000}"/>
    <cellStyle name="Notas 2 7 5" xfId="8932" xr:uid="{00000000-0005-0000-0000-000037BA0000}"/>
    <cellStyle name="Notas 2 7 6" xfId="8933" xr:uid="{00000000-0005-0000-0000-000038BA0000}"/>
    <cellStyle name="Notas 2 7 7" xfId="8934" xr:uid="{00000000-0005-0000-0000-000039BA0000}"/>
    <cellStyle name="Notas 2 7 8" xfId="8935" xr:uid="{00000000-0005-0000-0000-00003ABA0000}"/>
    <cellStyle name="Notas 2 7 9" xfId="8936" xr:uid="{00000000-0005-0000-0000-00003BBA0000}"/>
    <cellStyle name="Notas 2 7_CR4_19" xfId="8937" xr:uid="{00000000-0005-0000-0000-00003CBA0000}"/>
    <cellStyle name="Notas 2 8" xfId="34864" xr:uid="{00000000-0005-0000-0000-00003DBA0000}"/>
    <cellStyle name="Notas 2_A02" xfId="53990" xr:uid="{164BC9C4-C214-4027-A4AD-BC8561AA8BC2}"/>
    <cellStyle name="Notas 3" xfId="8938" xr:uid="{00000000-0005-0000-0000-00003FBA0000}"/>
    <cellStyle name="Notas 3 10" xfId="8939" xr:uid="{00000000-0005-0000-0000-000040BA0000}"/>
    <cellStyle name="Notas 3 11" xfId="8940" xr:uid="{00000000-0005-0000-0000-000041BA0000}"/>
    <cellStyle name="Notas 3 12" xfId="35148" xr:uid="{00000000-0005-0000-0000-000042BA0000}"/>
    <cellStyle name="Notas 3 2" xfId="8941" xr:uid="{00000000-0005-0000-0000-000043BA0000}"/>
    <cellStyle name="Notas 3 3" xfId="8942" xr:uid="{00000000-0005-0000-0000-000044BA0000}"/>
    <cellStyle name="Notas 3 4" xfId="8943" xr:uid="{00000000-0005-0000-0000-000045BA0000}"/>
    <cellStyle name="Notas 3 5" xfId="8944" xr:uid="{00000000-0005-0000-0000-000046BA0000}"/>
    <cellStyle name="Notas 3 6" xfId="8945" xr:uid="{00000000-0005-0000-0000-000047BA0000}"/>
    <cellStyle name="Notas 3 7" xfId="8946" xr:uid="{00000000-0005-0000-0000-000048BA0000}"/>
    <cellStyle name="Notas 3 8" xfId="8947" xr:uid="{00000000-0005-0000-0000-000049BA0000}"/>
    <cellStyle name="Notas 3 9" xfId="8948" xr:uid="{00000000-0005-0000-0000-00004ABA0000}"/>
    <cellStyle name="Notas 3_CR4_19" xfId="8949" xr:uid="{00000000-0005-0000-0000-00004BBA0000}"/>
    <cellStyle name="Notas 4" xfId="8950" xr:uid="{00000000-0005-0000-0000-00004CBA0000}"/>
    <cellStyle name="Notas 4 10" xfId="8951" xr:uid="{00000000-0005-0000-0000-00004DBA0000}"/>
    <cellStyle name="Notas 4 11" xfId="8952" xr:uid="{00000000-0005-0000-0000-00004EBA0000}"/>
    <cellStyle name="Notas 4 12" xfId="34908" xr:uid="{00000000-0005-0000-0000-00004FBA0000}"/>
    <cellStyle name="Notas 4 13" xfId="35133" xr:uid="{00000000-0005-0000-0000-000050BA0000}"/>
    <cellStyle name="Notas 4 2" xfId="8953" xr:uid="{00000000-0005-0000-0000-000051BA0000}"/>
    <cellStyle name="Notas 4 3" xfId="8954" xr:uid="{00000000-0005-0000-0000-000052BA0000}"/>
    <cellStyle name="Notas 4 4" xfId="8955" xr:uid="{00000000-0005-0000-0000-000053BA0000}"/>
    <cellStyle name="Notas 4 5" xfId="8956" xr:uid="{00000000-0005-0000-0000-000054BA0000}"/>
    <cellStyle name="Notas 4 6" xfId="8957" xr:uid="{00000000-0005-0000-0000-000055BA0000}"/>
    <cellStyle name="Notas 4 7" xfId="8958" xr:uid="{00000000-0005-0000-0000-000056BA0000}"/>
    <cellStyle name="Notas 4 8" xfId="8959" xr:uid="{00000000-0005-0000-0000-000057BA0000}"/>
    <cellStyle name="Notas 4 9" xfId="8960" xr:uid="{00000000-0005-0000-0000-000058BA0000}"/>
    <cellStyle name="Notas 4_CR4_19" xfId="8961" xr:uid="{00000000-0005-0000-0000-000059BA0000}"/>
    <cellStyle name="Notas 5" xfId="8962" xr:uid="{00000000-0005-0000-0000-00005ABA0000}"/>
    <cellStyle name="Notas 5 10" xfId="8963" xr:uid="{00000000-0005-0000-0000-00005BBA0000}"/>
    <cellStyle name="Notas 5 11" xfId="8964" xr:uid="{00000000-0005-0000-0000-00005CBA0000}"/>
    <cellStyle name="Notas 5 2" xfId="8965" xr:uid="{00000000-0005-0000-0000-00005DBA0000}"/>
    <cellStyle name="Notas 5 3" xfId="8966" xr:uid="{00000000-0005-0000-0000-00005EBA0000}"/>
    <cellStyle name="Notas 5 4" xfId="8967" xr:uid="{00000000-0005-0000-0000-00005FBA0000}"/>
    <cellStyle name="Notas 5 5" xfId="8968" xr:uid="{00000000-0005-0000-0000-000060BA0000}"/>
    <cellStyle name="Notas 5 6" xfId="8969" xr:uid="{00000000-0005-0000-0000-000061BA0000}"/>
    <cellStyle name="Notas 5 7" xfId="8970" xr:uid="{00000000-0005-0000-0000-000062BA0000}"/>
    <cellStyle name="Notas 5 8" xfId="8971" xr:uid="{00000000-0005-0000-0000-000063BA0000}"/>
    <cellStyle name="Notas 5 9" xfId="8972" xr:uid="{00000000-0005-0000-0000-000064BA0000}"/>
    <cellStyle name="Notas 5_CR4_19" xfId="8973" xr:uid="{00000000-0005-0000-0000-000065BA0000}"/>
    <cellStyle name="Notas 6" xfId="8974" xr:uid="{00000000-0005-0000-0000-000066BA0000}"/>
    <cellStyle name="Notas 6 10" xfId="8975" xr:uid="{00000000-0005-0000-0000-000067BA0000}"/>
    <cellStyle name="Notas 6 11" xfId="8976" xr:uid="{00000000-0005-0000-0000-000068BA0000}"/>
    <cellStyle name="Notas 6 2" xfId="8977" xr:uid="{00000000-0005-0000-0000-000069BA0000}"/>
    <cellStyle name="Notas 6 3" xfId="8978" xr:uid="{00000000-0005-0000-0000-00006ABA0000}"/>
    <cellStyle name="Notas 6 4" xfId="8979" xr:uid="{00000000-0005-0000-0000-00006BBA0000}"/>
    <cellStyle name="Notas 6 5" xfId="8980" xr:uid="{00000000-0005-0000-0000-00006CBA0000}"/>
    <cellStyle name="Notas 6 6" xfId="8981" xr:uid="{00000000-0005-0000-0000-00006DBA0000}"/>
    <cellStyle name="Notas 6 7" xfId="8982" xr:uid="{00000000-0005-0000-0000-00006EBA0000}"/>
    <cellStyle name="Notas 6 8" xfId="8983" xr:uid="{00000000-0005-0000-0000-00006FBA0000}"/>
    <cellStyle name="Notas 6 9" xfId="8984" xr:uid="{00000000-0005-0000-0000-000070BA0000}"/>
    <cellStyle name="Notas 6_CR4_19" xfId="8985" xr:uid="{00000000-0005-0000-0000-000071BA0000}"/>
    <cellStyle name="Notas 7" xfId="8986" xr:uid="{00000000-0005-0000-0000-000072BA0000}"/>
    <cellStyle name="Notas 7 10" xfId="8987" xr:uid="{00000000-0005-0000-0000-000073BA0000}"/>
    <cellStyle name="Notas 7 11" xfId="8988" xr:uid="{00000000-0005-0000-0000-000074BA0000}"/>
    <cellStyle name="Notas 7 2" xfId="8989" xr:uid="{00000000-0005-0000-0000-000075BA0000}"/>
    <cellStyle name="Notas 7 3" xfId="8990" xr:uid="{00000000-0005-0000-0000-000076BA0000}"/>
    <cellStyle name="Notas 7 4" xfId="8991" xr:uid="{00000000-0005-0000-0000-000077BA0000}"/>
    <cellStyle name="Notas 7 5" xfId="8992" xr:uid="{00000000-0005-0000-0000-000078BA0000}"/>
    <cellStyle name="Notas 7 6" xfId="8993" xr:uid="{00000000-0005-0000-0000-000079BA0000}"/>
    <cellStyle name="Notas 7 7" xfId="8994" xr:uid="{00000000-0005-0000-0000-00007ABA0000}"/>
    <cellStyle name="Notas 7 8" xfId="8995" xr:uid="{00000000-0005-0000-0000-00007BBA0000}"/>
    <cellStyle name="Notas 7 9" xfId="8996" xr:uid="{00000000-0005-0000-0000-00007CBA0000}"/>
    <cellStyle name="Notas 7_CR4_19" xfId="8997" xr:uid="{00000000-0005-0000-0000-00007DBA0000}"/>
    <cellStyle name="Notas 8" xfId="8998" xr:uid="{00000000-0005-0000-0000-00007EBA0000}"/>
    <cellStyle name="Notas 8 10" xfId="8999" xr:uid="{00000000-0005-0000-0000-00007FBA0000}"/>
    <cellStyle name="Notas 8 2" xfId="9000" xr:uid="{00000000-0005-0000-0000-000080BA0000}"/>
    <cellStyle name="Notas 8 3" xfId="9001" xr:uid="{00000000-0005-0000-0000-000081BA0000}"/>
    <cellStyle name="Notas 8 4" xfId="9002" xr:uid="{00000000-0005-0000-0000-000082BA0000}"/>
    <cellStyle name="Notas 8 5" xfId="9003" xr:uid="{00000000-0005-0000-0000-000083BA0000}"/>
    <cellStyle name="Notas 8 6" xfId="9004" xr:uid="{00000000-0005-0000-0000-000084BA0000}"/>
    <cellStyle name="Notas 8 7" xfId="9005" xr:uid="{00000000-0005-0000-0000-000085BA0000}"/>
    <cellStyle name="Notas 8 8" xfId="9006" xr:uid="{00000000-0005-0000-0000-000086BA0000}"/>
    <cellStyle name="Notas 8 9" xfId="9007" xr:uid="{00000000-0005-0000-0000-000087BA0000}"/>
    <cellStyle name="Notas 8_CR4_19" xfId="9008" xr:uid="{00000000-0005-0000-0000-000088BA0000}"/>
    <cellStyle name="Notas 9" xfId="34440" xr:uid="{00000000-0005-0000-0000-000089BA0000}"/>
    <cellStyle name="Notas_4Q16" xfId="32456" xr:uid="{00000000-0005-0000-0000-00008ABA0000}"/>
    <cellStyle name="Note" xfId="9009" xr:uid="{00000000-0005-0000-0000-00008BBA0000}"/>
    <cellStyle name="Note 10" xfId="9010" xr:uid="{00000000-0005-0000-0000-00008CBA0000}"/>
    <cellStyle name="Note 10 2" xfId="32457" xr:uid="{00000000-0005-0000-0000-00008DBA0000}"/>
    <cellStyle name="Note 10 2 2" xfId="32458" xr:uid="{00000000-0005-0000-0000-00008EBA0000}"/>
    <cellStyle name="Note 10 2 3" xfId="32459" xr:uid="{00000000-0005-0000-0000-00008FBA0000}"/>
    <cellStyle name="Note 10 2_AVA DVA EL" xfId="32460" xr:uid="{00000000-0005-0000-0000-000090BA0000}"/>
    <cellStyle name="Note 10 3" xfId="32461" xr:uid="{00000000-0005-0000-0000-000091BA0000}"/>
    <cellStyle name="Note 10 4" xfId="32462" xr:uid="{00000000-0005-0000-0000-000092BA0000}"/>
    <cellStyle name="Note 10_AVA DVA EL" xfId="32463" xr:uid="{00000000-0005-0000-0000-000093BA0000}"/>
    <cellStyle name="Note 11" xfId="32464" xr:uid="{00000000-0005-0000-0000-000094BA0000}"/>
    <cellStyle name="Note 11 2" xfId="32465" xr:uid="{00000000-0005-0000-0000-000095BA0000}"/>
    <cellStyle name="Note 11 3" xfId="32466" xr:uid="{00000000-0005-0000-0000-000096BA0000}"/>
    <cellStyle name="Note 11_AVA DVA EL" xfId="32467" xr:uid="{00000000-0005-0000-0000-000097BA0000}"/>
    <cellStyle name="Note 12" xfId="32468" xr:uid="{00000000-0005-0000-0000-000098BA0000}"/>
    <cellStyle name="Note 12 2" xfId="32469" xr:uid="{00000000-0005-0000-0000-000099BA0000}"/>
    <cellStyle name="Note 12 3" xfId="32470" xr:uid="{00000000-0005-0000-0000-00009ABA0000}"/>
    <cellStyle name="Note 12_AVA DVA EL" xfId="32471" xr:uid="{00000000-0005-0000-0000-00009BBA0000}"/>
    <cellStyle name="Note 13" xfId="32472" xr:uid="{00000000-0005-0000-0000-00009CBA0000}"/>
    <cellStyle name="Note 13 2" xfId="32473" xr:uid="{00000000-0005-0000-0000-00009DBA0000}"/>
    <cellStyle name="Note 13 3" xfId="32474" xr:uid="{00000000-0005-0000-0000-00009EBA0000}"/>
    <cellStyle name="Note 13_AVA DVA EL" xfId="32475" xr:uid="{00000000-0005-0000-0000-00009FBA0000}"/>
    <cellStyle name="Note 14" xfId="32476" xr:uid="{00000000-0005-0000-0000-0000A0BA0000}"/>
    <cellStyle name="Note 15" xfId="32477" xr:uid="{00000000-0005-0000-0000-0000A1BA0000}"/>
    <cellStyle name="Note 16" xfId="32478" xr:uid="{00000000-0005-0000-0000-0000A2BA0000}"/>
    <cellStyle name="Note 17" xfId="38525" xr:uid="{00000000-0005-0000-0000-0000A3BA0000}"/>
    <cellStyle name="Note 18" xfId="49548" xr:uid="{00000000-0005-0000-0000-0000A4BA0000}"/>
    <cellStyle name="Note 19" xfId="49549" xr:uid="{00000000-0005-0000-0000-0000A5BA0000}"/>
    <cellStyle name="Note 2" xfId="9011" xr:uid="{00000000-0005-0000-0000-0000A6BA0000}"/>
    <cellStyle name="Note 2 10" xfId="9012" xr:uid="{00000000-0005-0000-0000-0000A7BA0000}"/>
    <cellStyle name="Note 2 10 10" xfId="9013" xr:uid="{00000000-0005-0000-0000-0000A8BA0000}"/>
    <cellStyle name="Note 2 10 11" xfId="9014" xr:uid="{00000000-0005-0000-0000-0000A9BA0000}"/>
    <cellStyle name="Note 2 10 2" xfId="9015" xr:uid="{00000000-0005-0000-0000-0000AABA0000}"/>
    <cellStyle name="Note 2 10 3" xfId="9016" xr:uid="{00000000-0005-0000-0000-0000ABBA0000}"/>
    <cellStyle name="Note 2 10 4" xfId="9017" xr:uid="{00000000-0005-0000-0000-0000ACBA0000}"/>
    <cellStyle name="Note 2 10 5" xfId="9018" xr:uid="{00000000-0005-0000-0000-0000ADBA0000}"/>
    <cellStyle name="Note 2 10 6" xfId="9019" xr:uid="{00000000-0005-0000-0000-0000AEBA0000}"/>
    <cellStyle name="Note 2 10 7" xfId="9020" xr:uid="{00000000-0005-0000-0000-0000AFBA0000}"/>
    <cellStyle name="Note 2 10 8" xfId="9021" xr:uid="{00000000-0005-0000-0000-0000B0BA0000}"/>
    <cellStyle name="Note 2 10 9" xfId="9022" xr:uid="{00000000-0005-0000-0000-0000B1BA0000}"/>
    <cellStyle name="Note 2 10_CR4_19" xfId="9023" xr:uid="{00000000-0005-0000-0000-0000B2BA0000}"/>
    <cellStyle name="Note 2 11" xfId="9024" xr:uid="{00000000-0005-0000-0000-0000B3BA0000}"/>
    <cellStyle name="Note 2 11 10" xfId="9025" xr:uid="{00000000-0005-0000-0000-0000B4BA0000}"/>
    <cellStyle name="Note 2 11 2" xfId="9026" xr:uid="{00000000-0005-0000-0000-0000B5BA0000}"/>
    <cellStyle name="Note 2 11 3" xfId="9027" xr:uid="{00000000-0005-0000-0000-0000B6BA0000}"/>
    <cellStyle name="Note 2 11 4" xfId="9028" xr:uid="{00000000-0005-0000-0000-0000B7BA0000}"/>
    <cellStyle name="Note 2 11 5" xfId="9029" xr:uid="{00000000-0005-0000-0000-0000B8BA0000}"/>
    <cellStyle name="Note 2 11 6" xfId="9030" xr:uid="{00000000-0005-0000-0000-0000B9BA0000}"/>
    <cellStyle name="Note 2 11 7" xfId="9031" xr:uid="{00000000-0005-0000-0000-0000BABA0000}"/>
    <cellStyle name="Note 2 11 8" xfId="9032" xr:uid="{00000000-0005-0000-0000-0000BBBA0000}"/>
    <cellStyle name="Note 2 11 9" xfId="9033" xr:uid="{00000000-0005-0000-0000-0000BCBA0000}"/>
    <cellStyle name="Note 2 11_CR4_19" xfId="9034" xr:uid="{00000000-0005-0000-0000-0000BDBA0000}"/>
    <cellStyle name="Note 2 12" xfId="34439" xr:uid="{00000000-0005-0000-0000-0000BEBA0000}"/>
    <cellStyle name="Note 2 13" xfId="35295" xr:uid="{00000000-0005-0000-0000-0000BFBA0000}"/>
    <cellStyle name="Note 2 2" xfId="9035" xr:uid="{00000000-0005-0000-0000-0000C0BA0000}"/>
    <cellStyle name="Note 2 2 2" xfId="9036" xr:uid="{00000000-0005-0000-0000-0000C1BA0000}"/>
    <cellStyle name="Note 2 2 2 2" xfId="9037" xr:uid="{00000000-0005-0000-0000-0000C2BA0000}"/>
    <cellStyle name="Note 2 2 2 2 2" xfId="32479" xr:uid="{00000000-0005-0000-0000-0000C3BA0000}"/>
    <cellStyle name="Note 2 2 2 2 3" xfId="32480" xr:uid="{00000000-0005-0000-0000-0000C4BA0000}"/>
    <cellStyle name="Note 2 2 2 2_AVA DVA EL" xfId="32481" xr:uid="{00000000-0005-0000-0000-0000C5BA0000}"/>
    <cellStyle name="Note 2 2 2 3" xfId="32482" xr:uid="{00000000-0005-0000-0000-0000C6BA0000}"/>
    <cellStyle name="Note 2 2 2_A02" xfId="53991" xr:uid="{78A725C6-D09F-4BF6-8405-555516C7E402}"/>
    <cellStyle name="Note 2 2 3" xfId="9038" xr:uid="{00000000-0005-0000-0000-0000C8BA0000}"/>
    <cellStyle name="Note 2 2 3 2" xfId="32483" xr:uid="{00000000-0005-0000-0000-0000C9BA0000}"/>
    <cellStyle name="Note 2 2 3 3" xfId="32484" xr:uid="{00000000-0005-0000-0000-0000CABA0000}"/>
    <cellStyle name="Note 2 2 3_AVA DVA EL" xfId="32485" xr:uid="{00000000-0005-0000-0000-0000CBBA0000}"/>
    <cellStyle name="Note 2 2 4" xfId="32486" xr:uid="{00000000-0005-0000-0000-0000CCBA0000}"/>
    <cellStyle name="Note 2 2 4 2" xfId="32487" xr:uid="{00000000-0005-0000-0000-0000CDBA0000}"/>
    <cellStyle name="Note 2 2 4 3" xfId="32488" xr:uid="{00000000-0005-0000-0000-0000CEBA0000}"/>
    <cellStyle name="Note 2 2 4_AVA DVA EL" xfId="32489" xr:uid="{00000000-0005-0000-0000-0000CFBA0000}"/>
    <cellStyle name="Note 2 2 5" xfId="32490" xr:uid="{00000000-0005-0000-0000-0000D0BA0000}"/>
    <cellStyle name="Note 2 2 5 2" xfId="32491" xr:uid="{00000000-0005-0000-0000-0000D1BA0000}"/>
    <cellStyle name="Note 2 2 5 3" xfId="32492" xr:uid="{00000000-0005-0000-0000-0000D2BA0000}"/>
    <cellStyle name="Note 2 2 5_AVA DVA EL" xfId="32493" xr:uid="{00000000-0005-0000-0000-0000D3BA0000}"/>
    <cellStyle name="Note 2 2 6" xfId="32494" xr:uid="{00000000-0005-0000-0000-0000D4BA0000}"/>
    <cellStyle name="Note 2 2 6 2" xfId="32495" xr:uid="{00000000-0005-0000-0000-0000D5BA0000}"/>
    <cellStyle name="Note 2 2 6 3" xfId="32496" xr:uid="{00000000-0005-0000-0000-0000D6BA0000}"/>
    <cellStyle name="Note 2 2 6_AVA DVA EL" xfId="32497" xr:uid="{00000000-0005-0000-0000-0000D7BA0000}"/>
    <cellStyle name="Note 2 2 7" xfId="32498" xr:uid="{00000000-0005-0000-0000-0000D8BA0000}"/>
    <cellStyle name="Note 2 2 8" xfId="35296" xr:uid="{00000000-0005-0000-0000-0000D9BA0000}"/>
    <cellStyle name="Note 2 2_4Q16" xfId="32499" xr:uid="{00000000-0005-0000-0000-0000DABA0000}"/>
    <cellStyle name="Note 2 3" xfId="9039" xr:uid="{00000000-0005-0000-0000-0000DBBA0000}"/>
    <cellStyle name="Note 2 3 2" xfId="9040" xr:uid="{00000000-0005-0000-0000-0000DCBA0000}"/>
    <cellStyle name="Note 2 3 2 2" xfId="32500" xr:uid="{00000000-0005-0000-0000-0000DDBA0000}"/>
    <cellStyle name="Note 2 3 2 3" xfId="32501" xr:uid="{00000000-0005-0000-0000-0000DEBA0000}"/>
    <cellStyle name="Note 2 3 2_AVA DVA EL" xfId="32502" xr:uid="{00000000-0005-0000-0000-0000DFBA0000}"/>
    <cellStyle name="Note 2 3 3" xfId="32503" xr:uid="{00000000-0005-0000-0000-0000E0BA0000}"/>
    <cellStyle name="Note 2 3_A02" xfId="53992" xr:uid="{539C2991-0DE5-4B61-AEF4-2A3D7C657E41}"/>
    <cellStyle name="Note 2 4" xfId="9041" xr:uid="{00000000-0005-0000-0000-0000E2BA0000}"/>
    <cellStyle name="Note 2 4 2" xfId="9042" xr:uid="{00000000-0005-0000-0000-0000E3BA0000}"/>
    <cellStyle name="Note 2 4 2 2" xfId="32504" xr:uid="{00000000-0005-0000-0000-0000E4BA0000}"/>
    <cellStyle name="Note 2 4 2 3" xfId="32505" xr:uid="{00000000-0005-0000-0000-0000E5BA0000}"/>
    <cellStyle name="Note 2 4 2_AVA DVA EL" xfId="32506" xr:uid="{00000000-0005-0000-0000-0000E6BA0000}"/>
    <cellStyle name="Note 2 4 3" xfId="32507" xr:uid="{00000000-0005-0000-0000-0000E7BA0000}"/>
    <cellStyle name="Note 2 4_A02" xfId="53993" xr:uid="{D0490E8D-541E-4752-9B66-A0FDC5BBFEB3}"/>
    <cellStyle name="Note 2 5" xfId="9043" xr:uid="{00000000-0005-0000-0000-0000E9BA0000}"/>
    <cellStyle name="Note 2 5 2" xfId="32508" xr:uid="{00000000-0005-0000-0000-0000EABA0000}"/>
    <cellStyle name="Note 2 5 3" xfId="32509" xr:uid="{00000000-0005-0000-0000-0000EBBA0000}"/>
    <cellStyle name="Note 2 5_AVA DVA EL" xfId="32510" xr:uid="{00000000-0005-0000-0000-0000ECBA0000}"/>
    <cellStyle name="Note 2 6" xfId="9044" xr:uid="{00000000-0005-0000-0000-0000EDBA0000}"/>
    <cellStyle name="Note 2 6 10" xfId="9045" xr:uid="{00000000-0005-0000-0000-0000EEBA0000}"/>
    <cellStyle name="Note 2 6 11" xfId="9046" xr:uid="{00000000-0005-0000-0000-0000EFBA0000}"/>
    <cellStyle name="Note 2 6 12" xfId="35150" xr:uid="{00000000-0005-0000-0000-0000F0BA0000}"/>
    <cellStyle name="Note 2 6 2" xfId="9047" xr:uid="{00000000-0005-0000-0000-0000F1BA0000}"/>
    <cellStyle name="Note 2 6 2 2" xfId="32511" xr:uid="{00000000-0005-0000-0000-0000F2BA0000}"/>
    <cellStyle name="Note 2 6 2 3" xfId="32512" xr:uid="{00000000-0005-0000-0000-0000F3BA0000}"/>
    <cellStyle name="Note 2 6 2_AVA DVA EL" xfId="32513" xr:uid="{00000000-0005-0000-0000-0000F4BA0000}"/>
    <cellStyle name="Note 2 6 3" xfId="9048" xr:uid="{00000000-0005-0000-0000-0000F5BA0000}"/>
    <cellStyle name="Note 2 6 3 2" xfId="32514" xr:uid="{00000000-0005-0000-0000-0000F6BA0000}"/>
    <cellStyle name="Note 2 6 3 3" xfId="32515" xr:uid="{00000000-0005-0000-0000-0000F7BA0000}"/>
    <cellStyle name="Note 2 6 3_AVA DVA EL" xfId="32516" xr:uid="{00000000-0005-0000-0000-0000F8BA0000}"/>
    <cellStyle name="Note 2 6 4" xfId="9049" xr:uid="{00000000-0005-0000-0000-0000F9BA0000}"/>
    <cellStyle name="Note 2 6 5" xfId="9050" xr:uid="{00000000-0005-0000-0000-0000FABA0000}"/>
    <cellStyle name="Note 2 6 6" xfId="9051" xr:uid="{00000000-0005-0000-0000-0000FBBA0000}"/>
    <cellStyle name="Note 2 6 7" xfId="9052" xr:uid="{00000000-0005-0000-0000-0000FCBA0000}"/>
    <cellStyle name="Note 2 6 8" xfId="9053" xr:uid="{00000000-0005-0000-0000-0000FDBA0000}"/>
    <cellStyle name="Note 2 6 9" xfId="9054" xr:uid="{00000000-0005-0000-0000-0000FEBA0000}"/>
    <cellStyle name="Note 2 6_AVA DVA EL" xfId="32517" xr:uid="{00000000-0005-0000-0000-0000FFBA0000}"/>
    <cellStyle name="Note 2 7" xfId="9055" xr:uid="{00000000-0005-0000-0000-000000BB0000}"/>
    <cellStyle name="Note 2 7 10" xfId="9056" xr:uid="{00000000-0005-0000-0000-000001BB0000}"/>
    <cellStyle name="Note 2 7 11" xfId="9057" xr:uid="{00000000-0005-0000-0000-000002BB0000}"/>
    <cellStyle name="Note 2 7 12" xfId="34910" xr:uid="{00000000-0005-0000-0000-000003BB0000}"/>
    <cellStyle name="Note 2 7 13" xfId="35135" xr:uid="{00000000-0005-0000-0000-000004BB0000}"/>
    <cellStyle name="Note 2 7 2" xfId="9058" xr:uid="{00000000-0005-0000-0000-000005BB0000}"/>
    <cellStyle name="Note 2 7 3" xfId="9059" xr:uid="{00000000-0005-0000-0000-000006BB0000}"/>
    <cellStyle name="Note 2 7 4" xfId="9060" xr:uid="{00000000-0005-0000-0000-000007BB0000}"/>
    <cellStyle name="Note 2 7 5" xfId="9061" xr:uid="{00000000-0005-0000-0000-000008BB0000}"/>
    <cellStyle name="Note 2 7 6" xfId="9062" xr:uid="{00000000-0005-0000-0000-000009BB0000}"/>
    <cellStyle name="Note 2 7 7" xfId="9063" xr:uid="{00000000-0005-0000-0000-00000ABB0000}"/>
    <cellStyle name="Note 2 7 8" xfId="9064" xr:uid="{00000000-0005-0000-0000-00000BBB0000}"/>
    <cellStyle name="Note 2 7 9" xfId="9065" xr:uid="{00000000-0005-0000-0000-00000CBB0000}"/>
    <cellStyle name="Note 2 7_AVA DVA EL" xfId="32518" xr:uid="{00000000-0005-0000-0000-00000DBB0000}"/>
    <cellStyle name="Note 2 8" xfId="9066" xr:uid="{00000000-0005-0000-0000-00000EBB0000}"/>
    <cellStyle name="Note 2 8 10" xfId="9067" xr:uid="{00000000-0005-0000-0000-00000FBB0000}"/>
    <cellStyle name="Note 2 8 11" xfId="9068" xr:uid="{00000000-0005-0000-0000-000010BB0000}"/>
    <cellStyle name="Note 2 8 2" xfId="9069" xr:uid="{00000000-0005-0000-0000-000011BB0000}"/>
    <cellStyle name="Note 2 8 3" xfId="9070" xr:uid="{00000000-0005-0000-0000-000012BB0000}"/>
    <cellStyle name="Note 2 8 4" xfId="9071" xr:uid="{00000000-0005-0000-0000-000013BB0000}"/>
    <cellStyle name="Note 2 8 5" xfId="9072" xr:uid="{00000000-0005-0000-0000-000014BB0000}"/>
    <cellStyle name="Note 2 8 6" xfId="9073" xr:uid="{00000000-0005-0000-0000-000015BB0000}"/>
    <cellStyle name="Note 2 8 7" xfId="9074" xr:uid="{00000000-0005-0000-0000-000016BB0000}"/>
    <cellStyle name="Note 2 8 8" xfId="9075" xr:uid="{00000000-0005-0000-0000-000017BB0000}"/>
    <cellStyle name="Note 2 8 9" xfId="9076" xr:uid="{00000000-0005-0000-0000-000018BB0000}"/>
    <cellStyle name="Note 2 8_AVA DVA EL" xfId="32519" xr:uid="{00000000-0005-0000-0000-000019BB0000}"/>
    <cellStyle name="Note 2 9" xfId="9077" xr:uid="{00000000-0005-0000-0000-00001ABB0000}"/>
    <cellStyle name="Note 2 9 10" xfId="9078" xr:uid="{00000000-0005-0000-0000-00001BBB0000}"/>
    <cellStyle name="Note 2 9 11" xfId="9079" xr:uid="{00000000-0005-0000-0000-00001CBB0000}"/>
    <cellStyle name="Note 2 9 2" xfId="9080" xr:uid="{00000000-0005-0000-0000-00001DBB0000}"/>
    <cellStyle name="Note 2 9 3" xfId="9081" xr:uid="{00000000-0005-0000-0000-00001EBB0000}"/>
    <cellStyle name="Note 2 9 4" xfId="9082" xr:uid="{00000000-0005-0000-0000-00001FBB0000}"/>
    <cellStyle name="Note 2 9 5" xfId="9083" xr:uid="{00000000-0005-0000-0000-000020BB0000}"/>
    <cellStyle name="Note 2 9 6" xfId="9084" xr:uid="{00000000-0005-0000-0000-000021BB0000}"/>
    <cellStyle name="Note 2 9 7" xfId="9085" xr:uid="{00000000-0005-0000-0000-000022BB0000}"/>
    <cellStyle name="Note 2 9 8" xfId="9086" xr:uid="{00000000-0005-0000-0000-000023BB0000}"/>
    <cellStyle name="Note 2 9 9" xfId="9087" xr:uid="{00000000-0005-0000-0000-000024BB0000}"/>
    <cellStyle name="Note 2 9_CR4_19" xfId="9088" xr:uid="{00000000-0005-0000-0000-000025BB0000}"/>
    <cellStyle name="Note 2_3. Chng in credit spreads" xfId="49550" xr:uid="{00000000-0005-0000-0000-000026BB0000}"/>
    <cellStyle name="Note 3" xfId="9089" xr:uid="{00000000-0005-0000-0000-000027BB0000}"/>
    <cellStyle name="Note 3 2" xfId="9090" xr:uid="{00000000-0005-0000-0000-000028BB0000}"/>
    <cellStyle name="Note 3 2 10" xfId="9091" xr:uid="{00000000-0005-0000-0000-000029BB0000}"/>
    <cellStyle name="Note 3 2 11" xfId="9092" xr:uid="{00000000-0005-0000-0000-00002ABB0000}"/>
    <cellStyle name="Note 3 2 12" xfId="35151" xr:uid="{00000000-0005-0000-0000-00002BBB0000}"/>
    <cellStyle name="Note 3 2 2" xfId="9093" xr:uid="{00000000-0005-0000-0000-00002CBB0000}"/>
    <cellStyle name="Note 3 2 2 2" xfId="32520" xr:uid="{00000000-0005-0000-0000-00002DBB0000}"/>
    <cellStyle name="Note 3 2 2 3" xfId="32521" xr:uid="{00000000-0005-0000-0000-00002EBB0000}"/>
    <cellStyle name="Note 3 2 2_AVA DVA EL" xfId="32522" xr:uid="{00000000-0005-0000-0000-00002FBB0000}"/>
    <cellStyle name="Note 3 2 3" xfId="9094" xr:uid="{00000000-0005-0000-0000-000030BB0000}"/>
    <cellStyle name="Note 3 2 4" xfId="9095" xr:uid="{00000000-0005-0000-0000-000031BB0000}"/>
    <cellStyle name="Note 3 2 5" xfId="9096" xr:uid="{00000000-0005-0000-0000-000032BB0000}"/>
    <cellStyle name="Note 3 2 6" xfId="9097" xr:uid="{00000000-0005-0000-0000-000033BB0000}"/>
    <cellStyle name="Note 3 2 7" xfId="9098" xr:uid="{00000000-0005-0000-0000-000034BB0000}"/>
    <cellStyle name="Note 3 2 8" xfId="9099" xr:uid="{00000000-0005-0000-0000-000035BB0000}"/>
    <cellStyle name="Note 3 2 9" xfId="9100" xr:uid="{00000000-0005-0000-0000-000036BB0000}"/>
    <cellStyle name="Note 3 2_AVA DVA EL" xfId="32523" xr:uid="{00000000-0005-0000-0000-000037BB0000}"/>
    <cellStyle name="Note 3 3" xfId="9101" xr:uid="{00000000-0005-0000-0000-000038BB0000}"/>
    <cellStyle name="Note 3 3 10" xfId="9102" xr:uid="{00000000-0005-0000-0000-000039BB0000}"/>
    <cellStyle name="Note 3 3 11" xfId="9103" xr:uid="{00000000-0005-0000-0000-00003ABB0000}"/>
    <cellStyle name="Note 3 3 12" xfId="34911" xr:uid="{00000000-0005-0000-0000-00003BBB0000}"/>
    <cellStyle name="Note 3 3 13" xfId="35136" xr:uid="{00000000-0005-0000-0000-00003CBB0000}"/>
    <cellStyle name="Note 3 3 2" xfId="9104" xr:uid="{00000000-0005-0000-0000-00003DBB0000}"/>
    <cellStyle name="Note 3 3 3" xfId="9105" xr:uid="{00000000-0005-0000-0000-00003EBB0000}"/>
    <cellStyle name="Note 3 3 4" xfId="9106" xr:uid="{00000000-0005-0000-0000-00003FBB0000}"/>
    <cellStyle name="Note 3 3 5" xfId="9107" xr:uid="{00000000-0005-0000-0000-000040BB0000}"/>
    <cellStyle name="Note 3 3 6" xfId="9108" xr:uid="{00000000-0005-0000-0000-000041BB0000}"/>
    <cellStyle name="Note 3 3 7" xfId="9109" xr:uid="{00000000-0005-0000-0000-000042BB0000}"/>
    <cellStyle name="Note 3 3 8" xfId="9110" xr:uid="{00000000-0005-0000-0000-000043BB0000}"/>
    <cellStyle name="Note 3 3 9" xfId="9111" xr:uid="{00000000-0005-0000-0000-000044BB0000}"/>
    <cellStyle name="Note 3 3_AVA DVA EL" xfId="32524" xr:uid="{00000000-0005-0000-0000-000045BB0000}"/>
    <cellStyle name="Note 3 4" xfId="9112" xr:uid="{00000000-0005-0000-0000-000046BB0000}"/>
    <cellStyle name="Note 3 4 10" xfId="9113" xr:uid="{00000000-0005-0000-0000-000047BB0000}"/>
    <cellStyle name="Note 3 4 11" xfId="9114" xr:uid="{00000000-0005-0000-0000-000048BB0000}"/>
    <cellStyle name="Note 3 4 2" xfId="9115" xr:uid="{00000000-0005-0000-0000-000049BB0000}"/>
    <cellStyle name="Note 3 4 3" xfId="9116" xr:uid="{00000000-0005-0000-0000-00004ABB0000}"/>
    <cellStyle name="Note 3 4 4" xfId="9117" xr:uid="{00000000-0005-0000-0000-00004BBB0000}"/>
    <cellStyle name="Note 3 4 5" xfId="9118" xr:uid="{00000000-0005-0000-0000-00004CBB0000}"/>
    <cellStyle name="Note 3 4 6" xfId="9119" xr:uid="{00000000-0005-0000-0000-00004DBB0000}"/>
    <cellStyle name="Note 3 4 7" xfId="9120" xr:uid="{00000000-0005-0000-0000-00004EBB0000}"/>
    <cellStyle name="Note 3 4 8" xfId="9121" xr:uid="{00000000-0005-0000-0000-00004FBB0000}"/>
    <cellStyle name="Note 3 4 9" xfId="9122" xr:uid="{00000000-0005-0000-0000-000050BB0000}"/>
    <cellStyle name="Note 3 4_CR4_19" xfId="9123" xr:uid="{00000000-0005-0000-0000-000051BB0000}"/>
    <cellStyle name="Note 3 5" xfId="9124" xr:uid="{00000000-0005-0000-0000-000052BB0000}"/>
    <cellStyle name="Note 3 5 10" xfId="9125" xr:uid="{00000000-0005-0000-0000-000053BB0000}"/>
    <cellStyle name="Note 3 5 11" xfId="9126" xr:uid="{00000000-0005-0000-0000-000054BB0000}"/>
    <cellStyle name="Note 3 5 2" xfId="9127" xr:uid="{00000000-0005-0000-0000-000055BB0000}"/>
    <cellStyle name="Note 3 5 3" xfId="9128" xr:uid="{00000000-0005-0000-0000-000056BB0000}"/>
    <cellStyle name="Note 3 5 4" xfId="9129" xr:uid="{00000000-0005-0000-0000-000057BB0000}"/>
    <cellStyle name="Note 3 5 5" xfId="9130" xr:uid="{00000000-0005-0000-0000-000058BB0000}"/>
    <cellStyle name="Note 3 5 6" xfId="9131" xr:uid="{00000000-0005-0000-0000-000059BB0000}"/>
    <cellStyle name="Note 3 5 7" xfId="9132" xr:uid="{00000000-0005-0000-0000-00005ABB0000}"/>
    <cellStyle name="Note 3 5 8" xfId="9133" xr:uid="{00000000-0005-0000-0000-00005BBB0000}"/>
    <cellStyle name="Note 3 5 9" xfId="9134" xr:uid="{00000000-0005-0000-0000-00005CBB0000}"/>
    <cellStyle name="Note 3 5_CR4_19" xfId="9135" xr:uid="{00000000-0005-0000-0000-00005DBB0000}"/>
    <cellStyle name="Note 3 6" xfId="9136" xr:uid="{00000000-0005-0000-0000-00005EBB0000}"/>
    <cellStyle name="Note 3 6 10" xfId="9137" xr:uid="{00000000-0005-0000-0000-00005FBB0000}"/>
    <cellStyle name="Note 3 6 11" xfId="9138" xr:uid="{00000000-0005-0000-0000-000060BB0000}"/>
    <cellStyle name="Note 3 6 2" xfId="9139" xr:uid="{00000000-0005-0000-0000-000061BB0000}"/>
    <cellStyle name="Note 3 6 3" xfId="9140" xr:uid="{00000000-0005-0000-0000-000062BB0000}"/>
    <cellStyle name="Note 3 6 4" xfId="9141" xr:uid="{00000000-0005-0000-0000-000063BB0000}"/>
    <cellStyle name="Note 3 6 5" xfId="9142" xr:uid="{00000000-0005-0000-0000-000064BB0000}"/>
    <cellStyle name="Note 3 6 6" xfId="9143" xr:uid="{00000000-0005-0000-0000-000065BB0000}"/>
    <cellStyle name="Note 3 6 7" xfId="9144" xr:uid="{00000000-0005-0000-0000-000066BB0000}"/>
    <cellStyle name="Note 3 6 8" xfId="9145" xr:uid="{00000000-0005-0000-0000-000067BB0000}"/>
    <cellStyle name="Note 3 6 9" xfId="9146" xr:uid="{00000000-0005-0000-0000-000068BB0000}"/>
    <cellStyle name="Note 3 6_CR4_19" xfId="9147" xr:uid="{00000000-0005-0000-0000-000069BB0000}"/>
    <cellStyle name="Note 3 7" xfId="9148" xr:uid="{00000000-0005-0000-0000-00006ABB0000}"/>
    <cellStyle name="Note 3 7 10" xfId="9149" xr:uid="{00000000-0005-0000-0000-00006BBB0000}"/>
    <cellStyle name="Note 3 7 2" xfId="9150" xr:uid="{00000000-0005-0000-0000-00006CBB0000}"/>
    <cellStyle name="Note 3 7 3" xfId="9151" xr:uid="{00000000-0005-0000-0000-00006DBB0000}"/>
    <cellStyle name="Note 3 7 4" xfId="9152" xr:uid="{00000000-0005-0000-0000-00006EBB0000}"/>
    <cellStyle name="Note 3 7 5" xfId="9153" xr:uid="{00000000-0005-0000-0000-00006FBB0000}"/>
    <cellStyle name="Note 3 7 6" xfId="9154" xr:uid="{00000000-0005-0000-0000-000070BB0000}"/>
    <cellStyle name="Note 3 7 7" xfId="9155" xr:uid="{00000000-0005-0000-0000-000071BB0000}"/>
    <cellStyle name="Note 3 7 8" xfId="9156" xr:uid="{00000000-0005-0000-0000-000072BB0000}"/>
    <cellStyle name="Note 3 7 9" xfId="9157" xr:uid="{00000000-0005-0000-0000-000073BB0000}"/>
    <cellStyle name="Note 3 7_CR4_19" xfId="9158" xr:uid="{00000000-0005-0000-0000-000074BB0000}"/>
    <cellStyle name="Note 3 8" xfId="34863" xr:uid="{00000000-0005-0000-0000-000075BB0000}"/>
    <cellStyle name="Note 3 9" xfId="35297" xr:uid="{00000000-0005-0000-0000-000076BB0000}"/>
    <cellStyle name="Note 3_A02" xfId="53994" xr:uid="{7788B270-F4FD-43C2-AA87-AF3434E39DF1}"/>
    <cellStyle name="Note 4" xfId="9159" xr:uid="{00000000-0005-0000-0000-000078BB0000}"/>
    <cellStyle name="Note 4 2" xfId="32525" xr:uid="{00000000-0005-0000-0000-000079BB0000}"/>
    <cellStyle name="Note 4 2 2" xfId="32526" xr:uid="{00000000-0005-0000-0000-00007ABB0000}"/>
    <cellStyle name="Note 4 2 3" xfId="32527" xr:uid="{00000000-0005-0000-0000-00007BBB0000}"/>
    <cellStyle name="Note 4 2_AVA DVA EL" xfId="32528" xr:uid="{00000000-0005-0000-0000-00007CBB0000}"/>
    <cellStyle name="Note 4 3" xfId="32529" xr:uid="{00000000-0005-0000-0000-00007DBB0000}"/>
    <cellStyle name="Note 4 3 2" xfId="32530" xr:uid="{00000000-0005-0000-0000-00007EBB0000}"/>
    <cellStyle name="Note 4 3 3" xfId="32531" xr:uid="{00000000-0005-0000-0000-00007FBB0000}"/>
    <cellStyle name="Note 4 3_AVA DVA EL" xfId="32532" xr:uid="{00000000-0005-0000-0000-000080BB0000}"/>
    <cellStyle name="Note 4 4" xfId="32533" xr:uid="{00000000-0005-0000-0000-000081BB0000}"/>
    <cellStyle name="Note 4 4 2" xfId="32534" xr:uid="{00000000-0005-0000-0000-000082BB0000}"/>
    <cellStyle name="Note 4 4 3" xfId="32535" xr:uid="{00000000-0005-0000-0000-000083BB0000}"/>
    <cellStyle name="Note 4 4_AVA DVA EL" xfId="32536" xr:uid="{00000000-0005-0000-0000-000084BB0000}"/>
    <cellStyle name="Note 4 5" xfId="32537" xr:uid="{00000000-0005-0000-0000-000085BB0000}"/>
    <cellStyle name="Note 4 6" xfId="32538" xr:uid="{00000000-0005-0000-0000-000086BB0000}"/>
    <cellStyle name="Note 4_AVA DVA EL" xfId="32539" xr:uid="{00000000-0005-0000-0000-000087BB0000}"/>
    <cellStyle name="Note 5" xfId="9160" xr:uid="{00000000-0005-0000-0000-000088BB0000}"/>
    <cellStyle name="Note 5 2" xfId="32540" xr:uid="{00000000-0005-0000-0000-000089BB0000}"/>
    <cellStyle name="Note 5 2 2" xfId="32541" xr:uid="{00000000-0005-0000-0000-00008ABB0000}"/>
    <cellStyle name="Note 5 2 3" xfId="32542" xr:uid="{00000000-0005-0000-0000-00008BBB0000}"/>
    <cellStyle name="Note 5 2_AVA DVA EL" xfId="32543" xr:uid="{00000000-0005-0000-0000-00008CBB0000}"/>
    <cellStyle name="Note 5 3" xfId="32544" xr:uid="{00000000-0005-0000-0000-00008DBB0000}"/>
    <cellStyle name="Note 5 3 2" xfId="32545" xr:uid="{00000000-0005-0000-0000-00008EBB0000}"/>
    <cellStyle name="Note 5 3 3" xfId="32546" xr:uid="{00000000-0005-0000-0000-00008FBB0000}"/>
    <cellStyle name="Note 5 3_AVA DVA EL" xfId="32547" xr:uid="{00000000-0005-0000-0000-000090BB0000}"/>
    <cellStyle name="Note 5 4" xfId="32548" xr:uid="{00000000-0005-0000-0000-000091BB0000}"/>
    <cellStyle name="Note 5 5" xfId="32549" xr:uid="{00000000-0005-0000-0000-000092BB0000}"/>
    <cellStyle name="Note 5_AVA DVA EL" xfId="32550" xr:uid="{00000000-0005-0000-0000-000093BB0000}"/>
    <cellStyle name="Note 6" xfId="9161" xr:uid="{00000000-0005-0000-0000-000094BB0000}"/>
    <cellStyle name="Note 6 2" xfId="32551" xr:uid="{00000000-0005-0000-0000-000095BB0000}"/>
    <cellStyle name="Note 6 3" xfId="32552" xr:uid="{00000000-0005-0000-0000-000096BB0000}"/>
    <cellStyle name="Note 6_AVA DVA EL" xfId="32553" xr:uid="{00000000-0005-0000-0000-000097BB0000}"/>
    <cellStyle name="Note 7" xfId="9162" xr:uid="{00000000-0005-0000-0000-000098BB0000}"/>
    <cellStyle name="Note 7 2" xfId="32554" xr:uid="{00000000-0005-0000-0000-000099BB0000}"/>
    <cellStyle name="Note 7 2 2" xfId="32555" xr:uid="{00000000-0005-0000-0000-00009ABB0000}"/>
    <cellStyle name="Note 7 2 3" xfId="32556" xr:uid="{00000000-0005-0000-0000-00009BBB0000}"/>
    <cellStyle name="Note 7 2_AVA DVA EL" xfId="32557" xr:uid="{00000000-0005-0000-0000-00009CBB0000}"/>
    <cellStyle name="Note 7 3" xfId="32558" xr:uid="{00000000-0005-0000-0000-00009DBB0000}"/>
    <cellStyle name="Note 7 4" xfId="32559" xr:uid="{00000000-0005-0000-0000-00009EBB0000}"/>
    <cellStyle name="Note 7_AVA DVA EL" xfId="32560" xr:uid="{00000000-0005-0000-0000-00009FBB0000}"/>
    <cellStyle name="Note 8" xfId="9163" xr:uid="{00000000-0005-0000-0000-0000A0BB0000}"/>
    <cellStyle name="Note 8 2" xfId="32561" xr:uid="{00000000-0005-0000-0000-0000A1BB0000}"/>
    <cellStyle name="Note 8 2 2" xfId="32562" xr:uid="{00000000-0005-0000-0000-0000A2BB0000}"/>
    <cellStyle name="Note 8 2 3" xfId="32563" xr:uid="{00000000-0005-0000-0000-0000A3BB0000}"/>
    <cellStyle name="Note 8 2_AVA DVA EL" xfId="32564" xr:uid="{00000000-0005-0000-0000-0000A4BB0000}"/>
    <cellStyle name="Note 8 3" xfId="32565" xr:uid="{00000000-0005-0000-0000-0000A5BB0000}"/>
    <cellStyle name="Note 8 4" xfId="32566" xr:uid="{00000000-0005-0000-0000-0000A6BB0000}"/>
    <cellStyle name="Note 8_AVA DVA EL" xfId="32567" xr:uid="{00000000-0005-0000-0000-0000A7BB0000}"/>
    <cellStyle name="Note 9" xfId="9164" xr:uid="{00000000-0005-0000-0000-0000A8BB0000}"/>
    <cellStyle name="Note 9 2" xfId="32568" xr:uid="{00000000-0005-0000-0000-0000A9BB0000}"/>
    <cellStyle name="Note 9 2 2" xfId="32569" xr:uid="{00000000-0005-0000-0000-0000AABB0000}"/>
    <cellStyle name="Note 9 2 3" xfId="32570" xr:uid="{00000000-0005-0000-0000-0000ABBB0000}"/>
    <cellStyle name="Note 9 2_AVA DVA EL" xfId="32571" xr:uid="{00000000-0005-0000-0000-0000ACBB0000}"/>
    <cellStyle name="Note 9 3" xfId="32572" xr:uid="{00000000-0005-0000-0000-0000ADBB0000}"/>
    <cellStyle name="Note 9 4" xfId="32573" xr:uid="{00000000-0005-0000-0000-0000AEBB0000}"/>
    <cellStyle name="Note 9_AVA DVA EL" xfId="32574" xr:uid="{00000000-0005-0000-0000-0000AFBB0000}"/>
    <cellStyle name="Note_4Q16" xfId="32575" xr:uid="{00000000-0005-0000-0000-0000B0BB0000}"/>
    <cellStyle name="Notes" xfId="9165" xr:uid="{00000000-0005-0000-0000-0000B1BB0000}"/>
    <cellStyle name="Notes 2" xfId="32576" xr:uid="{00000000-0005-0000-0000-0000B2BB0000}"/>
    <cellStyle name="Notes 2 2" xfId="49551" xr:uid="{00000000-0005-0000-0000-0000B3BB0000}"/>
    <cellStyle name="Notes_3. Chng in credit spreads" xfId="49552" xr:uid="{00000000-0005-0000-0000-0000B4BB0000}"/>
    <cellStyle name="number" xfId="32577" xr:uid="{00000000-0005-0000-0000-0000CCBB0000}"/>
    <cellStyle name="number 2" xfId="32578" xr:uid="{00000000-0005-0000-0000-0000CDBB0000}"/>
    <cellStyle name="number 3" xfId="32579" xr:uid="{00000000-0005-0000-0000-0000CEBB0000}"/>
    <cellStyle name="number_AVA DVA EL" xfId="32580" xr:uid="{00000000-0005-0000-0000-0000CFBB0000}"/>
    <cellStyle name="Nøytral" xfId="34670" xr:uid="{00000000-0005-0000-0000-0000B5BB0000}"/>
    <cellStyle name="Nøytral 2" xfId="9166" xr:uid="{00000000-0005-0000-0000-0000B6BB0000}"/>
    <cellStyle name="Nøytral 2 2" xfId="32581" xr:uid="{00000000-0005-0000-0000-0000B7BB0000}"/>
    <cellStyle name="Nøytral 2 2 2" xfId="32582" xr:uid="{00000000-0005-0000-0000-0000B8BB0000}"/>
    <cellStyle name="Nøytral 2 2 3" xfId="32583" xr:uid="{00000000-0005-0000-0000-0000B9BB0000}"/>
    <cellStyle name="Nøytral 2 2 4" xfId="38526" xr:uid="{00000000-0005-0000-0000-0000BABB0000}"/>
    <cellStyle name="Nøytral 2 2_AVA DVA EL" xfId="32584" xr:uid="{00000000-0005-0000-0000-0000BBBB0000}"/>
    <cellStyle name="Nøytral 2 3" xfId="32585" xr:uid="{00000000-0005-0000-0000-0000BCBB0000}"/>
    <cellStyle name="Nøytral 2 3 2" xfId="38527" xr:uid="{00000000-0005-0000-0000-0000BDBB0000}"/>
    <cellStyle name="Nøytral 2 4" xfId="49553" xr:uid="{00000000-0005-0000-0000-0000BEBB0000}"/>
    <cellStyle name="Nøytral 2 5" xfId="49554" xr:uid="{00000000-0005-0000-0000-0000BFBB0000}"/>
    <cellStyle name="Nøytral 2 6" xfId="49555" xr:uid="{00000000-0005-0000-0000-0000C0BB0000}"/>
    <cellStyle name="Nøytral 2_A02" xfId="53995" xr:uid="{EB454B96-83B5-4912-BA59-83569210484D}"/>
    <cellStyle name="Nøytral 3" xfId="32586" xr:uid="{00000000-0005-0000-0000-0000C2BB0000}"/>
    <cellStyle name="Nøytral 3 2" xfId="32587" xr:uid="{00000000-0005-0000-0000-0000C3BB0000}"/>
    <cellStyle name="Nøytral 3 3" xfId="32588" xr:uid="{00000000-0005-0000-0000-0000C4BB0000}"/>
    <cellStyle name="Nøytral 3 4" xfId="38528" xr:uid="{00000000-0005-0000-0000-0000C5BB0000}"/>
    <cellStyle name="Nøytral 3_AVA DVA EL" xfId="32589" xr:uid="{00000000-0005-0000-0000-0000C6BB0000}"/>
    <cellStyle name="Nøytral 4" xfId="32590" xr:uid="{00000000-0005-0000-0000-0000C7BB0000}"/>
    <cellStyle name="Nøytral 4 2" xfId="38529" xr:uid="{00000000-0005-0000-0000-0000C8BB0000}"/>
    <cellStyle name="Nøytral 5" xfId="32591" xr:uid="{00000000-0005-0000-0000-0000C9BB0000}"/>
    <cellStyle name="Nøytral 6" xfId="49556" xr:uid="{00000000-0005-0000-0000-0000CABB0000}"/>
    <cellStyle name="Nøytral_4Q16" xfId="49557" xr:uid="{00000000-0005-0000-0000-0000CBBB0000}"/>
    <cellStyle name="Obliczenia" xfId="32592" xr:uid="{00000000-0005-0000-0000-0000D0BB0000}"/>
    <cellStyle name="Obliczenia 2" xfId="32593" xr:uid="{00000000-0005-0000-0000-0000D1BB0000}"/>
    <cellStyle name="Obliczenia 3" xfId="32594" xr:uid="{00000000-0005-0000-0000-0000D2BB0000}"/>
    <cellStyle name="Obliczenia_AVA DVA EL" xfId="32595" xr:uid="{00000000-0005-0000-0000-0000D3BB0000}"/>
    <cellStyle name="optionalExposure" xfId="9167" xr:uid="{00000000-0005-0000-0000-0000D4BB0000}"/>
    <cellStyle name="optionalExposure 2" xfId="54134" xr:uid="{B1B0867D-9842-44C6-944D-5EFA174FDBFC}"/>
    <cellStyle name="optionalExposure_EU TLAC1" xfId="55780" xr:uid="{A4B1BD0A-F8F5-473F-88B5-F7087FC0A993}"/>
    <cellStyle name="optionalMaturity" xfId="9168" xr:uid="{00000000-0005-0000-0000-0000D5BB0000}"/>
    <cellStyle name="optionalPD" xfId="9169" xr:uid="{00000000-0005-0000-0000-0000D6BB0000}"/>
    <cellStyle name="optionalPercentage" xfId="9170" xr:uid="{00000000-0005-0000-0000-0000D7BB0000}"/>
    <cellStyle name="optionalPercentageL" xfId="9171" xr:uid="{00000000-0005-0000-0000-0000D8BB0000}"/>
    <cellStyle name="optionalPercentageS" xfId="9172" xr:uid="{00000000-0005-0000-0000-0000D9BB0000}"/>
    <cellStyle name="optionalSelection" xfId="9173" xr:uid="{00000000-0005-0000-0000-0000DABB0000}"/>
    <cellStyle name="optionalText" xfId="9174" xr:uid="{00000000-0005-0000-0000-0000DBBB0000}"/>
    <cellStyle name="Output" xfId="9175" xr:uid="{00000000-0005-0000-0000-000029BC0000}"/>
    <cellStyle name="Output 10" xfId="9176" xr:uid="{00000000-0005-0000-0000-00002ABC0000}"/>
    <cellStyle name="Output 10 2" xfId="32596" xr:uid="{00000000-0005-0000-0000-00002BBC0000}"/>
    <cellStyle name="Output 10 3" xfId="32597" xr:uid="{00000000-0005-0000-0000-00002CBC0000}"/>
    <cellStyle name="Output 10_AVA DVA EL" xfId="32598" xr:uid="{00000000-0005-0000-0000-00002DBC0000}"/>
    <cellStyle name="Output 11" xfId="9177" xr:uid="{00000000-0005-0000-0000-00002EBC0000}"/>
    <cellStyle name="Output 11 2" xfId="32599" xr:uid="{00000000-0005-0000-0000-00002FBC0000}"/>
    <cellStyle name="Output 11 3" xfId="32600" xr:uid="{00000000-0005-0000-0000-000030BC0000}"/>
    <cellStyle name="Output 11_AVA DVA EL" xfId="32601" xr:uid="{00000000-0005-0000-0000-000031BC0000}"/>
    <cellStyle name="Output 12" xfId="32602" xr:uid="{00000000-0005-0000-0000-000032BC0000}"/>
    <cellStyle name="Output 12 2" xfId="32603" xr:uid="{00000000-0005-0000-0000-000033BC0000}"/>
    <cellStyle name="Output 12 3" xfId="32604" xr:uid="{00000000-0005-0000-0000-000034BC0000}"/>
    <cellStyle name="Output 12_AVA DVA EL" xfId="32605" xr:uid="{00000000-0005-0000-0000-000035BC0000}"/>
    <cellStyle name="Output 13" xfId="32606" xr:uid="{00000000-0005-0000-0000-000036BC0000}"/>
    <cellStyle name="Output 13 2" xfId="32607" xr:uid="{00000000-0005-0000-0000-000037BC0000}"/>
    <cellStyle name="Output 13 3" xfId="32608" xr:uid="{00000000-0005-0000-0000-000038BC0000}"/>
    <cellStyle name="Output 13_AVA DVA EL" xfId="32609" xr:uid="{00000000-0005-0000-0000-000039BC0000}"/>
    <cellStyle name="Output 14" xfId="38530" xr:uid="{00000000-0005-0000-0000-00003ABC0000}"/>
    <cellStyle name="Output 15" xfId="49558" xr:uid="{00000000-0005-0000-0000-00003BBC0000}"/>
    <cellStyle name="Output 16" xfId="49559" xr:uid="{00000000-0005-0000-0000-00003CBC0000}"/>
    <cellStyle name="Output 2" xfId="9178" xr:uid="{00000000-0005-0000-0000-00003DBC0000}"/>
    <cellStyle name="Output 2 10" xfId="34862" xr:uid="{00000000-0005-0000-0000-00003EBC0000}"/>
    <cellStyle name="Output 2 2" xfId="9179" xr:uid="{00000000-0005-0000-0000-00003FBC0000}"/>
    <cellStyle name="Output 2 2 2" xfId="32610" xr:uid="{00000000-0005-0000-0000-000040BC0000}"/>
    <cellStyle name="Output 2 2 2 2" xfId="32611" xr:uid="{00000000-0005-0000-0000-000041BC0000}"/>
    <cellStyle name="Output 2 2 2 3" xfId="32612" xr:uid="{00000000-0005-0000-0000-000042BC0000}"/>
    <cellStyle name="Output 2 2 2_AVA DVA EL" xfId="32613" xr:uid="{00000000-0005-0000-0000-000043BC0000}"/>
    <cellStyle name="Output 2 2 3" xfId="32614" xr:uid="{00000000-0005-0000-0000-000044BC0000}"/>
    <cellStyle name="Output 2 2_A02" xfId="53996" xr:uid="{B79D5830-05DD-45AC-A623-18C0F7B7A3E0}"/>
    <cellStyle name="Output 2 3" xfId="9180" xr:uid="{00000000-0005-0000-0000-000046BC0000}"/>
    <cellStyle name="Output 2 3 10" xfId="9181" xr:uid="{00000000-0005-0000-0000-000047BC0000}"/>
    <cellStyle name="Output 2 3 11" xfId="9182" xr:uid="{00000000-0005-0000-0000-000048BC0000}"/>
    <cellStyle name="Output 2 3 12" xfId="35152" xr:uid="{00000000-0005-0000-0000-000049BC0000}"/>
    <cellStyle name="Output 2 3 2" xfId="9183" xr:uid="{00000000-0005-0000-0000-00004ABC0000}"/>
    <cellStyle name="Output 2 3 2 2" xfId="32615" xr:uid="{00000000-0005-0000-0000-00004BBC0000}"/>
    <cellStyle name="Output 2 3 2 3" xfId="32616" xr:uid="{00000000-0005-0000-0000-00004CBC0000}"/>
    <cellStyle name="Output 2 3 2_AVA DVA EL" xfId="32617" xr:uid="{00000000-0005-0000-0000-00004DBC0000}"/>
    <cellStyle name="Output 2 3 3" xfId="9184" xr:uid="{00000000-0005-0000-0000-00004EBC0000}"/>
    <cellStyle name="Output 2 3 4" xfId="9185" xr:uid="{00000000-0005-0000-0000-00004FBC0000}"/>
    <cellStyle name="Output 2 3 5" xfId="9186" xr:uid="{00000000-0005-0000-0000-000050BC0000}"/>
    <cellStyle name="Output 2 3 6" xfId="9187" xr:uid="{00000000-0005-0000-0000-000051BC0000}"/>
    <cellStyle name="Output 2 3 7" xfId="9188" xr:uid="{00000000-0005-0000-0000-000052BC0000}"/>
    <cellStyle name="Output 2 3 8" xfId="9189" xr:uid="{00000000-0005-0000-0000-000053BC0000}"/>
    <cellStyle name="Output 2 3 9" xfId="9190" xr:uid="{00000000-0005-0000-0000-000054BC0000}"/>
    <cellStyle name="Output 2 3_AVA DVA EL" xfId="32618" xr:uid="{00000000-0005-0000-0000-000055BC0000}"/>
    <cellStyle name="Output 2 4" xfId="9191" xr:uid="{00000000-0005-0000-0000-000056BC0000}"/>
    <cellStyle name="Output 2 4 10" xfId="9192" xr:uid="{00000000-0005-0000-0000-000057BC0000}"/>
    <cellStyle name="Output 2 4 11" xfId="9193" xr:uid="{00000000-0005-0000-0000-000058BC0000}"/>
    <cellStyle name="Output 2 4 12" xfId="34912" xr:uid="{00000000-0005-0000-0000-000059BC0000}"/>
    <cellStyle name="Output 2 4 13" xfId="35137" xr:uid="{00000000-0005-0000-0000-00005ABC0000}"/>
    <cellStyle name="Output 2 4 2" xfId="9194" xr:uid="{00000000-0005-0000-0000-00005BBC0000}"/>
    <cellStyle name="Output 2 4 3" xfId="9195" xr:uid="{00000000-0005-0000-0000-00005CBC0000}"/>
    <cellStyle name="Output 2 4 4" xfId="9196" xr:uid="{00000000-0005-0000-0000-00005DBC0000}"/>
    <cellStyle name="Output 2 4 5" xfId="9197" xr:uid="{00000000-0005-0000-0000-00005EBC0000}"/>
    <cellStyle name="Output 2 4 6" xfId="9198" xr:uid="{00000000-0005-0000-0000-00005FBC0000}"/>
    <cellStyle name="Output 2 4 7" xfId="9199" xr:uid="{00000000-0005-0000-0000-000060BC0000}"/>
    <cellStyle name="Output 2 4 8" xfId="9200" xr:uid="{00000000-0005-0000-0000-000061BC0000}"/>
    <cellStyle name="Output 2 4 9" xfId="9201" xr:uid="{00000000-0005-0000-0000-000062BC0000}"/>
    <cellStyle name="Output 2 4_AVA DVA EL" xfId="32619" xr:uid="{00000000-0005-0000-0000-000063BC0000}"/>
    <cellStyle name="Output 2 5" xfId="9202" xr:uid="{00000000-0005-0000-0000-000064BC0000}"/>
    <cellStyle name="Output 2 5 10" xfId="9203" xr:uid="{00000000-0005-0000-0000-000065BC0000}"/>
    <cellStyle name="Output 2 5 11" xfId="9204" xr:uid="{00000000-0005-0000-0000-000066BC0000}"/>
    <cellStyle name="Output 2 5 2" xfId="9205" xr:uid="{00000000-0005-0000-0000-000067BC0000}"/>
    <cellStyle name="Output 2 5 3" xfId="9206" xr:uid="{00000000-0005-0000-0000-000068BC0000}"/>
    <cellStyle name="Output 2 5 4" xfId="9207" xr:uid="{00000000-0005-0000-0000-000069BC0000}"/>
    <cellStyle name="Output 2 5 5" xfId="9208" xr:uid="{00000000-0005-0000-0000-00006ABC0000}"/>
    <cellStyle name="Output 2 5 6" xfId="9209" xr:uid="{00000000-0005-0000-0000-00006BBC0000}"/>
    <cellStyle name="Output 2 5 7" xfId="9210" xr:uid="{00000000-0005-0000-0000-00006CBC0000}"/>
    <cellStyle name="Output 2 5 8" xfId="9211" xr:uid="{00000000-0005-0000-0000-00006DBC0000}"/>
    <cellStyle name="Output 2 5 9" xfId="9212" xr:uid="{00000000-0005-0000-0000-00006EBC0000}"/>
    <cellStyle name="Output 2 5_AVA DVA EL" xfId="32620" xr:uid="{00000000-0005-0000-0000-00006FBC0000}"/>
    <cellStyle name="Output 2 6" xfId="9213" xr:uid="{00000000-0005-0000-0000-000070BC0000}"/>
    <cellStyle name="Output 2 6 10" xfId="9214" xr:uid="{00000000-0005-0000-0000-000071BC0000}"/>
    <cellStyle name="Output 2 6 11" xfId="9215" xr:uid="{00000000-0005-0000-0000-000072BC0000}"/>
    <cellStyle name="Output 2 6 2" xfId="9216" xr:uid="{00000000-0005-0000-0000-000073BC0000}"/>
    <cellStyle name="Output 2 6 2 2" xfId="32621" xr:uid="{00000000-0005-0000-0000-000074BC0000}"/>
    <cellStyle name="Output 2 6 2 3" xfId="32622" xr:uid="{00000000-0005-0000-0000-000075BC0000}"/>
    <cellStyle name="Output 2 6 2_AVA DVA EL" xfId="32623" xr:uid="{00000000-0005-0000-0000-000076BC0000}"/>
    <cellStyle name="Output 2 6 3" xfId="9217" xr:uid="{00000000-0005-0000-0000-000077BC0000}"/>
    <cellStyle name="Output 2 6 3 2" xfId="32624" xr:uid="{00000000-0005-0000-0000-000078BC0000}"/>
    <cellStyle name="Output 2 6 3 3" xfId="32625" xr:uid="{00000000-0005-0000-0000-000079BC0000}"/>
    <cellStyle name="Output 2 6 3_AVA DVA EL" xfId="32626" xr:uid="{00000000-0005-0000-0000-00007ABC0000}"/>
    <cellStyle name="Output 2 6 4" xfId="9218" xr:uid="{00000000-0005-0000-0000-00007BBC0000}"/>
    <cellStyle name="Output 2 6 5" xfId="9219" xr:uid="{00000000-0005-0000-0000-00007CBC0000}"/>
    <cellStyle name="Output 2 6 6" xfId="9220" xr:uid="{00000000-0005-0000-0000-00007DBC0000}"/>
    <cellStyle name="Output 2 6 7" xfId="9221" xr:uid="{00000000-0005-0000-0000-00007EBC0000}"/>
    <cellStyle name="Output 2 6 8" xfId="9222" xr:uid="{00000000-0005-0000-0000-00007FBC0000}"/>
    <cellStyle name="Output 2 6 9" xfId="9223" xr:uid="{00000000-0005-0000-0000-000080BC0000}"/>
    <cellStyle name="Output 2 6_AVA DVA EL" xfId="32627" xr:uid="{00000000-0005-0000-0000-000081BC0000}"/>
    <cellStyle name="Output 2 7" xfId="9224" xr:uid="{00000000-0005-0000-0000-000082BC0000}"/>
    <cellStyle name="Output 2 7 10" xfId="9225" xr:uid="{00000000-0005-0000-0000-000083BC0000}"/>
    <cellStyle name="Output 2 7 11" xfId="9226" xr:uid="{00000000-0005-0000-0000-000084BC0000}"/>
    <cellStyle name="Output 2 7 2" xfId="9227" xr:uid="{00000000-0005-0000-0000-000085BC0000}"/>
    <cellStyle name="Output 2 7 3" xfId="9228" xr:uid="{00000000-0005-0000-0000-000086BC0000}"/>
    <cellStyle name="Output 2 7 4" xfId="9229" xr:uid="{00000000-0005-0000-0000-000087BC0000}"/>
    <cellStyle name="Output 2 7 5" xfId="9230" xr:uid="{00000000-0005-0000-0000-000088BC0000}"/>
    <cellStyle name="Output 2 7 6" xfId="9231" xr:uid="{00000000-0005-0000-0000-000089BC0000}"/>
    <cellStyle name="Output 2 7 7" xfId="9232" xr:uid="{00000000-0005-0000-0000-00008ABC0000}"/>
    <cellStyle name="Output 2 7 8" xfId="9233" xr:uid="{00000000-0005-0000-0000-00008BBC0000}"/>
    <cellStyle name="Output 2 7 9" xfId="9234" xr:uid="{00000000-0005-0000-0000-00008CBC0000}"/>
    <cellStyle name="Output 2 7_AVA DVA EL" xfId="32628" xr:uid="{00000000-0005-0000-0000-00008DBC0000}"/>
    <cellStyle name="Output 2 8" xfId="9235" xr:uid="{00000000-0005-0000-0000-00008EBC0000}"/>
    <cellStyle name="Output 2 8 10" xfId="9236" xr:uid="{00000000-0005-0000-0000-00008FBC0000}"/>
    <cellStyle name="Output 2 8 2" xfId="9237" xr:uid="{00000000-0005-0000-0000-000090BC0000}"/>
    <cellStyle name="Output 2 8 3" xfId="9238" xr:uid="{00000000-0005-0000-0000-000091BC0000}"/>
    <cellStyle name="Output 2 8 4" xfId="9239" xr:uid="{00000000-0005-0000-0000-000092BC0000}"/>
    <cellStyle name="Output 2 8 5" xfId="9240" xr:uid="{00000000-0005-0000-0000-000093BC0000}"/>
    <cellStyle name="Output 2 8 6" xfId="9241" xr:uid="{00000000-0005-0000-0000-000094BC0000}"/>
    <cellStyle name="Output 2 8 7" xfId="9242" xr:uid="{00000000-0005-0000-0000-000095BC0000}"/>
    <cellStyle name="Output 2 8 8" xfId="9243" xr:uid="{00000000-0005-0000-0000-000096BC0000}"/>
    <cellStyle name="Output 2 8 9" xfId="9244" xr:uid="{00000000-0005-0000-0000-000097BC0000}"/>
    <cellStyle name="Output 2 8_AVA DVA EL" xfId="32629" xr:uid="{00000000-0005-0000-0000-000098BC0000}"/>
    <cellStyle name="Output 2 9" xfId="32630" xr:uid="{00000000-0005-0000-0000-000099BC0000}"/>
    <cellStyle name="Output 2_4Q16" xfId="32631" xr:uid="{00000000-0005-0000-0000-00009ABC0000}"/>
    <cellStyle name="Output 3" xfId="9245" xr:uid="{00000000-0005-0000-0000-00009BBC0000}"/>
    <cellStyle name="Output 3 2" xfId="9246" xr:uid="{00000000-0005-0000-0000-00009CBC0000}"/>
    <cellStyle name="Output 3 2 10" xfId="9247" xr:uid="{00000000-0005-0000-0000-00009DBC0000}"/>
    <cellStyle name="Output 3 2 11" xfId="9248" xr:uid="{00000000-0005-0000-0000-00009EBC0000}"/>
    <cellStyle name="Output 3 2 12" xfId="35153" xr:uid="{00000000-0005-0000-0000-00009FBC0000}"/>
    <cellStyle name="Output 3 2 2" xfId="9249" xr:uid="{00000000-0005-0000-0000-0000A0BC0000}"/>
    <cellStyle name="Output 3 2 3" xfId="9250" xr:uid="{00000000-0005-0000-0000-0000A1BC0000}"/>
    <cellStyle name="Output 3 2 4" xfId="9251" xr:uid="{00000000-0005-0000-0000-0000A2BC0000}"/>
    <cellStyle name="Output 3 2 5" xfId="9252" xr:uid="{00000000-0005-0000-0000-0000A3BC0000}"/>
    <cellStyle name="Output 3 2 6" xfId="9253" xr:uid="{00000000-0005-0000-0000-0000A4BC0000}"/>
    <cellStyle name="Output 3 2 7" xfId="9254" xr:uid="{00000000-0005-0000-0000-0000A5BC0000}"/>
    <cellStyle name="Output 3 2 8" xfId="9255" xr:uid="{00000000-0005-0000-0000-0000A6BC0000}"/>
    <cellStyle name="Output 3 2 9" xfId="9256" xr:uid="{00000000-0005-0000-0000-0000A7BC0000}"/>
    <cellStyle name="Output 3 2_AVA DVA EL" xfId="32632" xr:uid="{00000000-0005-0000-0000-0000A8BC0000}"/>
    <cellStyle name="Output 3 3" xfId="9257" xr:uid="{00000000-0005-0000-0000-0000A9BC0000}"/>
    <cellStyle name="Output 3 3 10" xfId="9258" xr:uid="{00000000-0005-0000-0000-0000AABC0000}"/>
    <cellStyle name="Output 3 3 11" xfId="9259" xr:uid="{00000000-0005-0000-0000-0000ABBC0000}"/>
    <cellStyle name="Output 3 3 12" xfId="34913" xr:uid="{00000000-0005-0000-0000-0000ACBC0000}"/>
    <cellStyle name="Output 3 3 13" xfId="35138" xr:uid="{00000000-0005-0000-0000-0000ADBC0000}"/>
    <cellStyle name="Output 3 3 2" xfId="9260" xr:uid="{00000000-0005-0000-0000-0000AEBC0000}"/>
    <cellStyle name="Output 3 3 3" xfId="9261" xr:uid="{00000000-0005-0000-0000-0000AFBC0000}"/>
    <cellStyle name="Output 3 3 4" xfId="9262" xr:uid="{00000000-0005-0000-0000-0000B0BC0000}"/>
    <cellStyle name="Output 3 3 5" xfId="9263" xr:uid="{00000000-0005-0000-0000-0000B1BC0000}"/>
    <cellStyle name="Output 3 3 6" xfId="9264" xr:uid="{00000000-0005-0000-0000-0000B2BC0000}"/>
    <cellStyle name="Output 3 3 7" xfId="9265" xr:uid="{00000000-0005-0000-0000-0000B3BC0000}"/>
    <cellStyle name="Output 3 3 8" xfId="9266" xr:uid="{00000000-0005-0000-0000-0000B4BC0000}"/>
    <cellStyle name="Output 3 3 9" xfId="9267" xr:uid="{00000000-0005-0000-0000-0000B5BC0000}"/>
    <cellStyle name="Output 3 3_AVA DVA EL" xfId="32633" xr:uid="{00000000-0005-0000-0000-0000B6BC0000}"/>
    <cellStyle name="Output 3 4" xfId="9268" xr:uid="{00000000-0005-0000-0000-0000B7BC0000}"/>
    <cellStyle name="Output 3 4 10" xfId="9269" xr:uid="{00000000-0005-0000-0000-0000B8BC0000}"/>
    <cellStyle name="Output 3 4 11" xfId="9270" xr:uid="{00000000-0005-0000-0000-0000B9BC0000}"/>
    <cellStyle name="Output 3 4 2" xfId="9271" xr:uid="{00000000-0005-0000-0000-0000BABC0000}"/>
    <cellStyle name="Output 3 4 3" xfId="9272" xr:uid="{00000000-0005-0000-0000-0000BBBC0000}"/>
    <cellStyle name="Output 3 4 4" xfId="9273" xr:uid="{00000000-0005-0000-0000-0000BCBC0000}"/>
    <cellStyle name="Output 3 4 5" xfId="9274" xr:uid="{00000000-0005-0000-0000-0000BDBC0000}"/>
    <cellStyle name="Output 3 4 6" xfId="9275" xr:uid="{00000000-0005-0000-0000-0000BEBC0000}"/>
    <cellStyle name="Output 3 4 7" xfId="9276" xr:uid="{00000000-0005-0000-0000-0000BFBC0000}"/>
    <cellStyle name="Output 3 4 8" xfId="9277" xr:uid="{00000000-0005-0000-0000-0000C0BC0000}"/>
    <cellStyle name="Output 3 4 9" xfId="9278" xr:uid="{00000000-0005-0000-0000-0000C1BC0000}"/>
    <cellStyle name="Output 3 4_CR4_19" xfId="9279" xr:uid="{00000000-0005-0000-0000-0000C2BC0000}"/>
    <cellStyle name="Output 3 5" xfId="9280" xr:uid="{00000000-0005-0000-0000-0000C3BC0000}"/>
    <cellStyle name="Output 3 5 10" xfId="9281" xr:uid="{00000000-0005-0000-0000-0000C4BC0000}"/>
    <cellStyle name="Output 3 5 11" xfId="9282" xr:uid="{00000000-0005-0000-0000-0000C5BC0000}"/>
    <cellStyle name="Output 3 5 2" xfId="9283" xr:uid="{00000000-0005-0000-0000-0000C6BC0000}"/>
    <cellStyle name="Output 3 5 3" xfId="9284" xr:uid="{00000000-0005-0000-0000-0000C7BC0000}"/>
    <cellStyle name="Output 3 5 4" xfId="9285" xr:uid="{00000000-0005-0000-0000-0000C8BC0000}"/>
    <cellStyle name="Output 3 5 5" xfId="9286" xr:uid="{00000000-0005-0000-0000-0000C9BC0000}"/>
    <cellStyle name="Output 3 5 6" xfId="9287" xr:uid="{00000000-0005-0000-0000-0000CABC0000}"/>
    <cellStyle name="Output 3 5 7" xfId="9288" xr:uid="{00000000-0005-0000-0000-0000CBBC0000}"/>
    <cellStyle name="Output 3 5 8" xfId="9289" xr:uid="{00000000-0005-0000-0000-0000CCBC0000}"/>
    <cellStyle name="Output 3 5 9" xfId="9290" xr:uid="{00000000-0005-0000-0000-0000CDBC0000}"/>
    <cellStyle name="Output 3 5_CR4_19" xfId="9291" xr:uid="{00000000-0005-0000-0000-0000CEBC0000}"/>
    <cellStyle name="Output 3 6" xfId="9292" xr:uid="{00000000-0005-0000-0000-0000CFBC0000}"/>
    <cellStyle name="Output 3 6 10" xfId="9293" xr:uid="{00000000-0005-0000-0000-0000D0BC0000}"/>
    <cellStyle name="Output 3 6 11" xfId="9294" xr:uid="{00000000-0005-0000-0000-0000D1BC0000}"/>
    <cellStyle name="Output 3 6 2" xfId="9295" xr:uid="{00000000-0005-0000-0000-0000D2BC0000}"/>
    <cellStyle name="Output 3 6 3" xfId="9296" xr:uid="{00000000-0005-0000-0000-0000D3BC0000}"/>
    <cellStyle name="Output 3 6 4" xfId="9297" xr:uid="{00000000-0005-0000-0000-0000D4BC0000}"/>
    <cellStyle name="Output 3 6 5" xfId="9298" xr:uid="{00000000-0005-0000-0000-0000D5BC0000}"/>
    <cellStyle name="Output 3 6 6" xfId="9299" xr:uid="{00000000-0005-0000-0000-0000D6BC0000}"/>
    <cellStyle name="Output 3 6 7" xfId="9300" xr:uid="{00000000-0005-0000-0000-0000D7BC0000}"/>
    <cellStyle name="Output 3 6 8" xfId="9301" xr:uid="{00000000-0005-0000-0000-0000D8BC0000}"/>
    <cellStyle name="Output 3 6 9" xfId="9302" xr:uid="{00000000-0005-0000-0000-0000D9BC0000}"/>
    <cellStyle name="Output 3 6_CR4_19" xfId="9303" xr:uid="{00000000-0005-0000-0000-0000DABC0000}"/>
    <cellStyle name="Output 3 7" xfId="9304" xr:uid="{00000000-0005-0000-0000-0000DBBC0000}"/>
    <cellStyle name="Output 3 7 10" xfId="9305" xr:uid="{00000000-0005-0000-0000-0000DCBC0000}"/>
    <cellStyle name="Output 3 7 2" xfId="9306" xr:uid="{00000000-0005-0000-0000-0000DDBC0000}"/>
    <cellStyle name="Output 3 7 3" xfId="9307" xr:uid="{00000000-0005-0000-0000-0000DEBC0000}"/>
    <cellStyle name="Output 3 7 4" xfId="9308" xr:uid="{00000000-0005-0000-0000-0000DFBC0000}"/>
    <cellStyle name="Output 3 7 5" xfId="9309" xr:uid="{00000000-0005-0000-0000-0000E0BC0000}"/>
    <cellStyle name="Output 3 7 6" xfId="9310" xr:uid="{00000000-0005-0000-0000-0000E1BC0000}"/>
    <cellStyle name="Output 3 7 7" xfId="9311" xr:uid="{00000000-0005-0000-0000-0000E2BC0000}"/>
    <cellStyle name="Output 3 7 8" xfId="9312" xr:uid="{00000000-0005-0000-0000-0000E3BC0000}"/>
    <cellStyle name="Output 3 7 9" xfId="9313" xr:uid="{00000000-0005-0000-0000-0000E4BC0000}"/>
    <cellStyle name="Output 3 7_CR4_19" xfId="9314" xr:uid="{00000000-0005-0000-0000-0000E5BC0000}"/>
    <cellStyle name="Output 3 8" xfId="34438" xr:uid="{00000000-0005-0000-0000-0000E6BC0000}"/>
    <cellStyle name="Output 3 9" xfId="35298" xr:uid="{00000000-0005-0000-0000-0000E7BC0000}"/>
    <cellStyle name="Output 3_A02" xfId="53997" xr:uid="{529CE492-0AE8-4D17-87B3-0A703E17049F}"/>
    <cellStyle name="Output 4" xfId="9315" xr:uid="{00000000-0005-0000-0000-0000E9BC0000}"/>
    <cellStyle name="Output 4 2" xfId="9316" xr:uid="{00000000-0005-0000-0000-0000EABC0000}"/>
    <cellStyle name="Output 4 2 10" xfId="9317" xr:uid="{00000000-0005-0000-0000-0000EBBC0000}"/>
    <cellStyle name="Output 4 2 11" xfId="9318" xr:uid="{00000000-0005-0000-0000-0000ECBC0000}"/>
    <cellStyle name="Output 4 2 12" xfId="35154" xr:uid="{00000000-0005-0000-0000-0000EDBC0000}"/>
    <cellStyle name="Output 4 2 2" xfId="9319" xr:uid="{00000000-0005-0000-0000-0000EEBC0000}"/>
    <cellStyle name="Output 4 2 3" xfId="9320" xr:uid="{00000000-0005-0000-0000-0000EFBC0000}"/>
    <cellStyle name="Output 4 2 4" xfId="9321" xr:uid="{00000000-0005-0000-0000-0000F0BC0000}"/>
    <cellStyle name="Output 4 2 5" xfId="9322" xr:uid="{00000000-0005-0000-0000-0000F1BC0000}"/>
    <cellStyle name="Output 4 2 6" xfId="9323" xr:uid="{00000000-0005-0000-0000-0000F2BC0000}"/>
    <cellStyle name="Output 4 2 7" xfId="9324" xr:uid="{00000000-0005-0000-0000-0000F3BC0000}"/>
    <cellStyle name="Output 4 2 8" xfId="9325" xr:uid="{00000000-0005-0000-0000-0000F4BC0000}"/>
    <cellStyle name="Output 4 2 9" xfId="9326" xr:uid="{00000000-0005-0000-0000-0000F5BC0000}"/>
    <cellStyle name="Output 4 2_AVA DVA EL" xfId="32634" xr:uid="{00000000-0005-0000-0000-0000F6BC0000}"/>
    <cellStyle name="Output 4 3" xfId="9327" xr:uid="{00000000-0005-0000-0000-0000F7BC0000}"/>
    <cellStyle name="Output 4 3 10" xfId="9328" xr:uid="{00000000-0005-0000-0000-0000F8BC0000}"/>
    <cellStyle name="Output 4 3 11" xfId="9329" xr:uid="{00000000-0005-0000-0000-0000F9BC0000}"/>
    <cellStyle name="Output 4 3 12" xfId="34914" xr:uid="{00000000-0005-0000-0000-0000FABC0000}"/>
    <cellStyle name="Output 4 3 13" xfId="35139" xr:uid="{00000000-0005-0000-0000-0000FBBC0000}"/>
    <cellStyle name="Output 4 3 2" xfId="9330" xr:uid="{00000000-0005-0000-0000-0000FCBC0000}"/>
    <cellStyle name="Output 4 3 3" xfId="9331" xr:uid="{00000000-0005-0000-0000-0000FDBC0000}"/>
    <cellStyle name="Output 4 3 4" xfId="9332" xr:uid="{00000000-0005-0000-0000-0000FEBC0000}"/>
    <cellStyle name="Output 4 3 5" xfId="9333" xr:uid="{00000000-0005-0000-0000-0000FFBC0000}"/>
    <cellStyle name="Output 4 3 6" xfId="9334" xr:uid="{00000000-0005-0000-0000-000000BD0000}"/>
    <cellStyle name="Output 4 3 7" xfId="9335" xr:uid="{00000000-0005-0000-0000-000001BD0000}"/>
    <cellStyle name="Output 4 3 8" xfId="9336" xr:uid="{00000000-0005-0000-0000-000002BD0000}"/>
    <cellStyle name="Output 4 3 9" xfId="9337" xr:uid="{00000000-0005-0000-0000-000003BD0000}"/>
    <cellStyle name="Output 4 3_AVA DVA EL" xfId="32635" xr:uid="{00000000-0005-0000-0000-000004BD0000}"/>
    <cellStyle name="Output 4 4" xfId="9338" xr:uid="{00000000-0005-0000-0000-000005BD0000}"/>
    <cellStyle name="Output 4 4 10" xfId="9339" xr:uid="{00000000-0005-0000-0000-000006BD0000}"/>
    <cellStyle name="Output 4 4 11" xfId="9340" xr:uid="{00000000-0005-0000-0000-000007BD0000}"/>
    <cellStyle name="Output 4 4 2" xfId="9341" xr:uid="{00000000-0005-0000-0000-000008BD0000}"/>
    <cellStyle name="Output 4 4 3" xfId="9342" xr:uid="{00000000-0005-0000-0000-000009BD0000}"/>
    <cellStyle name="Output 4 4 4" xfId="9343" xr:uid="{00000000-0005-0000-0000-00000ABD0000}"/>
    <cellStyle name="Output 4 4 5" xfId="9344" xr:uid="{00000000-0005-0000-0000-00000BBD0000}"/>
    <cellStyle name="Output 4 4 6" xfId="9345" xr:uid="{00000000-0005-0000-0000-00000CBD0000}"/>
    <cellStyle name="Output 4 4 7" xfId="9346" xr:uid="{00000000-0005-0000-0000-00000DBD0000}"/>
    <cellStyle name="Output 4 4 8" xfId="9347" xr:uid="{00000000-0005-0000-0000-00000EBD0000}"/>
    <cellStyle name="Output 4 4 9" xfId="9348" xr:uid="{00000000-0005-0000-0000-00000FBD0000}"/>
    <cellStyle name="Output 4 4_AVA DVA EL" xfId="32636" xr:uid="{00000000-0005-0000-0000-000010BD0000}"/>
    <cellStyle name="Output 4 5" xfId="9349" xr:uid="{00000000-0005-0000-0000-000011BD0000}"/>
    <cellStyle name="Output 4 5 10" xfId="9350" xr:uid="{00000000-0005-0000-0000-000012BD0000}"/>
    <cellStyle name="Output 4 5 11" xfId="9351" xr:uid="{00000000-0005-0000-0000-000013BD0000}"/>
    <cellStyle name="Output 4 5 2" xfId="9352" xr:uid="{00000000-0005-0000-0000-000014BD0000}"/>
    <cellStyle name="Output 4 5 3" xfId="9353" xr:uid="{00000000-0005-0000-0000-000015BD0000}"/>
    <cellStyle name="Output 4 5 4" xfId="9354" xr:uid="{00000000-0005-0000-0000-000016BD0000}"/>
    <cellStyle name="Output 4 5 5" xfId="9355" xr:uid="{00000000-0005-0000-0000-000017BD0000}"/>
    <cellStyle name="Output 4 5 6" xfId="9356" xr:uid="{00000000-0005-0000-0000-000018BD0000}"/>
    <cellStyle name="Output 4 5 7" xfId="9357" xr:uid="{00000000-0005-0000-0000-000019BD0000}"/>
    <cellStyle name="Output 4 5 8" xfId="9358" xr:uid="{00000000-0005-0000-0000-00001ABD0000}"/>
    <cellStyle name="Output 4 5 9" xfId="9359" xr:uid="{00000000-0005-0000-0000-00001BBD0000}"/>
    <cellStyle name="Output 4 5_AVA DVA EL" xfId="32637" xr:uid="{00000000-0005-0000-0000-00001CBD0000}"/>
    <cellStyle name="Output 4 6" xfId="9360" xr:uid="{00000000-0005-0000-0000-00001DBD0000}"/>
    <cellStyle name="Output 4 6 10" xfId="9361" xr:uid="{00000000-0005-0000-0000-00001EBD0000}"/>
    <cellStyle name="Output 4 6 11" xfId="9362" xr:uid="{00000000-0005-0000-0000-00001FBD0000}"/>
    <cellStyle name="Output 4 6 2" xfId="9363" xr:uid="{00000000-0005-0000-0000-000020BD0000}"/>
    <cellStyle name="Output 4 6 3" xfId="9364" xr:uid="{00000000-0005-0000-0000-000021BD0000}"/>
    <cellStyle name="Output 4 6 4" xfId="9365" xr:uid="{00000000-0005-0000-0000-000022BD0000}"/>
    <cellStyle name="Output 4 6 5" xfId="9366" xr:uid="{00000000-0005-0000-0000-000023BD0000}"/>
    <cellStyle name="Output 4 6 6" xfId="9367" xr:uid="{00000000-0005-0000-0000-000024BD0000}"/>
    <cellStyle name="Output 4 6 7" xfId="9368" xr:uid="{00000000-0005-0000-0000-000025BD0000}"/>
    <cellStyle name="Output 4 6 8" xfId="9369" xr:uid="{00000000-0005-0000-0000-000026BD0000}"/>
    <cellStyle name="Output 4 6 9" xfId="9370" xr:uid="{00000000-0005-0000-0000-000027BD0000}"/>
    <cellStyle name="Output 4 6_CR4_19" xfId="9371" xr:uid="{00000000-0005-0000-0000-000028BD0000}"/>
    <cellStyle name="Output 4 7" xfId="9372" xr:uid="{00000000-0005-0000-0000-000029BD0000}"/>
    <cellStyle name="Output 4 7 10" xfId="9373" xr:uid="{00000000-0005-0000-0000-00002ABD0000}"/>
    <cellStyle name="Output 4 7 2" xfId="9374" xr:uid="{00000000-0005-0000-0000-00002BBD0000}"/>
    <cellStyle name="Output 4 7 3" xfId="9375" xr:uid="{00000000-0005-0000-0000-00002CBD0000}"/>
    <cellStyle name="Output 4 7 4" xfId="9376" xr:uid="{00000000-0005-0000-0000-00002DBD0000}"/>
    <cellStyle name="Output 4 7 5" xfId="9377" xr:uid="{00000000-0005-0000-0000-00002EBD0000}"/>
    <cellStyle name="Output 4 7 6" xfId="9378" xr:uid="{00000000-0005-0000-0000-00002FBD0000}"/>
    <cellStyle name="Output 4 7 7" xfId="9379" xr:uid="{00000000-0005-0000-0000-000030BD0000}"/>
    <cellStyle name="Output 4 7 8" xfId="9380" xr:uid="{00000000-0005-0000-0000-000031BD0000}"/>
    <cellStyle name="Output 4 7 9" xfId="9381" xr:uid="{00000000-0005-0000-0000-000032BD0000}"/>
    <cellStyle name="Output 4 7_CR4_19" xfId="9382" xr:uid="{00000000-0005-0000-0000-000033BD0000}"/>
    <cellStyle name="Output 4 8" xfId="34860" xr:uid="{00000000-0005-0000-0000-000034BD0000}"/>
    <cellStyle name="Output 4 9" xfId="35299" xr:uid="{00000000-0005-0000-0000-000035BD0000}"/>
    <cellStyle name="Output 4_A02" xfId="53998" xr:uid="{580750DE-DD73-47C9-932B-EA91C2FEE3F9}"/>
    <cellStyle name="Output 5" xfId="9383" xr:uid="{00000000-0005-0000-0000-000037BD0000}"/>
    <cellStyle name="Output 5 2" xfId="9384" xr:uid="{00000000-0005-0000-0000-000038BD0000}"/>
    <cellStyle name="Output 5 2 10" xfId="9385" xr:uid="{00000000-0005-0000-0000-000039BD0000}"/>
    <cellStyle name="Output 5 2 11" xfId="9386" xr:uid="{00000000-0005-0000-0000-00003ABD0000}"/>
    <cellStyle name="Output 5 2 12" xfId="35155" xr:uid="{00000000-0005-0000-0000-00003BBD0000}"/>
    <cellStyle name="Output 5 2 2" xfId="9387" xr:uid="{00000000-0005-0000-0000-00003CBD0000}"/>
    <cellStyle name="Output 5 2 3" xfId="9388" xr:uid="{00000000-0005-0000-0000-00003DBD0000}"/>
    <cellStyle name="Output 5 2 4" xfId="9389" xr:uid="{00000000-0005-0000-0000-00003EBD0000}"/>
    <cellStyle name="Output 5 2 5" xfId="9390" xr:uid="{00000000-0005-0000-0000-00003FBD0000}"/>
    <cellStyle name="Output 5 2 6" xfId="9391" xr:uid="{00000000-0005-0000-0000-000040BD0000}"/>
    <cellStyle name="Output 5 2 7" xfId="9392" xr:uid="{00000000-0005-0000-0000-000041BD0000}"/>
    <cellStyle name="Output 5 2 8" xfId="9393" xr:uid="{00000000-0005-0000-0000-000042BD0000}"/>
    <cellStyle name="Output 5 2 9" xfId="9394" xr:uid="{00000000-0005-0000-0000-000043BD0000}"/>
    <cellStyle name="Output 5 2_AVA DVA EL" xfId="32638" xr:uid="{00000000-0005-0000-0000-000044BD0000}"/>
    <cellStyle name="Output 5 3" xfId="9395" xr:uid="{00000000-0005-0000-0000-000045BD0000}"/>
    <cellStyle name="Output 5 3 10" xfId="9396" xr:uid="{00000000-0005-0000-0000-000046BD0000}"/>
    <cellStyle name="Output 5 3 11" xfId="9397" xr:uid="{00000000-0005-0000-0000-000047BD0000}"/>
    <cellStyle name="Output 5 3 12" xfId="34915" xr:uid="{00000000-0005-0000-0000-000048BD0000}"/>
    <cellStyle name="Output 5 3 13" xfId="35140" xr:uid="{00000000-0005-0000-0000-000049BD0000}"/>
    <cellStyle name="Output 5 3 2" xfId="9398" xr:uid="{00000000-0005-0000-0000-00004ABD0000}"/>
    <cellStyle name="Output 5 3 3" xfId="9399" xr:uid="{00000000-0005-0000-0000-00004BBD0000}"/>
    <cellStyle name="Output 5 3 4" xfId="9400" xr:uid="{00000000-0005-0000-0000-00004CBD0000}"/>
    <cellStyle name="Output 5 3 5" xfId="9401" xr:uid="{00000000-0005-0000-0000-00004DBD0000}"/>
    <cellStyle name="Output 5 3 6" xfId="9402" xr:uid="{00000000-0005-0000-0000-00004EBD0000}"/>
    <cellStyle name="Output 5 3 7" xfId="9403" xr:uid="{00000000-0005-0000-0000-00004FBD0000}"/>
    <cellStyle name="Output 5 3 8" xfId="9404" xr:uid="{00000000-0005-0000-0000-000050BD0000}"/>
    <cellStyle name="Output 5 3 9" xfId="9405" xr:uid="{00000000-0005-0000-0000-000051BD0000}"/>
    <cellStyle name="Output 5 3_CR4_19" xfId="9406" xr:uid="{00000000-0005-0000-0000-000052BD0000}"/>
    <cellStyle name="Output 5 4" xfId="9407" xr:uid="{00000000-0005-0000-0000-000053BD0000}"/>
    <cellStyle name="Output 5 4 10" xfId="9408" xr:uid="{00000000-0005-0000-0000-000054BD0000}"/>
    <cellStyle name="Output 5 4 11" xfId="9409" xr:uid="{00000000-0005-0000-0000-000055BD0000}"/>
    <cellStyle name="Output 5 4 2" xfId="9410" xr:uid="{00000000-0005-0000-0000-000056BD0000}"/>
    <cellStyle name="Output 5 4 3" xfId="9411" xr:uid="{00000000-0005-0000-0000-000057BD0000}"/>
    <cellStyle name="Output 5 4 4" xfId="9412" xr:uid="{00000000-0005-0000-0000-000058BD0000}"/>
    <cellStyle name="Output 5 4 5" xfId="9413" xr:uid="{00000000-0005-0000-0000-000059BD0000}"/>
    <cellStyle name="Output 5 4 6" xfId="9414" xr:uid="{00000000-0005-0000-0000-00005ABD0000}"/>
    <cellStyle name="Output 5 4 7" xfId="9415" xr:uid="{00000000-0005-0000-0000-00005BBD0000}"/>
    <cellStyle name="Output 5 4 8" xfId="9416" xr:uid="{00000000-0005-0000-0000-00005CBD0000}"/>
    <cellStyle name="Output 5 4 9" xfId="9417" xr:uid="{00000000-0005-0000-0000-00005DBD0000}"/>
    <cellStyle name="Output 5 4_CR4_19" xfId="9418" xr:uid="{00000000-0005-0000-0000-00005EBD0000}"/>
    <cellStyle name="Output 5 5" xfId="9419" xr:uid="{00000000-0005-0000-0000-00005FBD0000}"/>
    <cellStyle name="Output 5 5 10" xfId="9420" xr:uid="{00000000-0005-0000-0000-000060BD0000}"/>
    <cellStyle name="Output 5 5 11" xfId="9421" xr:uid="{00000000-0005-0000-0000-000061BD0000}"/>
    <cellStyle name="Output 5 5 2" xfId="9422" xr:uid="{00000000-0005-0000-0000-000062BD0000}"/>
    <cellStyle name="Output 5 5 3" xfId="9423" xr:uid="{00000000-0005-0000-0000-000063BD0000}"/>
    <cellStyle name="Output 5 5 4" xfId="9424" xr:uid="{00000000-0005-0000-0000-000064BD0000}"/>
    <cellStyle name="Output 5 5 5" xfId="9425" xr:uid="{00000000-0005-0000-0000-000065BD0000}"/>
    <cellStyle name="Output 5 5 6" xfId="9426" xr:uid="{00000000-0005-0000-0000-000066BD0000}"/>
    <cellStyle name="Output 5 5 7" xfId="9427" xr:uid="{00000000-0005-0000-0000-000067BD0000}"/>
    <cellStyle name="Output 5 5 8" xfId="9428" xr:uid="{00000000-0005-0000-0000-000068BD0000}"/>
    <cellStyle name="Output 5 5 9" xfId="9429" xr:uid="{00000000-0005-0000-0000-000069BD0000}"/>
    <cellStyle name="Output 5 5_CR4_19" xfId="9430" xr:uid="{00000000-0005-0000-0000-00006ABD0000}"/>
    <cellStyle name="Output 5 6" xfId="9431" xr:uid="{00000000-0005-0000-0000-00006BBD0000}"/>
    <cellStyle name="Output 5 6 10" xfId="9432" xr:uid="{00000000-0005-0000-0000-00006CBD0000}"/>
    <cellStyle name="Output 5 6 11" xfId="9433" xr:uid="{00000000-0005-0000-0000-00006DBD0000}"/>
    <cellStyle name="Output 5 6 2" xfId="9434" xr:uid="{00000000-0005-0000-0000-00006EBD0000}"/>
    <cellStyle name="Output 5 6 3" xfId="9435" xr:uid="{00000000-0005-0000-0000-00006FBD0000}"/>
    <cellStyle name="Output 5 6 4" xfId="9436" xr:uid="{00000000-0005-0000-0000-000070BD0000}"/>
    <cellStyle name="Output 5 6 5" xfId="9437" xr:uid="{00000000-0005-0000-0000-000071BD0000}"/>
    <cellStyle name="Output 5 6 6" xfId="9438" xr:uid="{00000000-0005-0000-0000-000072BD0000}"/>
    <cellStyle name="Output 5 6 7" xfId="9439" xr:uid="{00000000-0005-0000-0000-000073BD0000}"/>
    <cellStyle name="Output 5 6 8" xfId="9440" xr:uid="{00000000-0005-0000-0000-000074BD0000}"/>
    <cellStyle name="Output 5 6 9" xfId="9441" xr:uid="{00000000-0005-0000-0000-000075BD0000}"/>
    <cellStyle name="Output 5 6_CR4_19" xfId="9442" xr:uid="{00000000-0005-0000-0000-000076BD0000}"/>
    <cellStyle name="Output 5 7" xfId="9443" xr:uid="{00000000-0005-0000-0000-000077BD0000}"/>
    <cellStyle name="Output 5 7 10" xfId="9444" xr:uid="{00000000-0005-0000-0000-000078BD0000}"/>
    <cellStyle name="Output 5 7 2" xfId="9445" xr:uid="{00000000-0005-0000-0000-000079BD0000}"/>
    <cellStyle name="Output 5 7 3" xfId="9446" xr:uid="{00000000-0005-0000-0000-00007ABD0000}"/>
    <cellStyle name="Output 5 7 4" xfId="9447" xr:uid="{00000000-0005-0000-0000-00007BBD0000}"/>
    <cellStyle name="Output 5 7 5" xfId="9448" xr:uid="{00000000-0005-0000-0000-00007CBD0000}"/>
    <cellStyle name="Output 5 7 6" xfId="9449" xr:uid="{00000000-0005-0000-0000-00007DBD0000}"/>
    <cellStyle name="Output 5 7 7" xfId="9450" xr:uid="{00000000-0005-0000-0000-00007EBD0000}"/>
    <cellStyle name="Output 5 7 8" xfId="9451" xr:uid="{00000000-0005-0000-0000-00007FBD0000}"/>
    <cellStyle name="Output 5 7 9" xfId="9452" xr:uid="{00000000-0005-0000-0000-000080BD0000}"/>
    <cellStyle name="Output 5 7_CR4_19" xfId="9453" xr:uid="{00000000-0005-0000-0000-000081BD0000}"/>
    <cellStyle name="Output 5 8" xfId="34861" xr:uid="{00000000-0005-0000-0000-000082BD0000}"/>
    <cellStyle name="Output 5 9" xfId="35300" xr:uid="{00000000-0005-0000-0000-000083BD0000}"/>
    <cellStyle name="Output 5_A02" xfId="53999" xr:uid="{6A14379F-E481-4788-9F17-0C8CF4DF2C5A}"/>
    <cellStyle name="Output 6" xfId="9454" xr:uid="{00000000-0005-0000-0000-000085BD0000}"/>
    <cellStyle name="Output 6 2" xfId="9455" xr:uid="{00000000-0005-0000-0000-000086BD0000}"/>
    <cellStyle name="Output 6 2 10" xfId="9456" xr:uid="{00000000-0005-0000-0000-000087BD0000}"/>
    <cellStyle name="Output 6 2 11" xfId="9457" xr:uid="{00000000-0005-0000-0000-000088BD0000}"/>
    <cellStyle name="Output 6 2 12" xfId="35156" xr:uid="{00000000-0005-0000-0000-000089BD0000}"/>
    <cellStyle name="Output 6 2 2" xfId="9458" xr:uid="{00000000-0005-0000-0000-00008ABD0000}"/>
    <cellStyle name="Output 6 2 3" xfId="9459" xr:uid="{00000000-0005-0000-0000-00008BBD0000}"/>
    <cellStyle name="Output 6 2 4" xfId="9460" xr:uid="{00000000-0005-0000-0000-00008CBD0000}"/>
    <cellStyle name="Output 6 2 5" xfId="9461" xr:uid="{00000000-0005-0000-0000-00008DBD0000}"/>
    <cellStyle name="Output 6 2 6" xfId="9462" xr:uid="{00000000-0005-0000-0000-00008EBD0000}"/>
    <cellStyle name="Output 6 2 7" xfId="9463" xr:uid="{00000000-0005-0000-0000-00008FBD0000}"/>
    <cellStyle name="Output 6 2 8" xfId="9464" xr:uid="{00000000-0005-0000-0000-000090BD0000}"/>
    <cellStyle name="Output 6 2 9" xfId="9465" xr:uid="{00000000-0005-0000-0000-000091BD0000}"/>
    <cellStyle name="Output 6 2_AVA DVA EL" xfId="32639" xr:uid="{00000000-0005-0000-0000-000092BD0000}"/>
    <cellStyle name="Output 6 3" xfId="9466" xr:uid="{00000000-0005-0000-0000-000093BD0000}"/>
    <cellStyle name="Output 6 3 10" xfId="9467" xr:uid="{00000000-0005-0000-0000-000094BD0000}"/>
    <cellStyle name="Output 6 3 11" xfId="9468" xr:uid="{00000000-0005-0000-0000-000095BD0000}"/>
    <cellStyle name="Output 6 3 12" xfId="34916" xr:uid="{00000000-0005-0000-0000-000096BD0000}"/>
    <cellStyle name="Output 6 3 13" xfId="35141" xr:uid="{00000000-0005-0000-0000-000097BD0000}"/>
    <cellStyle name="Output 6 3 2" xfId="9469" xr:uid="{00000000-0005-0000-0000-000098BD0000}"/>
    <cellStyle name="Output 6 3 3" xfId="9470" xr:uid="{00000000-0005-0000-0000-000099BD0000}"/>
    <cellStyle name="Output 6 3 4" xfId="9471" xr:uid="{00000000-0005-0000-0000-00009ABD0000}"/>
    <cellStyle name="Output 6 3 5" xfId="9472" xr:uid="{00000000-0005-0000-0000-00009BBD0000}"/>
    <cellStyle name="Output 6 3 6" xfId="9473" xr:uid="{00000000-0005-0000-0000-00009CBD0000}"/>
    <cellStyle name="Output 6 3 7" xfId="9474" xr:uid="{00000000-0005-0000-0000-00009DBD0000}"/>
    <cellStyle name="Output 6 3 8" xfId="9475" xr:uid="{00000000-0005-0000-0000-00009EBD0000}"/>
    <cellStyle name="Output 6 3 9" xfId="9476" xr:uid="{00000000-0005-0000-0000-00009FBD0000}"/>
    <cellStyle name="Output 6 3_CR4_19" xfId="9477" xr:uid="{00000000-0005-0000-0000-0000A0BD0000}"/>
    <cellStyle name="Output 6 4" xfId="9478" xr:uid="{00000000-0005-0000-0000-0000A1BD0000}"/>
    <cellStyle name="Output 6 4 10" xfId="9479" xr:uid="{00000000-0005-0000-0000-0000A2BD0000}"/>
    <cellStyle name="Output 6 4 11" xfId="9480" xr:uid="{00000000-0005-0000-0000-0000A3BD0000}"/>
    <cellStyle name="Output 6 4 2" xfId="9481" xr:uid="{00000000-0005-0000-0000-0000A4BD0000}"/>
    <cellStyle name="Output 6 4 3" xfId="9482" xr:uid="{00000000-0005-0000-0000-0000A5BD0000}"/>
    <cellStyle name="Output 6 4 4" xfId="9483" xr:uid="{00000000-0005-0000-0000-0000A6BD0000}"/>
    <cellStyle name="Output 6 4 5" xfId="9484" xr:uid="{00000000-0005-0000-0000-0000A7BD0000}"/>
    <cellStyle name="Output 6 4 6" xfId="9485" xr:uid="{00000000-0005-0000-0000-0000A8BD0000}"/>
    <cellStyle name="Output 6 4 7" xfId="9486" xr:uid="{00000000-0005-0000-0000-0000A9BD0000}"/>
    <cellStyle name="Output 6 4 8" xfId="9487" xr:uid="{00000000-0005-0000-0000-0000AABD0000}"/>
    <cellStyle name="Output 6 4 9" xfId="9488" xr:uid="{00000000-0005-0000-0000-0000ABBD0000}"/>
    <cellStyle name="Output 6 4_CR4_19" xfId="9489" xr:uid="{00000000-0005-0000-0000-0000ACBD0000}"/>
    <cellStyle name="Output 6 5" xfId="9490" xr:uid="{00000000-0005-0000-0000-0000ADBD0000}"/>
    <cellStyle name="Output 6 5 10" xfId="9491" xr:uid="{00000000-0005-0000-0000-0000AEBD0000}"/>
    <cellStyle name="Output 6 5 11" xfId="9492" xr:uid="{00000000-0005-0000-0000-0000AFBD0000}"/>
    <cellStyle name="Output 6 5 2" xfId="9493" xr:uid="{00000000-0005-0000-0000-0000B0BD0000}"/>
    <cellStyle name="Output 6 5 3" xfId="9494" xr:uid="{00000000-0005-0000-0000-0000B1BD0000}"/>
    <cellStyle name="Output 6 5 4" xfId="9495" xr:uid="{00000000-0005-0000-0000-0000B2BD0000}"/>
    <cellStyle name="Output 6 5 5" xfId="9496" xr:uid="{00000000-0005-0000-0000-0000B3BD0000}"/>
    <cellStyle name="Output 6 5 6" xfId="9497" xr:uid="{00000000-0005-0000-0000-0000B4BD0000}"/>
    <cellStyle name="Output 6 5 7" xfId="9498" xr:uid="{00000000-0005-0000-0000-0000B5BD0000}"/>
    <cellStyle name="Output 6 5 8" xfId="9499" xr:uid="{00000000-0005-0000-0000-0000B6BD0000}"/>
    <cellStyle name="Output 6 5 9" xfId="9500" xr:uid="{00000000-0005-0000-0000-0000B7BD0000}"/>
    <cellStyle name="Output 6 5_CR4_19" xfId="9501" xr:uid="{00000000-0005-0000-0000-0000B8BD0000}"/>
    <cellStyle name="Output 6 6" xfId="9502" xr:uid="{00000000-0005-0000-0000-0000B9BD0000}"/>
    <cellStyle name="Output 6 6 10" xfId="9503" xr:uid="{00000000-0005-0000-0000-0000BABD0000}"/>
    <cellStyle name="Output 6 6 11" xfId="9504" xr:uid="{00000000-0005-0000-0000-0000BBBD0000}"/>
    <cellStyle name="Output 6 6 2" xfId="9505" xr:uid="{00000000-0005-0000-0000-0000BCBD0000}"/>
    <cellStyle name="Output 6 6 3" xfId="9506" xr:uid="{00000000-0005-0000-0000-0000BDBD0000}"/>
    <cellStyle name="Output 6 6 4" xfId="9507" xr:uid="{00000000-0005-0000-0000-0000BEBD0000}"/>
    <cellStyle name="Output 6 6 5" xfId="9508" xr:uid="{00000000-0005-0000-0000-0000BFBD0000}"/>
    <cellStyle name="Output 6 6 6" xfId="9509" xr:uid="{00000000-0005-0000-0000-0000C0BD0000}"/>
    <cellStyle name="Output 6 6 7" xfId="9510" xr:uid="{00000000-0005-0000-0000-0000C1BD0000}"/>
    <cellStyle name="Output 6 6 8" xfId="9511" xr:uid="{00000000-0005-0000-0000-0000C2BD0000}"/>
    <cellStyle name="Output 6 6 9" xfId="9512" xr:uid="{00000000-0005-0000-0000-0000C3BD0000}"/>
    <cellStyle name="Output 6 6_CR4_19" xfId="9513" xr:uid="{00000000-0005-0000-0000-0000C4BD0000}"/>
    <cellStyle name="Output 6 7" xfId="9514" xr:uid="{00000000-0005-0000-0000-0000C5BD0000}"/>
    <cellStyle name="Output 6 7 10" xfId="9515" xr:uid="{00000000-0005-0000-0000-0000C6BD0000}"/>
    <cellStyle name="Output 6 7 2" xfId="9516" xr:uid="{00000000-0005-0000-0000-0000C7BD0000}"/>
    <cellStyle name="Output 6 7 3" xfId="9517" xr:uid="{00000000-0005-0000-0000-0000C8BD0000}"/>
    <cellStyle name="Output 6 7 4" xfId="9518" xr:uid="{00000000-0005-0000-0000-0000C9BD0000}"/>
    <cellStyle name="Output 6 7 5" xfId="9519" xr:uid="{00000000-0005-0000-0000-0000CABD0000}"/>
    <cellStyle name="Output 6 7 6" xfId="9520" xr:uid="{00000000-0005-0000-0000-0000CBBD0000}"/>
    <cellStyle name="Output 6 7 7" xfId="9521" xr:uid="{00000000-0005-0000-0000-0000CCBD0000}"/>
    <cellStyle name="Output 6 7 8" xfId="9522" xr:uid="{00000000-0005-0000-0000-0000CDBD0000}"/>
    <cellStyle name="Output 6 7 9" xfId="9523" xr:uid="{00000000-0005-0000-0000-0000CEBD0000}"/>
    <cellStyle name="Output 6 7_CR4_19" xfId="9524" xr:uid="{00000000-0005-0000-0000-0000CFBD0000}"/>
    <cellStyle name="Output 6 8" xfId="34437" xr:uid="{00000000-0005-0000-0000-0000D0BD0000}"/>
    <cellStyle name="Output 6 9" xfId="35301" xr:uid="{00000000-0005-0000-0000-0000D1BD0000}"/>
    <cellStyle name="Output 6_A02" xfId="54000" xr:uid="{4888A95B-4B7A-4EA7-B90C-7AB8ABD2B05C}"/>
    <cellStyle name="Output 7" xfId="9525" xr:uid="{00000000-0005-0000-0000-0000D3BD0000}"/>
    <cellStyle name="Output 7 2" xfId="9526" xr:uid="{00000000-0005-0000-0000-0000D4BD0000}"/>
    <cellStyle name="Output 7 2 10" xfId="9527" xr:uid="{00000000-0005-0000-0000-0000D5BD0000}"/>
    <cellStyle name="Output 7 2 11" xfId="9528" xr:uid="{00000000-0005-0000-0000-0000D6BD0000}"/>
    <cellStyle name="Output 7 2 12" xfId="35157" xr:uid="{00000000-0005-0000-0000-0000D7BD0000}"/>
    <cellStyle name="Output 7 2 2" xfId="9529" xr:uid="{00000000-0005-0000-0000-0000D8BD0000}"/>
    <cellStyle name="Output 7 2 3" xfId="9530" xr:uid="{00000000-0005-0000-0000-0000D9BD0000}"/>
    <cellStyle name="Output 7 2 4" xfId="9531" xr:uid="{00000000-0005-0000-0000-0000DABD0000}"/>
    <cellStyle name="Output 7 2 5" xfId="9532" xr:uid="{00000000-0005-0000-0000-0000DBBD0000}"/>
    <cellStyle name="Output 7 2 6" xfId="9533" xr:uid="{00000000-0005-0000-0000-0000DCBD0000}"/>
    <cellStyle name="Output 7 2 7" xfId="9534" xr:uid="{00000000-0005-0000-0000-0000DDBD0000}"/>
    <cellStyle name="Output 7 2 8" xfId="9535" xr:uid="{00000000-0005-0000-0000-0000DEBD0000}"/>
    <cellStyle name="Output 7 2 9" xfId="9536" xr:uid="{00000000-0005-0000-0000-0000DFBD0000}"/>
    <cellStyle name="Output 7 2_AVA DVA EL" xfId="32640" xr:uid="{00000000-0005-0000-0000-0000E0BD0000}"/>
    <cellStyle name="Output 7 3" xfId="9537" xr:uid="{00000000-0005-0000-0000-0000E1BD0000}"/>
    <cellStyle name="Output 7 3 10" xfId="9538" xr:uid="{00000000-0005-0000-0000-0000E2BD0000}"/>
    <cellStyle name="Output 7 3 11" xfId="9539" xr:uid="{00000000-0005-0000-0000-0000E3BD0000}"/>
    <cellStyle name="Output 7 3 12" xfId="34917" xr:uid="{00000000-0005-0000-0000-0000E4BD0000}"/>
    <cellStyle name="Output 7 3 13" xfId="35142" xr:uid="{00000000-0005-0000-0000-0000E5BD0000}"/>
    <cellStyle name="Output 7 3 2" xfId="9540" xr:uid="{00000000-0005-0000-0000-0000E6BD0000}"/>
    <cellStyle name="Output 7 3 3" xfId="9541" xr:uid="{00000000-0005-0000-0000-0000E7BD0000}"/>
    <cellStyle name="Output 7 3 4" xfId="9542" xr:uid="{00000000-0005-0000-0000-0000E8BD0000}"/>
    <cellStyle name="Output 7 3 5" xfId="9543" xr:uid="{00000000-0005-0000-0000-0000E9BD0000}"/>
    <cellStyle name="Output 7 3 6" xfId="9544" xr:uid="{00000000-0005-0000-0000-0000EABD0000}"/>
    <cellStyle name="Output 7 3 7" xfId="9545" xr:uid="{00000000-0005-0000-0000-0000EBBD0000}"/>
    <cellStyle name="Output 7 3 8" xfId="9546" xr:uid="{00000000-0005-0000-0000-0000ECBD0000}"/>
    <cellStyle name="Output 7 3 9" xfId="9547" xr:uid="{00000000-0005-0000-0000-0000EDBD0000}"/>
    <cellStyle name="Output 7 3_CR4_19" xfId="9548" xr:uid="{00000000-0005-0000-0000-0000EEBD0000}"/>
    <cellStyle name="Output 7 4" xfId="9549" xr:uid="{00000000-0005-0000-0000-0000EFBD0000}"/>
    <cellStyle name="Output 7 4 10" xfId="9550" xr:uid="{00000000-0005-0000-0000-0000F0BD0000}"/>
    <cellStyle name="Output 7 4 11" xfId="9551" xr:uid="{00000000-0005-0000-0000-0000F1BD0000}"/>
    <cellStyle name="Output 7 4 2" xfId="9552" xr:uid="{00000000-0005-0000-0000-0000F2BD0000}"/>
    <cellStyle name="Output 7 4 3" xfId="9553" xr:uid="{00000000-0005-0000-0000-0000F3BD0000}"/>
    <cellStyle name="Output 7 4 4" xfId="9554" xr:uid="{00000000-0005-0000-0000-0000F4BD0000}"/>
    <cellStyle name="Output 7 4 5" xfId="9555" xr:uid="{00000000-0005-0000-0000-0000F5BD0000}"/>
    <cellStyle name="Output 7 4 6" xfId="9556" xr:uid="{00000000-0005-0000-0000-0000F6BD0000}"/>
    <cellStyle name="Output 7 4 7" xfId="9557" xr:uid="{00000000-0005-0000-0000-0000F7BD0000}"/>
    <cellStyle name="Output 7 4 8" xfId="9558" xr:uid="{00000000-0005-0000-0000-0000F8BD0000}"/>
    <cellStyle name="Output 7 4 9" xfId="9559" xr:uid="{00000000-0005-0000-0000-0000F9BD0000}"/>
    <cellStyle name="Output 7 4_CR4_19" xfId="9560" xr:uid="{00000000-0005-0000-0000-0000FABD0000}"/>
    <cellStyle name="Output 7 5" xfId="9561" xr:uid="{00000000-0005-0000-0000-0000FBBD0000}"/>
    <cellStyle name="Output 7 5 10" xfId="9562" xr:uid="{00000000-0005-0000-0000-0000FCBD0000}"/>
    <cellStyle name="Output 7 5 11" xfId="9563" xr:uid="{00000000-0005-0000-0000-0000FDBD0000}"/>
    <cellStyle name="Output 7 5 2" xfId="9564" xr:uid="{00000000-0005-0000-0000-0000FEBD0000}"/>
    <cellStyle name="Output 7 5 3" xfId="9565" xr:uid="{00000000-0005-0000-0000-0000FFBD0000}"/>
    <cellStyle name="Output 7 5 4" xfId="9566" xr:uid="{00000000-0005-0000-0000-000000BE0000}"/>
    <cellStyle name="Output 7 5 5" xfId="9567" xr:uid="{00000000-0005-0000-0000-000001BE0000}"/>
    <cellStyle name="Output 7 5 6" xfId="9568" xr:uid="{00000000-0005-0000-0000-000002BE0000}"/>
    <cellStyle name="Output 7 5 7" xfId="9569" xr:uid="{00000000-0005-0000-0000-000003BE0000}"/>
    <cellStyle name="Output 7 5 8" xfId="9570" xr:uid="{00000000-0005-0000-0000-000004BE0000}"/>
    <cellStyle name="Output 7 5 9" xfId="9571" xr:uid="{00000000-0005-0000-0000-000005BE0000}"/>
    <cellStyle name="Output 7 5_CR4_19" xfId="9572" xr:uid="{00000000-0005-0000-0000-000006BE0000}"/>
    <cellStyle name="Output 7 6" xfId="9573" xr:uid="{00000000-0005-0000-0000-000007BE0000}"/>
    <cellStyle name="Output 7 6 10" xfId="9574" xr:uid="{00000000-0005-0000-0000-000008BE0000}"/>
    <cellStyle name="Output 7 6 11" xfId="9575" xr:uid="{00000000-0005-0000-0000-000009BE0000}"/>
    <cellStyle name="Output 7 6 2" xfId="9576" xr:uid="{00000000-0005-0000-0000-00000ABE0000}"/>
    <cellStyle name="Output 7 6 3" xfId="9577" xr:uid="{00000000-0005-0000-0000-00000BBE0000}"/>
    <cellStyle name="Output 7 6 4" xfId="9578" xr:uid="{00000000-0005-0000-0000-00000CBE0000}"/>
    <cellStyle name="Output 7 6 5" xfId="9579" xr:uid="{00000000-0005-0000-0000-00000DBE0000}"/>
    <cellStyle name="Output 7 6 6" xfId="9580" xr:uid="{00000000-0005-0000-0000-00000EBE0000}"/>
    <cellStyle name="Output 7 6 7" xfId="9581" xr:uid="{00000000-0005-0000-0000-00000FBE0000}"/>
    <cellStyle name="Output 7 6 8" xfId="9582" xr:uid="{00000000-0005-0000-0000-000010BE0000}"/>
    <cellStyle name="Output 7 6 9" xfId="9583" xr:uid="{00000000-0005-0000-0000-000011BE0000}"/>
    <cellStyle name="Output 7 6_CR4_19" xfId="9584" xr:uid="{00000000-0005-0000-0000-000012BE0000}"/>
    <cellStyle name="Output 7 7" xfId="9585" xr:uid="{00000000-0005-0000-0000-000013BE0000}"/>
    <cellStyle name="Output 7 7 10" xfId="9586" xr:uid="{00000000-0005-0000-0000-000014BE0000}"/>
    <cellStyle name="Output 7 7 2" xfId="9587" xr:uid="{00000000-0005-0000-0000-000015BE0000}"/>
    <cellStyle name="Output 7 7 3" xfId="9588" xr:uid="{00000000-0005-0000-0000-000016BE0000}"/>
    <cellStyle name="Output 7 7 4" xfId="9589" xr:uid="{00000000-0005-0000-0000-000017BE0000}"/>
    <cellStyle name="Output 7 7 5" xfId="9590" xr:uid="{00000000-0005-0000-0000-000018BE0000}"/>
    <cellStyle name="Output 7 7 6" xfId="9591" xr:uid="{00000000-0005-0000-0000-000019BE0000}"/>
    <cellStyle name="Output 7 7 7" xfId="9592" xr:uid="{00000000-0005-0000-0000-00001ABE0000}"/>
    <cellStyle name="Output 7 7 8" xfId="9593" xr:uid="{00000000-0005-0000-0000-00001BBE0000}"/>
    <cellStyle name="Output 7 7 9" xfId="9594" xr:uid="{00000000-0005-0000-0000-00001CBE0000}"/>
    <cellStyle name="Output 7 7_CR4_19" xfId="9595" xr:uid="{00000000-0005-0000-0000-00001DBE0000}"/>
    <cellStyle name="Output 7 8" xfId="34436" xr:uid="{00000000-0005-0000-0000-00001EBE0000}"/>
    <cellStyle name="Output 7 9" xfId="35302" xr:uid="{00000000-0005-0000-0000-00001FBE0000}"/>
    <cellStyle name="Output 7_A02" xfId="54001" xr:uid="{4B137D36-2DCB-4BF4-AF05-A15BA49A7A34}"/>
    <cellStyle name="Output 8" xfId="9596" xr:uid="{00000000-0005-0000-0000-000021BE0000}"/>
    <cellStyle name="Output 8 2" xfId="9597" xr:uid="{00000000-0005-0000-0000-000022BE0000}"/>
    <cellStyle name="Output 8 2 10" xfId="9598" xr:uid="{00000000-0005-0000-0000-000023BE0000}"/>
    <cellStyle name="Output 8 2 11" xfId="9599" xr:uid="{00000000-0005-0000-0000-000024BE0000}"/>
    <cellStyle name="Output 8 2 12" xfId="35158" xr:uid="{00000000-0005-0000-0000-000025BE0000}"/>
    <cellStyle name="Output 8 2 2" xfId="9600" xr:uid="{00000000-0005-0000-0000-000026BE0000}"/>
    <cellStyle name="Output 8 2 3" xfId="9601" xr:uid="{00000000-0005-0000-0000-000027BE0000}"/>
    <cellStyle name="Output 8 2 4" xfId="9602" xr:uid="{00000000-0005-0000-0000-000028BE0000}"/>
    <cellStyle name="Output 8 2 5" xfId="9603" xr:uid="{00000000-0005-0000-0000-000029BE0000}"/>
    <cellStyle name="Output 8 2 6" xfId="9604" xr:uid="{00000000-0005-0000-0000-00002ABE0000}"/>
    <cellStyle name="Output 8 2 7" xfId="9605" xr:uid="{00000000-0005-0000-0000-00002BBE0000}"/>
    <cellStyle name="Output 8 2 8" xfId="9606" xr:uid="{00000000-0005-0000-0000-00002CBE0000}"/>
    <cellStyle name="Output 8 2 9" xfId="9607" xr:uid="{00000000-0005-0000-0000-00002DBE0000}"/>
    <cellStyle name="Output 8 2_AVA DVA EL" xfId="32641" xr:uid="{00000000-0005-0000-0000-00002EBE0000}"/>
    <cellStyle name="Output 8 3" xfId="9608" xr:uid="{00000000-0005-0000-0000-00002FBE0000}"/>
    <cellStyle name="Output 8 3 10" xfId="9609" xr:uid="{00000000-0005-0000-0000-000030BE0000}"/>
    <cellStyle name="Output 8 3 11" xfId="9610" xr:uid="{00000000-0005-0000-0000-000031BE0000}"/>
    <cellStyle name="Output 8 3 12" xfId="34918" xr:uid="{00000000-0005-0000-0000-000032BE0000}"/>
    <cellStyle name="Output 8 3 13" xfId="35143" xr:uid="{00000000-0005-0000-0000-000033BE0000}"/>
    <cellStyle name="Output 8 3 2" xfId="9611" xr:uid="{00000000-0005-0000-0000-000034BE0000}"/>
    <cellStyle name="Output 8 3 3" xfId="9612" xr:uid="{00000000-0005-0000-0000-000035BE0000}"/>
    <cellStyle name="Output 8 3 4" xfId="9613" xr:uid="{00000000-0005-0000-0000-000036BE0000}"/>
    <cellStyle name="Output 8 3 5" xfId="9614" xr:uid="{00000000-0005-0000-0000-000037BE0000}"/>
    <cellStyle name="Output 8 3 6" xfId="9615" xr:uid="{00000000-0005-0000-0000-000038BE0000}"/>
    <cellStyle name="Output 8 3 7" xfId="9616" xr:uid="{00000000-0005-0000-0000-000039BE0000}"/>
    <cellStyle name="Output 8 3 8" xfId="9617" xr:uid="{00000000-0005-0000-0000-00003ABE0000}"/>
    <cellStyle name="Output 8 3 9" xfId="9618" xr:uid="{00000000-0005-0000-0000-00003BBE0000}"/>
    <cellStyle name="Output 8 3_CR4_19" xfId="9619" xr:uid="{00000000-0005-0000-0000-00003CBE0000}"/>
    <cellStyle name="Output 8 4" xfId="9620" xr:uid="{00000000-0005-0000-0000-00003DBE0000}"/>
    <cellStyle name="Output 8 4 10" xfId="9621" xr:uid="{00000000-0005-0000-0000-00003EBE0000}"/>
    <cellStyle name="Output 8 4 11" xfId="9622" xr:uid="{00000000-0005-0000-0000-00003FBE0000}"/>
    <cellStyle name="Output 8 4 2" xfId="9623" xr:uid="{00000000-0005-0000-0000-000040BE0000}"/>
    <cellStyle name="Output 8 4 3" xfId="9624" xr:uid="{00000000-0005-0000-0000-000041BE0000}"/>
    <cellStyle name="Output 8 4 4" xfId="9625" xr:uid="{00000000-0005-0000-0000-000042BE0000}"/>
    <cellStyle name="Output 8 4 5" xfId="9626" xr:uid="{00000000-0005-0000-0000-000043BE0000}"/>
    <cellStyle name="Output 8 4 6" xfId="9627" xr:uid="{00000000-0005-0000-0000-000044BE0000}"/>
    <cellStyle name="Output 8 4 7" xfId="9628" xr:uid="{00000000-0005-0000-0000-000045BE0000}"/>
    <cellStyle name="Output 8 4 8" xfId="9629" xr:uid="{00000000-0005-0000-0000-000046BE0000}"/>
    <cellStyle name="Output 8 4 9" xfId="9630" xr:uid="{00000000-0005-0000-0000-000047BE0000}"/>
    <cellStyle name="Output 8 4_CR4_19" xfId="9631" xr:uid="{00000000-0005-0000-0000-000048BE0000}"/>
    <cellStyle name="Output 8 5" xfId="9632" xr:uid="{00000000-0005-0000-0000-000049BE0000}"/>
    <cellStyle name="Output 8 5 10" xfId="9633" xr:uid="{00000000-0005-0000-0000-00004ABE0000}"/>
    <cellStyle name="Output 8 5 11" xfId="9634" xr:uid="{00000000-0005-0000-0000-00004BBE0000}"/>
    <cellStyle name="Output 8 5 2" xfId="9635" xr:uid="{00000000-0005-0000-0000-00004CBE0000}"/>
    <cellStyle name="Output 8 5 3" xfId="9636" xr:uid="{00000000-0005-0000-0000-00004DBE0000}"/>
    <cellStyle name="Output 8 5 4" xfId="9637" xr:uid="{00000000-0005-0000-0000-00004EBE0000}"/>
    <cellStyle name="Output 8 5 5" xfId="9638" xr:uid="{00000000-0005-0000-0000-00004FBE0000}"/>
    <cellStyle name="Output 8 5 6" xfId="9639" xr:uid="{00000000-0005-0000-0000-000050BE0000}"/>
    <cellStyle name="Output 8 5 7" xfId="9640" xr:uid="{00000000-0005-0000-0000-000051BE0000}"/>
    <cellStyle name="Output 8 5 8" xfId="9641" xr:uid="{00000000-0005-0000-0000-000052BE0000}"/>
    <cellStyle name="Output 8 5 9" xfId="9642" xr:uid="{00000000-0005-0000-0000-000053BE0000}"/>
    <cellStyle name="Output 8 5_CR4_19" xfId="9643" xr:uid="{00000000-0005-0000-0000-000054BE0000}"/>
    <cellStyle name="Output 8 6" xfId="9644" xr:uid="{00000000-0005-0000-0000-000055BE0000}"/>
    <cellStyle name="Output 8 6 10" xfId="9645" xr:uid="{00000000-0005-0000-0000-000056BE0000}"/>
    <cellStyle name="Output 8 6 11" xfId="9646" xr:uid="{00000000-0005-0000-0000-000057BE0000}"/>
    <cellStyle name="Output 8 6 2" xfId="9647" xr:uid="{00000000-0005-0000-0000-000058BE0000}"/>
    <cellStyle name="Output 8 6 3" xfId="9648" xr:uid="{00000000-0005-0000-0000-000059BE0000}"/>
    <cellStyle name="Output 8 6 4" xfId="9649" xr:uid="{00000000-0005-0000-0000-00005ABE0000}"/>
    <cellStyle name="Output 8 6 5" xfId="9650" xr:uid="{00000000-0005-0000-0000-00005BBE0000}"/>
    <cellStyle name="Output 8 6 6" xfId="9651" xr:uid="{00000000-0005-0000-0000-00005CBE0000}"/>
    <cellStyle name="Output 8 6 7" xfId="9652" xr:uid="{00000000-0005-0000-0000-00005DBE0000}"/>
    <cellStyle name="Output 8 6 8" xfId="9653" xr:uid="{00000000-0005-0000-0000-00005EBE0000}"/>
    <cellStyle name="Output 8 6 9" xfId="9654" xr:uid="{00000000-0005-0000-0000-00005FBE0000}"/>
    <cellStyle name="Output 8 6_CR4_19" xfId="9655" xr:uid="{00000000-0005-0000-0000-000060BE0000}"/>
    <cellStyle name="Output 8 7" xfId="9656" xr:uid="{00000000-0005-0000-0000-000061BE0000}"/>
    <cellStyle name="Output 8 7 10" xfId="9657" xr:uid="{00000000-0005-0000-0000-000062BE0000}"/>
    <cellStyle name="Output 8 7 2" xfId="9658" xr:uid="{00000000-0005-0000-0000-000063BE0000}"/>
    <cellStyle name="Output 8 7 3" xfId="9659" xr:uid="{00000000-0005-0000-0000-000064BE0000}"/>
    <cellStyle name="Output 8 7 4" xfId="9660" xr:uid="{00000000-0005-0000-0000-000065BE0000}"/>
    <cellStyle name="Output 8 7 5" xfId="9661" xr:uid="{00000000-0005-0000-0000-000066BE0000}"/>
    <cellStyle name="Output 8 7 6" xfId="9662" xr:uid="{00000000-0005-0000-0000-000067BE0000}"/>
    <cellStyle name="Output 8 7 7" xfId="9663" xr:uid="{00000000-0005-0000-0000-000068BE0000}"/>
    <cellStyle name="Output 8 7 8" xfId="9664" xr:uid="{00000000-0005-0000-0000-000069BE0000}"/>
    <cellStyle name="Output 8 7 9" xfId="9665" xr:uid="{00000000-0005-0000-0000-00006ABE0000}"/>
    <cellStyle name="Output 8 7_CR4_19" xfId="9666" xr:uid="{00000000-0005-0000-0000-00006BBE0000}"/>
    <cellStyle name="Output 8 8" xfId="34858" xr:uid="{00000000-0005-0000-0000-00006CBE0000}"/>
    <cellStyle name="Output 8 9" xfId="35303" xr:uid="{00000000-0005-0000-0000-00006DBE0000}"/>
    <cellStyle name="Output 8_A02" xfId="54002" xr:uid="{0AB81D7C-EC0F-493D-884B-21FABC6251E6}"/>
    <cellStyle name="Output 9" xfId="9667" xr:uid="{00000000-0005-0000-0000-00006FBE0000}"/>
    <cellStyle name="Output 9 2" xfId="9668" xr:uid="{00000000-0005-0000-0000-000070BE0000}"/>
    <cellStyle name="Output 9 2 10" xfId="9669" xr:uid="{00000000-0005-0000-0000-000071BE0000}"/>
    <cellStyle name="Output 9 2 11" xfId="9670" xr:uid="{00000000-0005-0000-0000-000072BE0000}"/>
    <cellStyle name="Output 9 2 12" xfId="35159" xr:uid="{00000000-0005-0000-0000-000073BE0000}"/>
    <cellStyle name="Output 9 2 2" xfId="9671" xr:uid="{00000000-0005-0000-0000-000074BE0000}"/>
    <cellStyle name="Output 9 2 3" xfId="9672" xr:uid="{00000000-0005-0000-0000-000075BE0000}"/>
    <cellStyle name="Output 9 2 4" xfId="9673" xr:uid="{00000000-0005-0000-0000-000076BE0000}"/>
    <cellStyle name="Output 9 2 5" xfId="9674" xr:uid="{00000000-0005-0000-0000-000077BE0000}"/>
    <cellStyle name="Output 9 2 6" xfId="9675" xr:uid="{00000000-0005-0000-0000-000078BE0000}"/>
    <cellStyle name="Output 9 2 7" xfId="9676" xr:uid="{00000000-0005-0000-0000-000079BE0000}"/>
    <cellStyle name="Output 9 2 8" xfId="9677" xr:uid="{00000000-0005-0000-0000-00007ABE0000}"/>
    <cellStyle name="Output 9 2 9" xfId="9678" xr:uid="{00000000-0005-0000-0000-00007BBE0000}"/>
    <cellStyle name="Output 9 2_AVA DVA EL" xfId="32642" xr:uid="{00000000-0005-0000-0000-00007CBE0000}"/>
    <cellStyle name="Output 9 3" xfId="9679" xr:uid="{00000000-0005-0000-0000-00007DBE0000}"/>
    <cellStyle name="Output 9 3 10" xfId="9680" xr:uid="{00000000-0005-0000-0000-00007EBE0000}"/>
    <cellStyle name="Output 9 3 11" xfId="9681" xr:uid="{00000000-0005-0000-0000-00007FBE0000}"/>
    <cellStyle name="Output 9 3 12" xfId="34919" xr:uid="{00000000-0005-0000-0000-000080BE0000}"/>
    <cellStyle name="Output 9 3 13" xfId="35144" xr:uid="{00000000-0005-0000-0000-000081BE0000}"/>
    <cellStyle name="Output 9 3 2" xfId="9682" xr:uid="{00000000-0005-0000-0000-000082BE0000}"/>
    <cellStyle name="Output 9 3 3" xfId="9683" xr:uid="{00000000-0005-0000-0000-000083BE0000}"/>
    <cellStyle name="Output 9 3 4" xfId="9684" xr:uid="{00000000-0005-0000-0000-000084BE0000}"/>
    <cellStyle name="Output 9 3 5" xfId="9685" xr:uid="{00000000-0005-0000-0000-000085BE0000}"/>
    <cellStyle name="Output 9 3 6" xfId="9686" xr:uid="{00000000-0005-0000-0000-000086BE0000}"/>
    <cellStyle name="Output 9 3 7" xfId="9687" xr:uid="{00000000-0005-0000-0000-000087BE0000}"/>
    <cellStyle name="Output 9 3 8" xfId="9688" xr:uid="{00000000-0005-0000-0000-000088BE0000}"/>
    <cellStyle name="Output 9 3 9" xfId="9689" xr:uid="{00000000-0005-0000-0000-000089BE0000}"/>
    <cellStyle name="Output 9 3_CR4_19" xfId="9690" xr:uid="{00000000-0005-0000-0000-00008ABE0000}"/>
    <cellStyle name="Output 9 4" xfId="9691" xr:uid="{00000000-0005-0000-0000-00008BBE0000}"/>
    <cellStyle name="Output 9 4 10" xfId="9692" xr:uid="{00000000-0005-0000-0000-00008CBE0000}"/>
    <cellStyle name="Output 9 4 11" xfId="9693" xr:uid="{00000000-0005-0000-0000-00008DBE0000}"/>
    <cellStyle name="Output 9 4 2" xfId="9694" xr:uid="{00000000-0005-0000-0000-00008EBE0000}"/>
    <cellStyle name="Output 9 4 3" xfId="9695" xr:uid="{00000000-0005-0000-0000-00008FBE0000}"/>
    <cellStyle name="Output 9 4 4" xfId="9696" xr:uid="{00000000-0005-0000-0000-000090BE0000}"/>
    <cellStyle name="Output 9 4 5" xfId="9697" xr:uid="{00000000-0005-0000-0000-000091BE0000}"/>
    <cellStyle name="Output 9 4 6" xfId="9698" xr:uid="{00000000-0005-0000-0000-000092BE0000}"/>
    <cellStyle name="Output 9 4 7" xfId="9699" xr:uid="{00000000-0005-0000-0000-000093BE0000}"/>
    <cellStyle name="Output 9 4 8" xfId="9700" xr:uid="{00000000-0005-0000-0000-000094BE0000}"/>
    <cellStyle name="Output 9 4 9" xfId="9701" xr:uid="{00000000-0005-0000-0000-000095BE0000}"/>
    <cellStyle name="Output 9 4_CR4_19" xfId="9702" xr:uid="{00000000-0005-0000-0000-000096BE0000}"/>
    <cellStyle name="Output 9 5" xfId="9703" xr:uid="{00000000-0005-0000-0000-000097BE0000}"/>
    <cellStyle name="Output 9 5 10" xfId="9704" xr:uid="{00000000-0005-0000-0000-000098BE0000}"/>
    <cellStyle name="Output 9 5 11" xfId="9705" xr:uid="{00000000-0005-0000-0000-000099BE0000}"/>
    <cellStyle name="Output 9 5 2" xfId="9706" xr:uid="{00000000-0005-0000-0000-00009ABE0000}"/>
    <cellStyle name="Output 9 5 3" xfId="9707" xr:uid="{00000000-0005-0000-0000-00009BBE0000}"/>
    <cellStyle name="Output 9 5 4" xfId="9708" xr:uid="{00000000-0005-0000-0000-00009CBE0000}"/>
    <cellStyle name="Output 9 5 5" xfId="9709" xr:uid="{00000000-0005-0000-0000-00009DBE0000}"/>
    <cellStyle name="Output 9 5 6" xfId="9710" xr:uid="{00000000-0005-0000-0000-00009EBE0000}"/>
    <cellStyle name="Output 9 5 7" xfId="9711" xr:uid="{00000000-0005-0000-0000-00009FBE0000}"/>
    <cellStyle name="Output 9 5 8" xfId="9712" xr:uid="{00000000-0005-0000-0000-0000A0BE0000}"/>
    <cellStyle name="Output 9 5 9" xfId="9713" xr:uid="{00000000-0005-0000-0000-0000A1BE0000}"/>
    <cellStyle name="Output 9 5_CR4_19" xfId="9714" xr:uid="{00000000-0005-0000-0000-0000A2BE0000}"/>
    <cellStyle name="Output 9 6" xfId="9715" xr:uid="{00000000-0005-0000-0000-0000A3BE0000}"/>
    <cellStyle name="Output 9 6 10" xfId="9716" xr:uid="{00000000-0005-0000-0000-0000A4BE0000}"/>
    <cellStyle name="Output 9 6 11" xfId="9717" xr:uid="{00000000-0005-0000-0000-0000A5BE0000}"/>
    <cellStyle name="Output 9 6 2" xfId="9718" xr:uid="{00000000-0005-0000-0000-0000A6BE0000}"/>
    <cellStyle name="Output 9 6 3" xfId="9719" xr:uid="{00000000-0005-0000-0000-0000A7BE0000}"/>
    <cellStyle name="Output 9 6 4" xfId="9720" xr:uid="{00000000-0005-0000-0000-0000A8BE0000}"/>
    <cellStyle name="Output 9 6 5" xfId="9721" xr:uid="{00000000-0005-0000-0000-0000A9BE0000}"/>
    <cellStyle name="Output 9 6 6" xfId="9722" xr:uid="{00000000-0005-0000-0000-0000AABE0000}"/>
    <cellStyle name="Output 9 6 7" xfId="9723" xr:uid="{00000000-0005-0000-0000-0000ABBE0000}"/>
    <cellStyle name="Output 9 6 8" xfId="9724" xr:uid="{00000000-0005-0000-0000-0000ACBE0000}"/>
    <cellStyle name="Output 9 6 9" xfId="9725" xr:uid="{00000000-0005-0000-0000-0000ADBE0000}"/>
    <cellStyle name="Output 9 6_CR4_19" xfId="9726" xr:uid="{00000000-0005-0000-0000-0000AEBE0000}"/>
    <cellStyle name="Output 9 7" xfId="9727" xr:uid="{00000000-0005-0000-0000-0000AFBE0000}"/>
    <cellStyle name="Output 9 7 10" xfId="9728" xr:uid="{00000000-0005-0000-0000-0000B0BE0000}"/>
    <cellStyle name="Output 9 7 2" xfId="9729" xr:uid="{00000000-0005-0000-0000-0000B1BE0000}"/>
    <cellStyle name="Output 9 7 3" xfId="9730" xr:uid="{00000000-0005-0000-0000-0000B2BE0000}"/>
    <cellStyle name="Output 9 7 4" xfId="9731" xr:uid="{00000000-0005-0000-0000-0000B3BE0000}"/>
    <cellStyle name="Output 9 7 5" xfId="9732" xr:uid="{00000000-0005-0000-0000-0000B4BE0000}"/>
    <cellStyle name="Output 9 7 6" xfId="9733" xr:uid="{00000000-0005-0000-0000-0000B5BE0000}"/>
    <cellStyle name="Output 9 7 7" xfId="9734" xr:uid="{00000000-0005-0000-0000-0000B6BE0000}"/>
    <cellStyle name="Output 9 7 8" xfId="9735" xr:uid="{00000000-0005-0000-0000-0000B7BE0000}"/>
    <cellStyle name="Output 9 7 9" xfId="9736" xr:uid="{00000000-0005-0000-0000-0000B8BE0000}"/>
    <cellStyle name="Output 9 7_CR4_19" xfId="9737" xr:uid="{00000000-0005-0000-0000-0000B9BE0000}"/>
    <cellStyle name="Output 9 8" xfId="34859" xr:uid="{00000000-0005-0000-0000-0000BABE0000}"/>
    <cellStyle name="Output 9 9" xfId="35304" xr:uid="{00000000-0005-0000-0000-0000BBBE0000}"/>
    <cellStyle name="Output 9_A02" xfId="54003" xr:uid="{2BE695E9-0F97-4929-B704-4032228CED24}"/>
    <cellStyle name="Output_4Q16" xfId="32643" xr:uid="{00000000-0005-0000-0000-0000BDBE0000}"/>
    <cellStyle name="Overskrift 1" xfId="34671" xr:uid="{00000000-0005-0000-0000-0000BEBE0000}"/>
    <cellStyle name="Overskrift 1 2" xfId="9738" xr:uid="{00000000-0005-0000-0000-0000BFBE0000}"/>
    <cellStyle name="Overskrift 1 2 2" xfId="32644" xr:uid="{00000000-0005-0000-0000-0000C0BE0000}"/>
    <cellStyle name="Overskrift 1 2 2 2" xfId="32645" xr:uid="{00000000-0005-0000-0000-0000C1BE0000}"/>
    <cellStyle name="Overskrift 1 2 2 3" xfId="32646" xr:uid="{00000000-0005-0000-0000-0000C2BE0000}"/>
    <cellStyle name="Overskrift 1 2 2 4" xfId="38531" xr:uid="{00000000-0005-0000-0000-0000C3BE0000}"/>
    <cellStyle name="Overskrift 1 2 2_AVA DVA EL" xfId="32647" xr:uid="{00000000-0005-0000-0000-0000C4BE0000}"/>
    <cellStyle name="Overskrift 1 2 3" xfId="32648" xr:uid="{00000000-0005-0000-0000-0000C5BE0000}"/>
    <cellStyle name="Overskrift 1 2 3 2" xfId="38532" xr:uid="{00000000-0005-0000-0000-0000C6BE0000}"/>
    <cellStyle name="Overskrift 1 2 4" xfId="49560" xr:uid="{00000000-0005-0000-0000-0000C7BE0000}"/>
    <cellStyle name="Overskrift 1 2_A02" xfId="54004" xr:uid="{B96EC0A6-67B0-4DB4-8A7B-BB6888C64C03}"/>
    <cellStyle name="Overskrift 1 3" xfId="32649" xr:uid="{00000000-0005-0000-0000-0000C9BE0000}"/>
    <cellStyle name="Overskrift 1 3 2" xfId="32650" xr:uid="{00000000-0005-0000-0000-0000CABE0000}"/>
    <cellStyle name="Overskrift 1 3 3" xfId="32651" xr:uid="{00000000-0005-0000-0000-0000CBBE0000}"/>
    <cellStyle name="Overskrift 1 3 4" xfId="38533" xr:uid="{00000000-0005-0000-0000-0000CCBE0000}"/>
    <cellStyle name="Overskrift 1 3_AVA DVA EL" xfId="32652" xr:uid="{00000000-0005-0000-0000-0000CDBE0000}"/>
    <cellStyle name="Overskrift 1 4" xfId="32653" xr:uid="{00000000-0005-0000-0000-0000CEBE0000}"/>
    <cellStyle name="Overskrift 1 4 2" xfId="38534" xr:uid="{00000000-0005-0000-0000-0000CFBE0000}"/>
    <cellStyle name="Overskrift 1 5" xfId="32654" xr:uid="{00000000-0005-0000-0000-0000D0BE0000}"/>
    <cellStyle name="Overskrift 1 6" xfId="49561" xr:uid="{00000000-0005-0000-0000-0000D1BE0000}"/>
    <cellStyle name="Overskrift 1_4Q16" xfId="49562" xr:uid="{00000000-0005-0000-0000-0000D2BE0000}"/>
    <cellStyle name="Overskrift 2" xfId="34672" xr:uid="{00000000-0005-0000-0000-0000D3BE0000}"/>
    <cellStyle name="Overskrift 2 2" xfId="9739" xr:uid="{00000000-0005-0000-0000-0000D4BE0000}"/>
    <cellStyle name="Overskrift 2 2 2" xfId="32655" xr:uid="{00000000-0005-0000-0000-0000D5BE0000}"/>
    <cellStyle name="Overskrift 2 2 2 2" xfId="32656" xr:uid="{00000000-0005-0000-0000-0000D6BE0000}"/>
    <cellStyle name="Overskrift 2 2 2 3" xfId="32657" xr:uid="{00000000-0005-0000-0000-0000D7BE0000}"/>
    <cellStyle name="Overskrift 2 2 2 4" xfId="38535" xr:uid="{00000000-0005-0000-0000-0000D8BE0000}"/>
    <cellStyle name="Overskrift 2 2 2_AVA DVA EL" xfId="32658" xr:uid="{00000000-0005-0000-0000-0000D9BE0000}"/>
    <cellStyle name="Overskrift 2 2 3" xfId="32659" xr:uid="{00000000-0005-0000-0000-0000DABE0000}"/>
    <cellStyle name="Overskrift 2 2 3 2" xfId="38536" xr:uid="{00000000-0005-0000-0000-0000DBBE0000}"/>
    <cellStyle name="Overskrift 2 2 4" xfId="49563" xr:uid="{00000000-0005-0000-0000-0000DCBE0000}"/>
    <cellStyle name="Overskrift 2 2_A02" xfId="54005" xr:uid="{2F55984F-96FF-4A2A-91B1-43AFA87A1A11}"/>
    <cellStyle name="Overskrift 2 3" xfId="32660" xr:uid="{00000000-0005-0000-0000-0000DEBE0000}"/>
    <cellStyle name="Overskrift 2 3 2" xfId="32661" xr:uid="{00000000-0005-0000-0000-0000DFBE0000}"/>
    <cellStyle name="Overskrift 2 3 3" xfId="32662" xr:uid="{00000000-0005-0000-0000-0000E0BE0000}"/>
    <cellStyle name="Overskrift 2 3 4" xfId="38537" xr:uid="{00000000-0005-0000-0000-0000E1BE0000}"/>
    <cellStyle name="Overskrift 2 3_AVA DVA EL" xfId="32663" xr:uid="{00000000-0005-0000-0000-0000E2BE0000}"/>
    <cellStyle name="Overskrift 2 4" xfId="32664" xr:uid="{00000000-0005-0000-0000-0000E3BE0000}"/>
    <cellStyle name="Overskrift 2 4 2" xfId="38538" xr:uid="{00000000-0005-0000-0000-0000E4BE0000}"/>
    <cellStyle name="Overskrift 2 5" xfId="32665" xr:uid="{00000000-0005-0000-0000-0000E5BE0000}"/>
    <cellStyle name="Overskrift 2 6" xfId="49564" xr:uid="{00000000-0005-0000-0000-0000E6BE0000}"/>
    <cellStyle name="Overskrift 2_4Q16" xfId="49565" xr:uid="{00000000-0005-0000-0000-0000E7BE0000}"/>
    <cellStyle name="Overskrift 3" xfId="34673" xr:uid="{00000000-0005-0000-0000-0000E8BE0000}"/>
    <cellStyle name="Overskrift 3 10" xfId="49566" xr:uid="{00000000-0005-0000-0000-0000E9BE0000}"/>
    <cellStyle name="Overskrift 3 2" xfId="9740" xr:uid="{00000000-0005-0000-0000-0000EABE0000}"/>
    <cellStyle name="Overskrift 3 2 2" xfId="32666" xr:uid="{00000000-0005-0000-0000-0000EBBE0000}"/>
    <cellStyle name="Overskrift 3 2 2 2" xfId="32667" xr:uid="{00000000-0005-0000-0000-0000ECBE0000}"/>
    <cellStyle name="Overskrift 3 2 2 2 2" xfId="32668" xr:uid="{00000000-0005-0000-0000-0000EDBE0000}"/>
    <cellStyle name="Overskrift 3 2 2 2 3" xfId="32669" xr:uid="{00000000-0005-0000-0000-0000EEBE0000}"/>
    <cellStyle name="Overskrift 3 2 2 2_AVA DVA EL" xfId="32670" xr:uid="{00000000-0005-0000-0000-0000EFBE0000}"/>
    <cellStyle name="Overskrift 3 2 2 3" xfId="32671" xr:uid="{00000000-0005-0000-0000-0000F0BE0000}"/>
    <cellStyle name="Overskrift 3 2 2 4" xfId="32672" xr:uid="{00000000-0005-0000-0000-0000F1BE0000}"/>
    <cellStyle name="Overskrift 3 2 2 5" xfId="38539" xr:uid="{00000000-0005-0000-0000-0000F2BE0000}"/>
    <cellStyle name="Overskrift 3 2 2_AVA DVA EL" xfId="32673" xr:uid="{00000000-0005-0000-0000-0000F3BE0000}"/>
    <cellStyle name="Overskrift 3 2 3" xfId="32674" xr:uid="{00000000-0005-0000-0000-0000F4BE0000}"/>
    <cellStyle name="Overskrift 3 2 3 2" xfId="32675" xr:uid="{00000000-0005-0000-0000-0000F5BE0000}"/>
    <cellStyle name="Overskrift 3 2 3 3" xfId="32676" xr:uid="{00000000-0005-0000-0000-0000F6BE0000}"/>
    <cellStyle name="Overskrift 3 2 3 4" xfId="38540" xr:uid="{00000000-0005-0000-0000-0000F7BE0000}"/>
    <cellStyle name="Overskrift 3 2 3_AVA DVA EL" xfId="32677" xr:uid="{00000000-0005-0000-0000-0000F8BE0000}"/>
    <cellStyle name="Overskrift 3 2 4" xfId="32678" xr:uid="{00000000-0005-0000-0000-0000F9BE0000}"/>
    <cellStyle name="Overskrift 3 2 4 2" xfId="32679" xr:uid="{00000000-0005-0000-0000-0000FABE0000}"/>
    <cellStyle name="Overskrift 3 2 4 3" xfId="32680" xr:uid="{00000000-0005-0000-0000-0000FBBE0000}"/>
    <cellStyle name="Overskrift 3 2 4_AVA DVA EL" xfId="32681" xr:uid="{00000000-0005-0000-0000-0000FCBE0000}"/>
    <cellStyle name="Overskrift 3 2 5" xfId="32682" xr:uid="{00000000-0005-0000-0000-0000FDBE0000}"/>
    <cellStyle name="Overskrift 3 2 5 2" xfId="32683" xr:uid="{00000000-0005-0000-0000-0000FEBE0000}"/>
    <cellStyle name="Overskrift 3 2 5 3" xfId="32684" xr:uid="{00000000-0005-0000-0000-0000FFBE0000}"/>
    <cellStyle name="Overskrift 3 2 5_AVA DVA EL" xfId="32685" xr:uid="{00000000-0005-0000-0000-000000BF0000}"/>
    <cellStyle name="Overskrift 3 2 6" xfId="32686" xr:uid="{00000000-0005-0000-0000-000001BF0000}"/>
    <cellStyle name="Overskrift 3 2 6 2" xfId="32687" xr:uid="{00000000-0005-0000-0000-000002BF0000}"/>
    <cellStyle name="Overskrift 3 2 6 3" xfId="32688" xr:uid="{00000000-0005-0000-0000-000003BF0000}"/>
    <cellStyle name="Overskrift 3 2 6_AVA DVA EL" xfId="32689" xr:uid="{00000000-0005-0000-0000-000004BF0000}"/>
    <cellStyle name="Overskrift 3 2 7" xfId="32690" xr:uid="{00000000-0005-0000-0000-000005BF0000}"/>
    <cellStyle name="Overskrift 3 2 8" xfId="49567" xr:uid="{00000000-0005-0000-0000-000006BF0000}"/>
    <cellStyle name="Overskrift 3 2_A02" xfId="54006" xr:uid="{EF46B522-1631-451B-81FF-4DE57BE787D9}"/>
    <cellStyle name="Overskrift 3 3" xfId="32691" xr:uid="{00000000-0005-0000-0000-000008BF0000}"/>
    <cellStyle name="Overskrift 3 3 2" xfId="32692" xr:uid="{00000000-0005-0000-0000-000009BF0000}"/>
    <cellStyle name="Overskrift 3 3 2 2" xfId="32693" xr:uid="{00000000-0005-0000-0000-00000ABF0000}"/>
    <cellStyle name="Overskrift 3 3 2 3" xfId="32694" xr:uid="{00000000-0005-0000-0000-00000BBF0000}"/>
    <cellStyle name="Overskrift 3 3 2_AVA DVA EL" xfId="32695" xr:uid="{00000000-0005-0000-0000-00000CBF0000}"/>
    <cellStyle name="Overskrift 3 3 3" xfId="32696" xr:uid="{00000000-0005-0000-0000-00000DBF0000}"/>
    <cellStyle name="Overskrift 3 3 4" xfId="32697" xr:uid="{00000000-0005-0000-0000-00000EBF0000}"/>
    <cellStyle name="Overskrift 3 3 5" xfId="38541" xr:uid="{00000000-0005-0000-0000-00000FBF0000}"/>
    <cellStyle name="Overskrift 3 3_AVA DVA EL" xfId="32698" xr:uid="{00000000-0005-0000-0000-000010BF0000}"/>
    <cellStyle name="Overskrift 3 4" xfId="32699" xr:uid="{00000000-0005-0000-0000-000011BF0000}"/>
    <cellStyle name="Overskrift 3 4 2" xfId="32700" xr:uid="{00000000-0005-0000-0000-000012BF0000}"/>
    <cellStyle name="Overskrift 3 4 3" xfId="32701" xr:uid="{00000000-0005-0000-0000-000013BF0000}"/>
    <cellStyle name="Overskrift 3 4 4" xfId="38542" xr:uid="{00000000-0005-0000-0000-000014BF0000}"/>
    <cellStyle name="Overskrift 3 4_AVA DVA EL" xfId="32702" xr:uid="{00000000-0005-0000-0000-000015BF0000}"/>
    <cellStyle name="Overskrift 3 5" xfId="32703" xr:uid="{00000000-0005-0000-0000-000016BF0000}"/>
    <cellStyle name="Overskrift 3 5 2" xfId="32704" xr:uid="{00000000-0005-0000-0000-000017BF0000}"/>
    <cellStyle name="Overskrift 3 5 3" xfId="32705" xr:uid="{00000000-0005-0000-0000-000018BF0000}"/>
    <cellStyle name="Overskrift 3 5_AVA DVA EL" xfId="32706" xr:uid="{00000000-0005-0000-0000-000019BF0000}"/>
    <cellStyle name="Overskrift 3 6" xfId="32707" xr:uid="{00000000-0005-0000-0000-00001ABF0000}"/>
    <cellStyle name="Overskrift 3 6 2" xfId="32708" xr:uid="{00000000-0005-0000-0000-00001BBF0000}"/>
    <cellStyle name="Overskrift 3 6 3" xfId="32709" xr:uid="{00000000-0005-0000-0000-00001CBF0000}"/>
    <cellStyle name="Overskrift 3 6_AVA DVA EL" xfId="32710" xr:uid="{00000000-0005-0000-0000-00001DBF0000}"/>
    <cellStyle name="Overskrift 3 7" xfId="32711" xr:uid="{00000000-0005-0000-0000-00001EBF0000}"/>
    <cellStyle name="Overskrift 3 7 2" xfId="32712" xr:uid="{00000000-0005-0000-0000-00001FBF0000}"/>
    <cellStyle name="Overskrift 3 7 3" xfId="32713" xr:uid="{00000000-0005-0000-0000-000020BF0000}"/>
    <cellStyle name="Overskrift 3 7_AVA DVA EL" xfId="32714" xr:uid="{00000000-0005-0000-0000-000021BF0000}"/>
    <cellStyle name="Overskrift 3 8" xfId="32715" xr:uid="{00000000-0005-0000-0000-000022BF0000}"/>
    <cellStyle name="Overskrift 3 9" xfId="32716" xr:uid="{00000000-0005-0000-0000-000023BF0000}"/>
    <cellStyle name="Overskrift 3_4Q16" xfId="49568" xr:uid="{00000000-0005-0000-0000-000024BF0000}"/>
    <cellStyle name="Overskrift 4" xfId="34674" xr:uid="{00000000-0005-0000-0000-000025BF0000}"/>
    <cellStyle name="Overskrift 4 2" xfId="9741" xr:uid="{00000000-0005-0000-0000-000026BF0000}"/>
    <cellStyle name="Overskrift 4 2 2" xfId="32717" xr:uid="{00000000-0005-0000-0000-000027BF0000}"/>
    <cellStyle name="Overskrift 4 2 2 2" xfId="32718" xr:uid="{00000000-0005-0000-0000-000028BF0000}"/>
    <cellStyle name="Overskrift 4 2 2 3" xfId="32719" xr:uid="{00000000-0005-0000-0000-000029BF0000}"/>
    <cellStyle name="Overskrift 4 2 2 4" xfId="38543" xr:uid="{00000000-0005-0000-0000-00002ABF0000}"/>
    <cellStyle name="Overskrift 4 2 2_AVA DVA EL" xfId="32720" xr:uid="{00000000-0005-0000-0000-00002BBF0000}"/>
    <cellStyle name="Overskrift 4 2 3" xfId="32721" xr:uid="{00000000-0005-0000-0000-00002CBF0000}"/>
    <cellStyle name="Overskrift 4 2 3 2" xfId="38544" xr:uid="{00000000-0005-0000-0000-00002DBF0000}"/>
    <cellStyle name="Overskrift 4 2 4" xfId="49569" xr:uid="{00000000-0005-0000-0000-00002EBF0000}"/>
    <cellStyle name="Overskrift 4 2_A02" xfId="54007" xr:uid="{8E977D03-830E-4EC1-B400-8D523CB2C06B}"/>
    <cellStyle name="Overskrift 4 3" xfId="32722" xr:uid="{00000000-0005-0000-0000-000030BF0000}"/>
    <cellStyle name="Overskrift 4 3 2" xfId="32723" xr:uid="{00000000-0005-0000-0000-000031BF0000}"/>
    <cellStyle name="Overskrift 4 3 3" xfId="32724" xr:uid="{00000000-0005-0000-0000-000032BF0000}"/>
    <cellStyle name="Overskrift 4 3 4" xfId="38545" xr:uid="{00000000-0005-0000-0000-000033BF0000}"/>
    <cellStyle name="Overskrift 4 3_AVA DVA EL" xfId="32725" xr:uid="{00000000-0005-0000-0000-000034BF0000}"/>
    <cellStyle name="Overskrift 4 4" xfId="32726" xr:uid="{00000000-0005-0000-0000-000035BF0000}"/>
    <cellStyle name="Overskrift 4 4 2" xfId="38546" xr:uid="{00000000-0005-0000-0000-000036BF0000}"/>
    <cellStyle name="Overskrift 4 5" xfId="32727" xr:uid="{00000000-0005-0000-0000-000037BF0000}"/>
    <cellStyle name="Overskrift 4 6" xfId="49570" xr:uid="{00000000-0005-0000-0000-000038BF0000}"/>
    <cellStyle name="Overskrift 4_4Q16" xfId="49571" xr:uid="{00000000-0005-0000-0000-000039BF0000}"/>
    <cellStyle name="Page header" xfId="9742" xr:uid="{00000000-0005-0000-0000-00003ABF0000}"/>
    <cellStyle name="Page header 2" xfId="9743" xr:uid="{00000000-0005-0000-0000-00003BBF0000}"/>
    <cellStyle name="Page header 2 2" xfId="32728" xr:uid="{00000000-0005-0000-0000-00003CBF0000}"/>
    <cellStyle name="Page header 2 2 2" xfId="49572" xr:uid="{00000000-0005-0000-0000-00003DBF0000}"/>
    <cellStyle name="Page header 2_3. Chng in credit spreads" xfId="49573" xr:uid="{00000000-0005-0000-0000-00003EBF0000}"/>
    <cellStyle name="Page header 3" xfId="32729" xr:uid="{00000000-0005-0000-0000-00003FBF0000}"/>
    <cellStyle name="Page header 3 2" xfId="32730" xr:uid="{00000000-0005-0000-0000-000040BF0000}"/>
    <cellStyle name="Page header 3 2 2" xfId="32731" xr:uid="{00000000-0005-0000-0000-000041BF0000}"/>
    <cellStyle name="Page header 3 2 3" xfId="32732" xr:uid="{00000000-0005-0000-0000-000042BF0000}"/>
    <cellStyle name="Page header 3 2_AVA DVA EL" xfId="32733" xr:uid="{00000000-0005-0000-0000-000043BF0000}"/>
    <cellStyle name="Page header 3 3" xfId="32734" xr:uid="{00000000-0005-0000-0000-000044BF0000}"/>
    <cellStyle name="Page header 3 4" xfId="32735" xr:uid="{00000000-0005-0000-0000-000045BF0000}"/>
    <cellStyle name="Page header 3_3. Chng in credit spreads" xfId="49574" xr:uid="{00000000-0005-0000-0000-000046BF0000}"/>
    <cellStyle name="Page header 4" xfId="32736" xr:uid="{00000000-0005-0000-0000-000047BF0000}"/>
    <cellStyle name="Page header_1" xfId="49575" xr:uid="{00000000-0005-0000-0000-000048BF0000}"/>
    <cellStyle name="Page Heading Large" xfId="32737" xr:uid="{00000000-0005-0000-0000-000049BF0000}"/>
    <cellStyle name="Page Heading Large 2" xfId="32738" xr:uid="{00000000-0005-0000-0000-00004ABF0000}"/>
    <cellStyle name="Page Heading Large 3" xfId="32739" xr:uid="{00000000-0005-0000-0000-00004BBF0000}"/>
    <cellStyle name="Page Heading Large_AVA DVA EL" xfId="32740" xr:uid="{00000000-0005-0000-0000-00004CBF0000}"/>
    <cellStyle name="Page Heading Small" xfId="32741" xr:uid="{00000000-0005-0000-0000-00004DBF0000}"/>
    <cellStyle name="Page Heading Small 2" xfId="32742" xr:uid="{00000000-0005-0000-0000-00004EBF0000}"/>
    <cellStyle name="Page Heading Small 3" xfId="32743" xr:uid="{00000000-0005-0000-0000-00004FBF0000}"/>
    <cellStyle name="Page Heading Small_AVA DVA EL" xfId="32744" xr:uid="{00000000-0005-0000-0000-000050BF0000}"/>
    <cellStyle name="Page Number" xfId="32745" xr:uid="{00000000-0005-0000-0000-000051BF0000}"/>
    <cellStyle name="Page Number 2" xfId="32746" xr:uid="{00000000-0005-0000-0000-000052BF0000}"/>
    <cellStyle name="Page Number 3" xfId="32747" xr:uid="{00000000-0005-0000-0000-000053BF0000}"/>
    <cellStyle name="Page Number_AVA DVA EL" xfId="32748" xr:uid="{00000000-0005-0000-0000-000054BF0000}"/>
    <cellStyle name="Paryškinimas 1" xfId="9744" xr:uid="{00000000-0005-0000-0000-000055BF0000}"/>
    <cellStyle name="Paryškinimas 1 2" xfId="32749" xr:uid="{00000000-0005-0000-0000-000056BF0000}"/>
    <cellStyle name="Paryškinimas 1_A02" xfId="54008" xr:uid="{B0F6CC95-D713-4FE5-9253-EAF59E64AFF9}"/>
    <cellStyle name="Paryškinimas 2" xfId="9745" xr:uid="{00000000-0005-0000-0000-000058BF0000}"/>
    <cellStyle name="Paryškinimas 2 2" xfId="32750" xr:uid="{00000000-0005-0000-0000-000059BF0000}"/>
    <cellStyle name="Paryškinimas 2_A02" xfId="54009" xr:uid="{754D637C-BE5E-4B59-AB93-C7AB6FD3B4EB}"/>
    <cellStyle name="Paryškinimas 3" xfId="9746" xr:uid="{00000000-0005-0000-0000-00005BBF0000}"/>
    <cellStyle name="Paryškinimas 3 2" xfId="32751" xr:uid="{00000000-0005-0000-0000-00005CBF0000}"/>
    <cellStyle name="Paryškinimas 3_A02" xfId="54010" xr:uid="{9ABAFD07-FD30-4982-A975-3FCAB484001D}"/>
    <cellStyle name="Paryškinimas 4" xfId="9747" xr:uid="{00000000-0005-0000-0000-00005EBF0000}"/>
    <cellStyle name="Paryškinimas 4 2" xfId="32752" xr:uid="{00000000-0005-0000-0000-00005FBF0000}"/>
    <cellStyle name="Paryškinimas 4_A02" xfId="54011" xr:uid="{BA70B261-473C-43F8-84FA-3860CB5B018C}"/>
    <cellStyle name="Paryškinimas 5" xfId="9748" xr:uid="{00000000-0005-0000-0000-000061BF0000}"/>
    <cellStyle name="Paryškinimas 5 2" xfId="32753" xr:uid="{00000000-0005-0000-0000-000062BF0000}"/>
    <cellStyle name="Paryškinimas 5_A02" xfId="54012" xr:uid="{0BF63B1C-374B-4C83-85DB-E1C50F824C98}"/>
    <cellStyle name="Paryškinimas 6" xfId="9749" xr:uid="{00000000-0005-0000-0000-000064BF0000}"/>
    <cellStyle name="Paryškinimas 6 2" xfId="32754" xr:uid="{00000000-0005-0000-0000-000065BF0000}"/>
    <cellStyle name="Paryškinimas 6_A02" xfId="54013" xr:uid="{833740D3-FDDC-4D59-A3EB-FF6697A62389}"/>
    <cellStyle name="Pastaba" xfId="9750" xr:uid="{00000000-0005-0000-0000-000067BF0000}"/>
    <cellStyle name="Pastaba 2" xfId="9751" xr:uid="{00000000-0005-0000-0000-000068BF0000}"/>
    <cellStyle name="Pastaba 2 10" xfId="9752" xr:uid="{00000000-0005-0000-0000-000069BF0000}"/>
    <cellStyle name="Pastaba 2 11" xfId="9753" xr:uid="{00000000-0005-0000-0000-00006ABF0000}"/>
    <cellStyle name="Pastaba 2 12" xfId="35160" xr:uid="{00000000-0005-0000-0000-00006BBF0000}"/>
    <cellStyle name="Pastaba 2 2" xfId="9754" xr:uid="{00000000-0005-0000-0000-00006CBF0000}"/>
    <cellStyle name="Pastaba 2 3" xfId="9755" xr:uid="{00000000-0005-0000-0000-00006DBF0000}"/>
    <cellStyle name="Pastaba 2 4" xfId="9756" xr:uid="{00000000-0005-0000-0000-00006EBF0000}"/>
    <cellStyle name="Pastaba 2 5" xfId="9757" xr:uid="{00000000-0005-0000-0000-00006FBF0000}"/>
    <cellStyle name="Pastaba 2 6" xfId="9758" xr:uid="{00000000-0005-0000-0000-000070BF0000}"/>
    <cellStyle name="Pastaba 2 7" xfId="9759" xr:uid="{00000000-0005-0000-0000-000071BF0000}"/>
    <cellStyle name="Pastaba 2 8" xfId="9760" xr:uid="{00000000-0005-0000-0000-000072BF0000}"/>
    <cellStyle name="Pastaba 2 9" xfId="9761" xr:uid="{00000000-0005-0000-0000-000073BF0000}"/>
    <cellStyle name="Pastaba 2_AVA DVA EL" xfId="32755" xr:uid="{00000000-0005-0000-0000-000074BF0000}"/>
    <cellStyle name="Pastaba 3" xfId="9762" xr:uid="{00000000-0005-0000-0000-000075BF0000}"/>
    <cellStyle name="Pastaba 3 10" xfId="9763" xr:uid="{00000000-0005-0000-0000-000076BF0000}"/>
    <cellStyle name="Pastaba 3 11" xfId="9764" xr:uid="{00000000-0005-0000-0000-000077BF0000}"/>
    <cellStyle name="Pastaba 3 12" xfId="34920" xr:uid="{00000000-0005-0000-0000-000078BF0000}"/>
    <cellStyle name="Pastaba 3 13" xfId="35145" xr:uid="{00000000-0005-0000-0000-000079BF0000}"/>
    <cellStyle name="Pastaba 3 2" xfId="9765" xr:uid="{00000000-0005-0000-0000-00007ABF0000}"/>
    <cellStyle name="Pastaba 3 3" xfId="9766" xr:uid="{00000000-0005-0000-0000-00007BBF0000}"/>
    <cellStyle name="Pastaba 3 4" xfId="9767" xr:uid="{00000000-0005-0000-0000-00007CBF0000}"/>
    <cellStyle name="Pastaba 3 5" xfId="9768" xr:uid="{00000000-0005-0000-0000-00007DBF0000}"/>
    <cellStyle name="Pastaba 3 6" xfId="9769" xr:uid="{00000000-0005-0000-0000-00007EBF0000}"/>
    <cellStyle name="Pastaba 3 7" xfId="9770" xr:uid="{00000000-0005-0000-0000-00007FBF0000}"/>
    <cellStyle name="Pastaba 3 8" xfId="9771" xr:uid="{00000000-0005-0000-0000-000080BF0000}"/>
    <cellStyle name="Pastaba 3 9" xfId="9772" xr:uid="{00000000-0005-0000-0000-000081BF0000}"/>
    <cellStyle name="Pastaba 3_CR4_19" xfId="9773" xr:uid="{00000000-0005-0000-0000-000082BF0000}"/>
    <cellStyle name="Pastaba 4" xfId="9774" xr:uid="{00000000-0005-0000-0000-000083BF0000}"/>
    <cellStyle name="Pastaba 4 10" xfId="9775" xr:uid="{00000000-0005-0000-0000-000084BF0000}"/>
    <cellStyle name="Pastaba 4 11" xfId="9776" xr:uid="{00000000-0005-0000-0000-000085BF0000}"/>
    <cellStyle name="Pastaba 4 2" xfId="9777" xr:uid="{00000000-0005-0000-0000-000086BF0000}"/>
    <cellStyle name="Pastaba 4 3" xfId="9778" xr:uid="{00000000-0005-0000-0000-000087BF0000}"/>
    <cellStyle name="Pastaba 4 4" xfId="9779" xr:uid="{00000000-0005-0000-0000-000088BF0000}"/>
    <cellStyle name="Pastaba 4 5" xfId="9780" xr:uid="{00000000-0005-0000-0000-000089BF0000}"/>
    <cellStyle name="Pastaba 4 6" xfId="9781" xr:uid="{00000000-0005-0000-0000-00008ABF0000}"/>
    <cellStyle name="Pastaba 4 7" xfId="9782" xr:uid="{00000000-0005-0000-0000-00008BBF0000}"/>
    <cellStyle name="Pastaba 4 8" xfId="9783" xr:uid="{00000000-0005-0000-0000-00008CBF0000}"/>
    <cellStyle name="Pastaba 4 9" xfId="9784" xr:uid="{00000000-0005-0000-0000-00008DBF0000}"/>
    <cellStyle name="Pastaba 4_CR4_19" xfId="9785" xr:uid="{00000000-0005-0000-0000-00008EBF0000}"/>
    <cellStyle name="Pastaba 5" xfId="9786" xr:uid="{00000000-0005-0000-0000-00008FBF0000}"/>
    <cellStyle name="Pastaba 5 10" xfId="9787" xr:uid="{00000000-0005-0000-0000-000090BF0000}"/>
    <cellStyle name="Pastaba 5 11" xfId="9788" xr:uid="{00000000-0005-0000-0000-000091BF0000}"/>
    <cellStyle name="Pastaba 5 2" xfId="9789" xr:uid="{00000000-0005-0000-0000-000092BF0000}"/>
    <cellStyle name="Pastaba 5 3" xfId="9790" xr:uid="{00000000-0005-0000-0000-000093BF0000}"/>
    <cellStyle name="Pastaba 5 4" xfId="9791" xr:uid="{00000000-0005-0000-0000-000094BF0000}"/>
    <cellStyle name="Pastaba 5 5" xfId="9792" xr:uid="{00000000-0005-0000-0000-000095BF0000}"/>
    <cellStyle name="Pastaba 5 6" xfId="9793" xr:uid="{00000000-0005-0000-0000-000096BF0000}"/>
    <cellStyle name="Pastaba 5 7" xfId="9794" xr:uid="{00000000-0005-0000-0000-000097BF0000}"/>
    <cellStyle name="Pastaba 5 8" xfId="9795" xr:uid="{00000000-0005-0000-0000-000098BF0000}"/>
    <cellStyle name="Pastaba 5 9" xfId="9796" xr:uid="{00000000-0005-0000-0000-000099BF0000}"/>
    <cellStyle name="Pastaba 5_CR4_19" xfId="9797" xr:uid="{00000000-0005-0000-0000-00009ABF0000}"/>
    <cellStyle name="Pastaba 6" xfId="9798" xr:uid="{00000000-0005-0000-0000-00009BBF0000}"/>
    <cellStyle name="Pastaba 6 10" xfId="9799" xr:uid="{00000000-0005-0000-0000-00009CBF0000}"/>
    <cellStyle name="Pastaba 6 11" xfId="9800" xr:uid="{00000000-0005-0000-0000-00009DBF0000}"/>
    <cellStyle name="Pastaba 6 2" xfId="9801" xr:uid="{00000000-0005-0000-0000-00009EBF0000}"/>
    <cellStyle name="Pastaba 6 3" xfId="9802" xr:uid="{00000000-0005-0000-0000-00009FBF0000}"/>
    <cellStyle name="Pastaba 6 4" xfId="9803" xr:uid="{00000000-0005-0000-0000-0000A0BF0000}"/>
    <cellStyle name="Pastaba 6 5" xfId="9804" xr:uid="{00000000-0005-0000-0000-0000A1BF0000}"/>
    <cellStyle name="Pastaba 6 6" xfId="9805" xr:uid="{00000000-0005-0000-0000-0000A2BF0000}"/>
    <cellStyle name="Pastaba 6 7" xfId="9806" xr:uid="{00000000-0005-0000-0000-0000A3BF0000}"/>
    <cellStyle name="Pastaba 6 8" xfId="9807" xr:uid="{00000000-0005-0000-0000-0000A4BF0000}"/>
    <cellStyle name="Pastaba 6 9" xfId="9808" xr:uid="{00000000-0005-0000-0000-0000A5BF0000}"/>
    <cellStyle name="Pastaba 6_CR4_19" xfId="9809" xr:uid="{00000000-0005-0000-0000-0000A6BF0000}"/>
    <cellStyle name="Pastaba 7" xfId="9810" xr:uid="{00000000-0005-0000-0000-0000A7BF0000}"/>
    <cellStyle name="Pastaba 7 10" xfId="9811" xr:uid="{00000000-0005-0000-0000-0000A8BF0000}"/>
    <cellStyle name="Pastaba 7 2" xfId="9812" xr:uid="{00000000-0005-0000-0000-0000A9BF0000}"/>
    <cellStyle name="Pastaba 7 3" xfId="9813" xr:uid="{00000000-0005-0000-0000-0000AABF0000}"/>
    <cellStyle name="Pastaba 7 4" xfId="9814" xr:uid="{00000000-0005-0000-0000-0000ABBF0000}"/>
    <cellStyle name="Pastaba 7 5" xfId="9815" xr:uid="{00000000-0005-0000-0000-0000ACBF0000}"/>
    <cellStyle name="Pastaba 7 6" xfId="9816" xr:uid="{00000000-0005-0000-0000-0000ADBF0000}"/>
    <cellStyle name="Pastaba 7 7" xfId="9817" xr:uid="{00000000-0005-0000-0000-0000AEBF0000}"/>
    <cellStyle name="Pastaba 7 8" xfId="9818" xr:uid="{00000000-0005-0000-0000-0000AFBF0000}"/>
    <cellStyle name="Pastaba 7 9" xfId="9819" xr:uid="{00000000-0005-0000-0000-0000B0BF0000}"/>
    <cellStyle name="Pastaba 7_CR4_19" xfId="9820" xr:uid="{00000000-0005-0000-0000-0000B1BF0000}"/>
    <cellStyle name="Pastaba 8" xfId="34435" xr:uid="{00000000-0005-0000-0000-0000B2BF0000}"/>
    <cellStyle name="Pastaba 9" xfId="35305" xr:uid="{00000000-0005-0000-0000-0000B3BF0000}"/>
    <cellStyle name="Pastaba_3. Chng in credit spreads" xfId="49576" xr:uid="{00000000-0005-0000-0000-0000B4BF0000}"/>
    <cellStyle name="Pavadinimas" xfId="9821" xr:uid="{00000000-0005-0000-0000-0000B5BF0000}"/>
    <cellStyle name="Pavadinimas 2" xfId="32756" xr:uid="{00000000-0005-0000-0000-0000B6BF0000}"/>
    <cellStyle name="Pavadinimas_A02" xfId="54014" xr:uid="{791D51D7-594D-4135-8539-8DBA15BBA63E}"/>
    <cellStyle name="pb_page_heading_LS" xfId="32757" xr:uid="{00000000-0005-0000-0000-0000B8BF0000}"/>
    <cellStyle name="Percent" xfId="51579" xr:uid="{00000000-0005-0000-0000-0000B9BF0000}"/>
    <cellStyle name="Percent [0]" xfId="32758" xr:uid="{00000000-0005-0000-0000-0000BABF0000}"/>
    <cellStyle name="Percent [0] 2" xfId="32759" xr:uid="{00000000-0005-0000-0000-0000BBBF0000}"/>
    <cellStyle name="Percent [0] 3" xfId="32760" xr:uid="{00000000-0005-0000-0000-0000BCBF0000}"/>
    <cellStyle name="Percent [0]_AVA DVA EL" xfId="32761" xr:uid="{00000000-0005-0000-0000-0000BDBF0000}"/>
    <cellStyle name="Percent [1]" xfId="32762" xr:uid="{00000000-0005-0000-0000-0000BEBF0000}"/>
    <cellStyle name="Percent [1] 2" xfId="32763" xr:uid="{00000000-0005-0000-0000-0000BFBF0000}"/>
    <cellStyle name="Percent [1] 2 2" xfId="32764" xr:uid="{00000000-0005-0000-0000-0000C0BF0000}"/>
    <cellStyle name="Percent [1] 2 3" xfId="32765" xr:uid="{00000000-0005-0000-0000-0000C1BF0000}"/>
    <cellStyle name="Percent [1] 2_AVA DVA EL" xfId="32766" xr:uid="{00000000-0005-0000-0000-0000C2BF0000}"/>
    <cellStyle name="Percent [1] 3" xfId="32767" xr:uid="{00000000-0005-0000-0000-0000C3BF0000}"/>
    <cellStyle name="Percent [1] 4" xfId="32768" xr:uid="{00000000-0005-0000-0000-0000C4BF0000}"/>
    <cellStyle name="Percent [1]_3. Chng in credit spreads" xfId="49577" xr:uid="{00000000-0005-0000-0000-0000C5BF0000}"/>
    <cellStyle name="Percent [2]" xfId="32769" xr:uid="{00000000-0005-0000-0000-0000C6BF0000}"/>
    <cellStyle name="Percent [2] 2" xfId="32770" xr:uid="{00000000-0005-0000-0000-0000C7BF0000}"/>
    <cellStyle name="Percent [2] 2 2" xfId="32771" xr:uid="{00000000-0005-0000-0000-0000C8BF0000}"/>
    <cellStyle name="Percent [2] 2 3" xfId="32772" xr:uid="{00000000-0005-0000-0000-0000C9BF0000}"/>
    <cellStyle name="Percent [2] 2_AVA DVA EL" xfId="32773" xr:uid="{00000000-0005-0000-0000-0000CABF0000}"/>
    <cellStyle name="Percent [2] 3" xfId="32774" xr:uid="{00000000-0005-0000-0000-0000CBBF0000}"/>
    <cellStyle name="Percent [2] 4" xfId="32775" xr:uid="{00000000-0005-0000-0000-0000CCBF0000}"/>
    <cellStyle name="Percent [2]_3. Chng in credit spreads" xfId="49578" xr:uid="{00000000-0005-0000-0000-0000CDBF0000}"/>
    <cellStyle name="Percent 10" xfId="32776" xr:uid="{00000000-0005-0000-0000-0000CEBF0000}"/>
    <cellStyle name="Percent 10 2" xfId="32777" xr:uid="{00000000-0005-0000-0000-0000CFBF0000}"/>
    <cellStyle name="Percent 10 3" xfId="32778" xr:uid="{00000000-0005-0000-0000-0000D0BF0000}"/>
    <cellStyle name="Percent 10 4" xfId="49579" xr:uid="{00000000-0005-0000-0000-0000D1BF0000}"/>
    <cellStyle name="Percent 10 5" xfId="51580" xr:uid="{00000000-0005-0000-0000-0000D2BF0000}"/>
    <cellStyle name="Percent 10_AVA DVA EL" xfId="32779" xr:uid="{00000000-0005-0000-0000-0000D3BF0000}"/>
    <cellStyle name="Percent 11" xfId="32780" xr:uid="{00000000-0005-0000-0000-0000D4BF0000}"/>
    <cellStyle name="Percent 11 2" xfId="32781" xr:uid="{00000000-0005-0000-0000-0000D5BF0000}"/>
    <cellStyle name="Percent 11 2 2" xfId="32782" xr:uid="{00000000-0005-0000-0000-0000D6BF0000}"/>
    <cellStyle name="Percent 11 2 3" xfId="32783" xr:uid="{00000000-0005-0000-0000-0000D7BF0000}"/>
    <cellStyle name="Percent 11 2_AVA DVA EL" xfId="32784" xr:uid="{00000000-0005-0000-0000-0000D8BF0000}"/>
    <cellStyle name="Percent 11 3" xfId="32785" xr:uid="{00000000-0005-0000-0000-0000D9BF0000}"/>
    <cellStyle name="Percent 11 4" xfId="32786" xr:uid="{00000000-0005-0000-0000-0000DABF0000}"/>
    <cellStyle name="Percent 11_AVA DVA EL" xfId="32787" xr:uid="{00000000-0005-0000-0000-0000DBBF0000}"/>
    <cellStyle name="Percent 12" xfId="32788" xr:uid="{00000000-0005-0000-0000-0000DCBF0000}"/>
    <cellStyle name="Percent 12 2" xfId="32789" xr:uid="{00000000-0005-0000-0000-0000DDBF0000}"/>
    <cellStyle name="Percent 12 2 2" xfId="32790" xr:uid="{00000000-0005-0000-0000-0000DEBF0000}"/>
    <cellStyle name="Percent 12 2 3" xfId="32791" xr:uid="{00000000-0005-0000-0000-0000DFBF0000}"/>
    <cellStyle name="Percent 12 2_AVA DVA EL" xfId="32792" xr:uid="{00000000-0005-0000-0000-0000E0BF0000}"/>
    <cellStyle name="Percent 12 3" xfId="32793" xr:uid="{00000000-0005-0000-0000-0000E1BF0000}"/>
    <cellStyle name="Percent 12 4" xfId="32794" xr:uid="{00000000-0005-0000-0000-0000E2BF0000}"/>
    <cellStyle name="Percent 12_AVA DVA EL" xfId="32795" xr:uid="{00000000-0005-0000-0000-0000E3BF0000}"/>
    <cellStyle name="Percent 13" xfId="32796" xr:uid="{00000000-0005-0000-0000-0000E4BF0000}"/>
    <cellStyle name="Percent 13 2" xfId="32797" xr:uid="{00000000-0005-0000-0000-0000E5BF0000}"/>
    <cellStyle name="Percent 13 3" xfId="32798" xr:uid="{00000000-0005-0000-0000-0000E6BF0000}"/>
    <cellStyle name="Percent 13_AVA DVA EL" xfId="32799" xr:uid="{00000000-0005-0000-0000-0000E7BF0000}"/>
    <cellStyle name="Percent 14" xfId="32800" xr:uid="{00000000-0005-0000-0000-0000E8BF0000}"/>
    <cellStyle name="Percent 14 2" xfId="32801" xr:uid="{00000000-0005-0000-0000-0000E9BF0000}"/>
    <cellStyle name="Percent 14 3" xfId="32802" xr:uid="{00000000-0005-0000-0000-0000EABF0000}"/>
    <cellStyle name="Percent 14_AVA DVA EL" xfId="32803" xr:uid="{00000000-0005-0000-0000-0000EBBF0000}"/>
    <cellStyle name="Percent 15" xfId="32804" xr:uid="{00000000-0005-0000-0000-0000ECBF0000}"/>
    <cellStyle name="Percent 15 2" xfId="32805" xr:uid="{00000000-0005-0000-0000-0000EDBF0000}"/>
    <cellStyle name="Percent 15 3" xfId="32806" xr:uid="{00000000-0005-0000-0000-0000EEBF0000}"/>
    <cellStyle name="Percent 15_AVA DVA EL" xfId="32807" xr:uid="{00000000-0005-0000-0000-0000EFBF0000}"/>
    <cellStyle name="Percent 16" xfId="32808" xr:uid="{00000000-0005-0000-0000-0000F0BF0000}"/>
    <cellStyle name="Percent 17" xfId="32809" xr:uid="{00000000-0005-0000-0000-0000F1BF0000}"/>
    <cellStyle name="Percent 18" xfId="32810" xr:uid="{00000000-0005-0000-0000-0000F2BF0000}"/>
    <cellStyle name="Percent 19" xfId="34296" xr:uid="{00000000-0005-0000-0000-0000F3BF0000}"/>
    <cellStyle name="Percent 2" xfId="9822" xr:uid="{00000000-0005-0000-0000-0000F4BF0000}"/>
    <cellStyle name="Percent 2 10" xfId="9823" xr:uid="{00000000-0005-0000-0000-0000F5BF0000}"/>
    <cellStyle name="Percent 2 10 2" xfId="32811" xr:uid="{00000000-0005-0000-0000-0000F6BF0000}"/>
    <cellStyle name="Percent 2 10 2 2" xfId="32812" xr:uid="{00000000-0005-0000-0000-0000F7BF0000}"/>
    <cellStyle name="Percent 2 10 2 3" xfId="32813" xr:uid="{00000000-0005-0000-0000-0000F8BF0000}"/>
    <cellStyle name="Percent 2 10 2_AVA DVA EL" xfId="32814" xr:uid="{00000000-0005-0000-0000-0000F9BF0000}"/>
    <cellStyle name="Percent 2 10 3" xfId="32815" xr:uid="{00000000-0005-0000-0000-0000FABF0000}"/>
    <cellStyle name="Percent 2 10 3 2" xfId="32816" xr:uid="{00000000-0005-0000-0000-0000FBBF0000}"/>
    <cellStyle name="Percent 2 10 3 3" xfId="32817" xr:uid="{00000000-0005-0000-0000-0000FCBF0000}"/>
    <cellStyle name="Percent 2 10 3_AVA DVA EL" xfId="32818" xr:uid="{00000000-0005-0000-0000-0000FDBF0000}"/>
    <cellStyle name="Percent 2 10 4" xfId="32819" xr:uid="{00000000-0005-0000-0000-0000FEBF0000}"/>
    <cellStyle name="Percent 2 10_AVA DVA EL" xfId="32820" xr:uid="{00000000-0005-0000-0000-0000FFBF0000}"/>
    <cellStyle name="Percent 2 11" xfId="9824" xr:uid="{00000000-0005-0000-0000-000000C00000}"/>
    <cellStyle name="Percent 2 11 2" xfId="32821" xr:uid="{00000000-0005-0000-0000-000001C00000}"/>
    <cellStyle name="Percent 2 11_AVA DVA EL" xfId="32822" xr:uid="{00000000-0005-0000-0000-000002C00000}"/>
    <cellStyle name="Percent 2 12" xfId="32823" xr:uid="{00000000-0005-0000-0000-000003C00000}"/>
    <cellStyle name="Percent 2 2" xfId="9825" xr:uid="{00000000-0005-0000-0000-000004C00000}"/>
    <cellStyle name="Percent 2 2 2" xfId="9826" xr:uid="{00000000-0005-0000-0000-000005C00000}"/>
    <cellStyle name="Percent 2 2 2 2" xfId="32824" xr:uid="{00000000-0005-0000-0000-000006C00000}"/>
    <cellStyle name="Percent 2 2 2_AVA DVA EL" xfId="32825" xr:uid="{00000000-0005-0000-0000-000007C00000}"/>
    <cellStyle name="Percent 2 2 3" xfId="9827" xr:uid="{00000000-0005-0000-0000-000008C00000}"/>
    <cellStyle name="Percent 2 2 3 2" xfId="32826" xr:uid="{00000000-0005-0000-0000-000009C00000}"/>
    <cellStyle name="Percent 2 2 3 2 2" xfId="32827" xr:uid="{00000000-0005-0000-0000-00000AC00000}"/>
    <cellStyle name="Percent 2 2 3 2 3" xfId="32828" xr:uid="{00000000-0005-0000-0000-00000BC00000}"/>
    <cellStyle name="Percent 2 2 3 2_AVA DVA EL" xfId="32829" xr:uid="{00000000-0005-0000-0000-00000CC00000}"/>
    <cellStyle name="Percent 2 2 3 3" xfId="32830" xr:uid="{00000000-0005-0000-0000-00000DC00000}"/>
    <cellStyle name="Percent 2 2 3_AVA DVA EL" xfId="32831" xr:uid="{00000000-0005-0000-0000-00000EC00000}"/>
    <cellStyle name="Percent 2 2 4" xfId="9828" xr:uid="{00000000-0005-0000-0000-00000FC00000}"/>
    <cellStyle name="Percent 2 2 5" xfId="35306" xr:uid="{00000000-0005-0000-0000-000010C00000}"/>
    <cellStyle name="Percent 2 2_4Q16" xfId="32832" xr:uid="{00000000-0005-0000-0000-000011C00000}"/>
    <cellStyle name="Percent 2 3" xfId="9829" xr:uid="{00000000-0005-0000-0000-000012C00000}"/>
    <cellStyle name="Percent 2 3 2" xfId="9830" xr:uid="{00000000-0005-0000-0000-000013C00000}"/>
    <cellStyle name="Percent 2 3 2 2" xfId="32833" xr:uid="{00000000-0005-0000-0000-000014C00000}"/>
    <cellStyle name="Percent 2 3 2 2 2" xfId="32834" xr:uid="{00000000-0005-0000-0000-000015C00000}"/>
    <cellStyle name="Percent 2 3 2 2 3" xfId="32835" xr:uid="{00000000-0005-0000-0000-000016C00000}"/>
    <cellStyle name="Percent 2 3 2 2_AVA DVA EL" xfId="32836" xr:uid="{00000000-0005-0000-0000-000017C00000}"/>
    <cellStyle name="Percent 2 3 2 3" xfId="32837" xr:uid="{00000000-0005-0000-0000-000018C00000}"/>
    <cellStyle name="Percent 2 3 2_AVA DVA EL" xfId="32838" xr:uid="{00000000-0005-0000-0000-000019C00000}"/>
    <cellStyle name="Percent 2 3 3" xfId="32839" xr:uid="{00000000-0005-0000-0000-00001AC00000}"/>
    <cellStyle name="Percent 2 3 3 2" xfId="32840" xr:uid="{00000000-0005-0000-0000-00001BC00000}"/>
    <cellStyle name="Percent 2 3 3 3" xfId="32841" xr:uid="{00000000-0005-0000-0000-00001CC00000}"/>
    <cellStyle name="Percent 2 3 3_AVA DVA EL" xfId="32842" xr:uid="{00000000-0005-0000-0000-00001DC00000}"/>
    <cellStyle name="Percent 2 3 4" xfId="32843" xr:uid="{00000000-0005-0000-0000-00001EC00000}"/>
    <cellStyle name="Percent 2 3_4Q16" xfId="32844" xr:uid="{00000000-0005-0000-0000-00001FC00000}"/>
    <cellStyle name="Percent 2 4" xfId="9831" xr:uid="{00000000-0005-0000-0000-000020C00000}"/>
    <cellStyle name="Percent 2 4 2" xfId="32845" xr:uid="{00000000-0005-0000-0000-000021C00000}"/>
    <cellStyle name="Percent 2 4 2 2" xfId="32846" xr:uid="{00000000-0005-0000-0000-000022C00000}"/>
    <cellStyle name="Percent 2 4 2 3" xfId="32847" xr:uid="{00000000-0005-0000-0000-000023C00000}"/>
    <cellStyle name="Percent 2 4 2_AVA DVA EL" xfId="32848" xr:uid="{00000000-0005-0000-0000-000024C00000}"/>
    <cellStyle name="Percent 2 4 3" xfId="32849" xr:uid="{00000000-0005-0000-0000-000025C00000}"/>
    <cellStyle name="Percent 2 4_AVA DVA EL" xfId="32850" xr:uid="{00000000-0005-0000-0000-000026C00000}"/>
    <cellStyle name="Percent 2 5" xfId="9832" xr:uid="{00000000-0005-0000-0000-000027C00000}"/>
    <cellStyle name="Percent 2 5 2" xfId="32851" xr:uid="{00000000-0005-0000-0000-000028C00000}"/>
    <cellStyle name="Percent 2 5_AVA DVA EL" xfId="32852" xr:uid="{00000000-0005-0000-0000-000029C00000}"/>
    <cellStyle name="Percent 2 6" xfId="9833" xr:uid="{00000000-0005-0000-0000-00002AC00000}"/>
    <cellStyle name="Percent 2 6 2" xfId="32853" xr:uid="{00000000-0005-0000-0000-00002BC00000}"/>
    <cellStyle name="Percent 2 6 2 2" xfId="32854" xr:uid="{00000000-0005-0000-0000-00002CC00000}"/>
    <cellStyle name="Percent 2 6 2 3" xfId="32855" xr:uid="{00000000-0005-0000-0000-00002DC00000}"/>
    <cellStyle name="Percent 2 6 2_AVA DVA EL" xfId="32856" xr:uid="{00000000-0005-0000-0000-00002EC00000}"/>
    <cellStyle name="Percent 2 6 3" xfId="32857" xr:uid="{00000000-0005-0000-0000-00002FC00000}"/>
    <cellStyle name="Percent 2 6 3 2" xfId="32858" xr:uid="{00000000-0005-0000-0000-000030C00000}"/>
    <cellStyle name="Percent 2 6 3 3" xfId="32859" xr:uid="{00000000-0005-0000-0000-000031C00000}"/>
    <cellStyle name="Percent 2 6 3_AVA DVA EL" xfId="32860" xr:uid="{00000000-0005-0000-0000-000032C00000}"/>
    <cellStyle name="Percent 2 6 4" xfId="32861" xr:uid="{00000000-0005-0000-0000-000033C00000}"/>
    <cellStyle name="Percent 2 6_AVA DVA EL" xfId="32862" xr:uid="{00000000-0005-0000-0000-000034C00000}"/>
    <cellStyle name="Percent 2 7" xfId="9834" xr:uid="{00000000-0005-0000-0000-000035C00000}"/>
    <cellStyle name="Percent 2 7 2" xfId="32863" xr:uid="{00000000-0005-0000-0000-000036C00000}"/>
    <cellStyle name="Percent 2 7 2 2" xfId="32864" xr:uid="{00000000-0005-0000-0000-000037C00000}"/>
    <cellStyle name="Percent 2 7 2 3" xfId="32865" xr:uid="{00000000-0005-0000-0000-000038C00000}"/>
    <cellStyle name="Percent 2 7 2_AVA DVA EL" xfId="32866" xr:uid="{00000000-0005-0000-0000-000039C00000}"/>
    <cellStyle name="Percent 2 7 3" xfId="32867" xr:uid="{00000000-0005-0000-0000-00003AC00000}"/>
    <cellStyle name="Percent 2 7_AVA DVA EL" xfId="32868" xr:uid="{00000000-0005-0000-0000-00003BC00000}"/>
    <cellStyle name="Percent 2 8" xfId="9835" xr:uid="{00000000-0005-0000-0000-00003CC00000}"/>
    <cellStyle name="Percent 2 8 2" xfId="32869" xr:uid="{00000000-0005-0000-0000-00003DC00000}"/>
    <cellStyle name="Percent 2 8 2 2" xfId="32870" xr:uid="{00000000-0005-0000-0000-00003EC00000}"/>
    <cellStyle name="Percent 2 8 2 3" xfId="32871" xr:uid="{00000000-0005-0000-0000-00003FC00000}"/>
    <cellStyle name="Percent 2 8 2_AVA DVA EL" xfId="32872" xr:uid="{00000000-0005-0000-0000-000040C00000}"/>
    <cellStyle name="Percent 2 8 3" xfId="32873" xr:uid="{00000000-0005-0000-0000-000041C00000}"/>
    <cellStyle name="Percent 2 8 3 2" xfId="32874" xr:uid="{00000000-0005-0000-0000-000042C00000}"/>
    <cellStyle name="Percent 2 8 3 3" xfId="32875" xr:uid="{00000000-0005-0000-0000-000043C00000}"/>
    <cellStyle name="Percent 2 8 3_AVA DVA EL" xfId="32876" xr:uid="{00000000-0005-0000-0000-000044C00000}"/>
    <cellStyle name="Percent 2 8 4" xfId="32877" xr:uid="{00000000-0005-0000-0000-000045C00000}"/>
    <cellStyle name="Percent 2 8_AVA DVA EL" xfId="32878" xr:uid="{00000000-0005-0000-0000-000046C00000}"/>
    <cellStyle name="Percent 2 9" xfId="9836" xr:uid="{00000000-0005-0000-0000-000047C00000}"/>
    <cellStyle name="Percent 2 9 2" xfId="32879" xr:uid="{00000000-0005-0000-0000-000048C00000}"/>
    <cellStyle name="Percent 2 9 2 2" xfId="32880" xr:uid="{00000000-0005-0000-0000-000049C00000}"/>
    <cellStyle name="Percent 2 9 2 3" xfId="32881" xr:uid="{00000000-0005-0000-0000-00004AC00000}"/>
    <cellStyle name="Percent 2 9 2_AVA DVA EL" xfId="32882" xr:uid="{00000000-0005-0000-0000-00004BC00000}"/>
    <cellStyle name="Percent 2 9 3" xfId="32883" xr:uid="{00000000-0005-0000-0000-00004CC00000}"/>
    <cellStyle name="Percent 2 9 3 2" xfId="32884" xr:uid="{00000000-0005-0000-0000-00004DC00000}"/>
    <cellStyle name="Percent 2 9 3 3" xfId="32885" xr:uid="{00000000-0005-0000-0000-00004EC00000}"/>
    <cellStyle name="Percent 2 9 3_AVA DVA EL" xfId="32886" xr:uid="{00000000-0005-0000-0000-00004FC00000}"/>
    <cellStyle name="Percent 2 9 4" xfId="32887" xr:uid="{00000000-0005-0000-0000-000050C00000}"/>
    <cellStyle name="Percent 2 9_AVA DVA EL" xfId="32888" xr:uid="{00000000-0005-0000-0000-000051C00000}"/>
    <cellStyle name="Percent 2_4Q16" xfId="32889" xr:uid="{00000000-0005-0000-0000-000052C00000}"/>
    <cellStyle name="Percent 20" xfId="34377" xr:uid="{00000000-0005-0000-0000-000053C00000}"/>
    <cellStyle name="Percent 21" xfId="34686" xr:uid="{00000000-0005-0000-0000-000054C00000}"/>
    <cellStyle name="Percent 22" xfId="34834" xr:uid="{00000000-0005-0000-0000-000055C00000}"/>
    <cellStyle name="Percent 23" xfId="35203" xr:uid="{00000000-0005-0000-0000-000056C00000}"/>
    <cellStyle name="Percent 3" xfId="9837" xr:uid="{00000000-0005-0000-0000-000057C00000}"/>
    <cellStyle name="Percent 3 2" xfId="9838" xr:uid="{00000000-0005-0000-0000-000058C00000}"/>
    <cellStyle name="Percent 3 2 2" xfId="32890" xr:uid="{00000000-0005-0000-0000-000059C00000}"/>
    <cellStyle name="Percent 3 2_AVA DVA EL" xfId="32891" xr:uid="{00000000-0005-0000-0000-00005AC00000}"/>
    <cellStyle name="Percent 3 3" xfId="9839" xr:uid="{00000000-0005-0000-0000-00005BC00000}"/>
    <cellStyle name="Percent 3 3 2" xfId="32892" xr:uid="{00000000-0005-0000-0000-00005CC00000}"/>
    <cellStyle name="Percent 3 3 2 2" xfId="32893" xr:uid="{00000000-0005-0000-0000-00005DC00000}"/>
    <cellStyle name="Percent 3 3 2 3" xfId="32894" xr:uid="{00000000-0005-0000-0000-00005EC00000}"/>
    <cellStyle name="Percent 3 3 2_AVA DVA EL" xfId="32895" xr:uid="{00000000-0005-0000-0000-00005FC00000}"/>
    <cellStyle name="Percent 3 3 3" xfId="32896" xr:uid="{00000000-0005-0000-0000-000060C00000}"/>
    <cellStyle name="Percent 3 3_AVA DVA EL" xfId="32897" xr:uid="{00000000-0005-0000-0000-000061C00000}"/>
    <cellStyle name="Percent 3 4" xfId="32898" xr:uid="{00000000-0005-0000-0000-000062C00000}"/>
    <cellStyle name="Percent 3 4 2" xfId="34474" xr:uid="{00000000-0005-0000-0000-000063C00000}"/>
    <cellStyle name="Percent 3 5" xfId="34399" xr:uid="{00000000-0005-0000-0000-000064C00000}"/>
    <cellStyle name="Percent 3 6" xfId="34486" xr:uid="{00000000-0005-0000-0000-000065C00000}"/>
    <cellStyle name="Percent 3_4Q16" xfId="32899" xr:uid="{00000000-0005-0000-0000-000066C00000}"/>
    <cellStyle name="Percent 4" xfId="9840" xr:uid="{00000000-0005-0000-0000-000067C00000}"/>
    <cellStyle name="Percent 4 2" xfId="9841" xr:uid="{00000000-0005-0000-0000-000068C00000}"/>
    <cellStyle name="Percent 4 2 2" xfId="32900" xr:uid="{00000000-0005-0000-0000-000069C00000}"/>
    <cellStyle name="Percent 4 2 2 2" xfId="32901" xr:uid="{00000000-0005-0000-0000-00006AC00000}"/>
    <cellStyle name="Percent 4 2 2 3" xfId="32902" xr:uid="{00000000-0005-0000-0000-00006BC00000}"/>
    <cellStyle name="Percent 4 2 2_AVA DVA EL" xfId="32903" xr:uid="{00000000-0005-0000-0000-00006CC00000}"/>
    <cellStyle name="Percent 4 2 3" xfId="32904" xr:uid="{00000000-0005-0000-0000-00006DC00000}"/>
    <cellStyle name="Percent 4 2_AVA DVA EL" xfId="32905" xr:uid="{00000000-0005-0000-0000-00006EC00000}"/>
    <cellStyle name="Percent 4 3" xfId="9842" xr:uid="{00000000-0005-0000-0000-00006FC00000}"/>
    <cellStyle name="Percent 4 3 2" xfId="9843" xr:uid="{00000000-0005-0000-0000-000070C00000}"/>
    <cellStyle name="Percent 4 3_AVA DVA EL" xfId="32906" xr:uid="{00000000-0005-0000-0000-000071C00000}"/>
    <cellStyle name="Percent 4 4" xfId="9844" xr:uid="{00000000-0005-0000-0000-000072C00000}"/>
    <cellStyle name="Percent 4 4 2" xfId="9845" xr:uid="{00000000-0005-0000-0000-000073C00000}"/>
    <cellStyle name="Percent 4 4_AVA DVA EL" xfId="32907" xr:uid="{00000000-0005-0000-0000-000074C00000}"/>
    <cellStyle name="Percent 4 5" xfId="9846" xr:uid="{00000000-0005-0000-0000-000075C00000}"/>
    <cellStyle name="Percent 4 5 2" xfId="32908" xr:uid="{00000000-0005-0000-0000-000076C00000}"/>
    <cellStyle name="Percent 4 5 3" xfId="32909" xr:uid="{00000000-0005-0000-0000-000077C00000}"/>
    <cellStyle name="Percent 4 5_AVA DVA EL" xfId="32910" xr:uid="{00000000-0005-0000-0000-000078C00000}"/>
    <cellStyle name="Percent 4 6" xfId="32911" xr:uid="{00000000-0005-0000-0000-000079C00000}"/>
    <cellStyle name="Percent 4 7" xfId="35307" xr:uid="{00000000-0005-0000-0000-00007AC00000}"/>
    <cellStyle name="Percent 4_4Q16" xfId="32912" xr:uid="{00000000-0005-0000-0000-00007BC00000}"/>
    <cellStyle name="Percent 5" xfId="9847" xr:uid="{00000000-0005-0000-0000-00007CC00000}"/>
    <cellStyle name="Percent 5 2" xfId="9848" xr:uid="{00000000-0005-0000-0000-00007DC00000}"/>
    <cellStyle name="Percent 5 2 2" xfId="32913" xr:uid="{00000000-0005-0000-0000-00007EC00000}"/>
    <cellStyle name="Percent 5 2_AVA DVA EL" xfId="32914" xr:uid="{00000000-0005-0000-0000-00007FC00000}"/>
    <cellStyle name="Percent 5 3" xfId="9849" xr:uid="{00000000-0005-0000-0000-000080C00000}"/>
    <cellStyle name="Percent 5 3 2" xfId="32915" xr:uid="{00000000-0005-0000-0000-000081C00000}"/>
    <cellStyle name="Percent 5 3 2 2" xfId="32916" xr:uid="{00000000-0005-0000-0000-000082C00000}"/>
    <cellStyle name="Percent 5 3 2 3" xfId="32917" xr:uid="{00000000-0005-0000-0000-000083C00000}"/>
    <cellStyle name="Percent 5 3 2_AVA DVA EL" xfId="32918" xr:uid="{00000000-0005-0000-0000-000084C00000}"/>
    <cellStyle name="Percent 5 3 3" xfId="32919" xr:uid="{00000000-0005-0000-0000-000085C00000}"/>
    <cellStyle name="Percent 5 3_AVA DVA EL" xfId="32920" xr:uid="{00000000-0005-0000-0000-000086C00000}"/>
    <cellStyle name="Percent 5 4" xfId="32921" xr:uid="{00000000-0005-0000-0000-000087C00000}"/>
    <cellStyle name="Percent 5_4Q16" xfId="32922" xr:uid="{00000000-0005-0000-0000-000088C00000}"/>
    <cellStyle name="Percent 6" xfId="9850" xr:uid="{00000000-0005-0000-0000-000089C00000}"/>
    <cellStyle name="Percent 6 2" xfId="9851" xr:uid="{00000000-0005-0000-0000-00008AC00000}"/>
    <cellStyle name="Percent 6 2 2" xfId="32923" xr:uid="{00000000-0005-0000-0000-00008BC00000}"/>
    <cellStyle name="Percent 6 2 2 2" xfId="32924" xr:uid="{00000000-0005-0000-0000-00008CC00000}"/>
    <cellStyle name="Percent 6 2 2 3" xfId="32925" xr:uid="{00000000-0005-0000-0000-00008DC00000}"/>
    <cellStyle name="Percent 6 2 2_AVA DVA EL" xfId="32926" xr:uid="{00000000-0005-0000-0000-00008EC00000}"/>
    <cellStyle name="Percent 6 2 3" xfId="32927" xr:uid="{00000000-0005-0000-0000-00008FC00000}"/>
    <cellStyle name="Percent 6 2_AVA DVA EL" xfId="32928" xr:uid="{00000000-0005-0000-0000-000090C00000}"/>
    <cellStyle name="Percent 6 3" xfId="9852" xr:uid="{00000000-0005-0000-0000-000091C00000}"/>
    <cellStyle name="Percent 6 3 2" xfId="32929" xr:uid="{00000000-0005-0000-0000-000092C00000}"/>
    <cellStyle name="Percent 6 3 2 2" xfId="32930" xr:uid="{00000000-0005-0000-0000-000093C00000}"/>
    <cellStyle name="Percent 6 3 2 3" xfId="32931" xr:uid="{00000000-0005-0000-0000-000094C00000}"/>
    <cellStyle name="Percent 6 3 2_AVA DVA EL" xfId="32932" xr:uid="{00000000-0005-0000-0000-000095C00000}"/>
    <cellStyle name="Percent 6 3 3" xfId="32933" xr:uid="{00000000-0005-0000-0000-000096C00000}"/>
    <cellStyle name="Percent 6 3_AVA DVA EL" xfId="32934" xr:uid="{00000000-0005-0000-0000-000097C00000}"/>
    <cellStyle name="Percent 6 4" xfId="32935" xr:uid="{00000000-0005-0000-0000-000098C00000}"/>
    <cellStyle name="Percent 6 4 2" xfId="32936" xr:uid="{00000000-0005-0000-0000-000099C00000}"/>
    <cellStyle name="Percent 6 4 3" xfId="32937" xr:uid="{00000000-0005-0000-0000-00009AC00000}"/>
    <cellStyle name="Percent 6 4_AVA DVA EL" xfId="32938" xr:uid="{00000000-0005-0000-0000-00009BC00000}"/>
    <cellStyle name="Percent 6 5" xfId="32939" xr:uid="{00000000-0005-0000-0000-00009CC00000}"/>
    <cellStyle name="Percent 6 5 2" xfId="32940" xr:uid="{00000000-0005-0000-0000-00009DC00000}"/>
    <cellStyle name="Percent 6 5 3" xfId="32941" xr:uid="{00000000-0005-0000-0000-00009EC00000}"/>
    <cellStyle name="Percent 6 5_AVA DVA EL" xfId="32942" xr:uid="{00000000-0005-0000-0000-00009FC00000}"/>
    <cellStyle name="Percent 6 6" xfId="32943" xr:uid="{00000000-0005-0000-0000-0000A0C00000}"/>
    <cellStyle name="Percent 6 6 2" xfId="32944" xr:uid="{00000000-0005-0000-0000-0000A1C00000}"/>
    <cellStyle name="Percent 6 6 3" xfId="32945" xr:uid="{00000000-0005-0000-0000-0000A2C00000}"/>
    <cellStyle name="Percent 6 6_AVA DVA EL" xfId="32946" xr:uid="{00000000-0005-0000-0000-0000A3C00000}"/>
    <cellStyle name="Percent 6 7" xfId="32947" xr:uid="{00000000-0005-0000-0000-0000A4C00000}"/>
    <cellStyle name="Percent 6 7 2" xfId="32948" xr:uid="{00000000-0005-0000-0000-0000A5C00000}"/>
    <cellStyle name="Percent 6 7 3" xfId="32949" xr:uid="{00000000-0005-0000-0000-0000A6C00000}"/>
    <cellStyle name="Percent 6 7_AVA DVA EL" xfId="32950" xr:uid="{00000000-0005-0000-0000-0000A7C00000}"/>
    <cellStyle name="Percent 6 8" xfId="32951" xr:uid="{00000000-0005-0000-0000-0000A8C00000}"/>
    <cellStyle name="Percent 6 8 2" xfId="32952" xr:uid="{00000000-0005-0000-0000-0000A9C00000}"/>
    <cellStyle name="Percent 6 8 3" xfId="32953" xr:uid="{00000000-0005-0000-0000-0000AAC00000}"/>
    <cellStyle name="Percent 6 8_AVA DVA EL" xfId="32954" xr:uid="{00000000-0005-0000-0000-0000ABC00000}"/>
    <cellStyle name="Percent 6 9" xfId="32955" xr:uid="{00000000-0005-0000-0000-0000ACC00000}"/>
    <cellStyle name="Percent 6_4Q16" xfId="32956" xr:uid="{00000000-0005-0000-0000-0000ADC00000}"/>
    <cellStyle name="Percent 7" xfId="9853" xr:uid="{00000000-0005-0000-0000-0000AEC00000}"/>
    <cellStyle name="Percent 7 2" xfId="32957" xr:uid="{00000000-0005-0000-0000-0000AFC00000}"/>
    <cellStyle name="Percent 7 3" xfId="32958" xr:uid="{00000000-0005-0000-0000-0000B0C00000}"/>
    <cellStyle name="Percent 7_AVA DVA EL" xfId="32959" xr:uid="{00000000-0005-0000-0000-0000B1C00000}"/>
    <cellStyle name="Percent 8" xfId="9854" xr:uid="{00000000-0005-0000-0000-0000B2C00000}"/>
    <cellStyle name="Percent 8 2" xfId="32960" xr:uid="{00000000-0005-0000-0000-0000B3C00000}"/>
    <cellStyle name="Percent 8 3" xfId="32961" xr:uid="{00000000-0005-0000-0000-0000B4C00000}"/>
    <cellStyle name="Percent 8_AVA DVA EL" xfId="32962" xr:uid="{00000000-0005-0000-0000-0000B5C00000}"/>
    <cellStyle name="Percent 9" xfId="32963" xr:uid="{00000000-0005-0000-0000-0000B6C00000}"/>
    <cellStyle name="Percent 9 2" xfId="32964" xr:uid="{00000000-0005-0000-0000-0000B7C00000}"/>
    <cellStyle name="Percent 9 3" xfId="32965" xr:uid="{00000000-0005-0000-0000-0000B8C00000}"/>
    <cellStyle name="Percent 9 4" xfId="49580" xr:uid="{00000000-0005-0000-0000-0000B9C00000}"/>
    <cellStyle name="Percent 9_AVA DVA EL" xfId="32966" xr:uid="{00000000-0005-0000-0000-0000BAC00000}"/>
    <cellStyle name="Percent Hard" xfId="32967" xr:uid="{00000000-0005-0000-0000-0000BBC00000}"/>
    <cellStyle name="Percent Hard 2" xfId="32968" xr:uid="{00000000-0005-0000-0000-0000BCC00000}"/>
    <cellStyle name="Percent Hard 2 2" xfId="32969" xr:uid="{00000000-0005-0000-0000-0000BDC00000}"/>
    <cellStyle name="Percent Hard 2 3" xfId="32970" xr:uid="{00000000-0005-0000-0000-0000BEC00000}"/>
    <cellStyle name="Percent Hard 2 4" xfId="49581" xr:uid="{00000000-0005-0000-0000-0000BFC00000}"/>
    <cellStyle name="Percent Hard 2_AVA DVA EL" xfId="32971" xr:uid="{00000000-0005-0000-0000-0000C0C00000}"/>
    <cellStyle name="Percent Hard 3" xfId="32972" xr:uid="{00000000-0005-0000-0000-0000C1C00000}"/>
    <cellStyle name="Percent Hard 4" xfId="32973" xr:uid="{00000000-0005-0000-0000-0000C2C00000}"/>
    <cellStyle name="Percent Hard_AVA DVA EL" xfId="32974" xr:uid="{00000000-0005-0000-0000-0000C3C00000}"/>
    <cellStyle name="Percent*" xfId="32975" xr:uid="{00000000-0005-0000-0000-0000C4C00000}"/>
    <cellStyle name="Percent* 2" xfId="32976" xr:uid="{00000000-0005-0000-0000-0000C5C00000}"/>
    <cellStyle name="Percent* 3" xfId="32977" xr:uid="{00000000-0005-0000-0000-0000C6C00000}"/>
    <cellStyle name="Percent*_AVA DVA EL" xfId="32978" xr:uid="{00000000-0005-0000-0000-0000C7C00000}"/>
    <cellStyle name="Percent_4Q16" xfId="32979" xr:uid="{00000000-0005-0000-0000-0000C8C00000}"/>
    <cellStyle name="Percentneg" xfId="9855" xr:uid="{00000000-0005-0000-0000-0000C9C00000}"/>
    <cellStyle name="Percentneg 2" xfId="32980" xr:uid="{00000000-0005-0000-0000-0000CAC00000}"/>
    <cellStyle name="Percentneg 2 2" xfId="49582" xr:uid="{00000000-0005-0000-0000-0000CBC00000}"/>
    <cellStyle name="Percentneg_3. Chng in credit spreads" xfId="49583" xr:uid="{00000000-0005-0000-0000-0000CCC00000}"/>
    <cellStyle name="Percentuale_INV2" xfId="32981" xr:uid="{00000000-0005-0000-0000-0000CDC00000}"/>
    <cellStyle name="Porcentual 2" xfId="9856" xr:uid="{00000000-0005-0000-0000-0000CEC00000}"/>
    <cellStyle name="Porcentual 2 2" xfId="9857" xr:uid="{00000000-0005-0000-0000-0000CFC00000}"/>
    <cellStyle name="Porcentual 2 2 2" xfId="9858" xr:uid="{00000000-0005-0000-0000-0000D0C00000}"/>
    <cellStyle name="Porcentual 2 2 2 2" xfId="32982" xr:uid="{00000000-0005-0000-0000-0000D1C00000}"/>
    <cellStyle name="Porcentual 2 2 2_AVA DVA EL" xfId="32983" xr:uid="{00000000-0005-0000-0000-0000D2C00000}"/>
    <cellStyle name="Porcentual 2 2 3" xfId="9859" xr:uid="{00000000-0005-0000-0000-0000D3C00000}"/>
    <cellStyle name="Porcentual 2 2 3 2" xfId="32984" xr:uid="{00000000-0005-0000-0000-0000D4C00000}"/>
    <cellStyle name="Porcentual 2 2 3_AVA DVA EL" xfId="32985" xr:uid="{00000000-0005-0000-0000-0000D5C00000}"/>
    <cellStyle name="Porcentual 2 2 4" xfId="32986" xr:uid="{00000000-0005-0000-0000-0000D6C00000}"/>
    <cellStyle name="Porcentual 2 2_4Q16" xfId="32987" xr:uid="{00000000-0005-0000-0000-0000D7C00000}"/>
    <cellStyle name="Porcentual 2 3" xfId="9860" xr:uid="{00000000-0005-0000-0000-0000D8C00000}"/>
    <cellStyle name="Porcentual 2 3 2" xfId="32988" xr:uid="{00000000-0005-0000-0000-0000D9C00000}"/>
    <cellStyle name="Porcentual 2 3_AVA DVA EL" xfId="32989" xr:uid="{00000000-0005-0000-0000-0000DAC00000}"/>
    <cellStyle name="Porcentual 2 4" xfId="9861" xr:uid="{00000000-0005-0000-0000-0000DBC00000}"/>
    <cellStyle name="Porcentual 2 4 2" xfId="32990" xr:uid="{00000000-0005-0000-0000-0000DCC00000}"/>
    <cellStyle name="Porcentual 2 4_AVA DVA EL" xfId="32991" xr:uid="{00000000-0005-0000-0000-0000DDC00000}"/>
    <cellStyle name="Porcentual 2 5" xfId="32992" xr:uid="{00000000-0005-0000-0000-0000DEC00000}"/>
    <cellStyle name="Porcentual 2_4Q16" xfId="32993" xr:uid="{00000000-0005-0000-0000-0000DFC00000}"/>
    <cellStyle name="Price" xfId="9862" xr:uid="{00000000-0005-0000-0000-0000E0C00000}"/>
    <cellStyle name="Price 2" xfId="32994" xr:uid="{00000000-0005-0000-0000-0000E1C00000}"/>
    <cellStyle name="Price_A02" xfId="54015" xr:uid="{94A0BF1A-69CB-4E18-8C7E-532A97498FAE}"/>
    <cellStyle name="Profit figure" xfId="32995" xr:uid="{00000000-0005-0000-0000-0000E4C00000}"/>
    <cellStyle name="Profit figure 2" xfId="32996" xr:uid="{00000000-0005-0000-0000-0000E5C00000}"/>
    <cellStyle name="Profit figure 2 2" xfId="32997" xr:uid="{00000000-0005-0000-0000-0000E6C00000}"/>
    <cellStyle name="Profit figure 2 3" xfId="32998" xr:uid="{00000000-0005-0000-0000-0000E7C00000}"/>
    <cellStyle name="Profit figure 2_AVA DVA EL" xfId="32999" xr:uid="{00000000-0005-0000-0000-0000E8C00000}"/>
    <cellStyle name="Profit figure 3" xfId="33000" xr:uid="{00000000-0005-0000-0000-0000E9C00000}"/>
    <cellStyle name="Profit figure 4" xfId="33001" xr:uid="{00000000-0005-0000-0000-0000EAC00000}"/>
    <cellStyle name="Profit figure_3. Chng in credit spreads" xfId="49584" xr:uid="{00000000-0005-0000-0000-0000EBC00000}"/>
    <cellStyle name="Prosent 10" xfId="9863" xr:uid="{00000000-0005-0000-0000-0000ECC00000}"/>
    <cellStyle name="Prosent 10 2" xfId="9864" xr:uid="{00000000-0005-0000-0000-0000EDC00000}"/>
    <cellStyle name="Prosent 10 2 2" xfId="9865" xr:uid="{00000000-0005-0000-0000-0000EEC00000}"/>
    <cellStyle name="Prosent 10 2 2 2" xfId="49585" xr:uid="{00000000-0005-0000-0000-0000EFC00000}"/>
    <cellStyle name="Prosent 10 2 3" xfId="49586" xr:uid="{00000000-0005-0000-0000-0000F0C00000}"/>
    <cellStyle name="Prosent 10 2_3. Chng in credit spreads" xfId="49587" xr:uid="{00000000-0005-0000-0000-0000F1C00000}"/>
    <cellStyle name="Prosent 10 3" xfId="9866" xr:uid="{00000000-0005-0000-0000-0000F2C00000}"/>
    <cellStyle name="Prosent 10 3 2" xfId="34972" xr:uid="{00000000-0005-0000-0000-0000F3C00000}"/>
    <cellStyle name="Prosent 10 3 3" xfId="34522" xr:uid="{00000000-0005-0000-0000-0000F4C00000}"/>
    <cellStyle name="Prosent 10 4" xfId="9867" xr:uid="{00000000-0005-0000-0000-0000F5C00000}"/>
    <cellStyle name="Prosent 10 4 2" xfId="34976" xr:uid="{00000000-0005-0000-0000-0000F6C00000}"/>
    <cellStyle name="Prosent 10 4 3" xfId="34635" xr:uid="{00000000-0005-0000-0000-0000F7C00000}"/>
    <cellStyle name="Prosent 10 5" xfId="34700" xr:uid="{00000000-0005-0000-0000-0000F8C00000}"/>
    <cellStyle name="Prosent 10 5 2" xfId="34999" xr:uid="{00000000-0005-0000-0000-0000F9C00000}"/>
    <cellStyle name="Prosent 10 6" xfId="35308" xr:uid="{00000000-0005-0000-0000-0000FAC00000}"/>
    <cellStyle name="Prosent 10_3. Chng in credit spreads" xfId="49588" xr:uid="{00000000-0005-0000-0000-0000FBC00000}"/>
    <cellStyle name="Prosent 11" xfId="9868" xr:uid="{00000000-0005-0000-0000-0000FCC00000}"/>
    <cellStyle name="Prosent 11 2" xfId="9869" xr:uid="{00000000-0005-0000-0000-0000FDC00000}"/>
    <cellStyle name="Prosent 11 2 2" xfId="9870" xr:uid="{00000000-0005-0000-0000-0000FEC00000}"/>
    <cellStyle name="Prosent 11 2 2 2" xfId="34552" xr:uid="{00000000-0005-0000-0000-0000FFC00000}"/>
    <cellStyle name="Prosent 11 2 3" xfId="34931" xr:uid="{00000000-0005-0000-0000-000000C10000}"/>
    <cellStyle name="Prosent 11 2_CR4_19" xfId="9871" xr:uid="{00000000-0005-0000-0000-000001C10000}"/>
    <cellStyle name="Prosent 11 3" xfId="9872" xr:uid="{00000000-0005-0000-0000-000002C10000}"/>
    <cellStyle name="Prosent 11 3 2" xfId="34582" xr:uid="{00000000-0005-0000-0000-000003C10000}"/>
    <cellStyle name="Prosent 11 4" xfId="34525" xr:uid="{00000000-0005-0000-0000-000004C10000}"/>
    <cellStyle name="Prosent 11_3. Chng in credit spreads" xfId="49589" xr:uid="{00000000-0005-0000-0000-000005C10000}"/>
    <cellStyle name="Prosent 12" xfId="9873" xr:uid="{00000000-0005-0000-0000-000006C10000}"/>
    <cellStyle name="Prosent 12 2" xfId="9874" xr:uid="{00000000-0005-0000-0000-000007C10000}"/>
    <cellStyle name="Prosent 12 2 2" xfId="9875" xr:uid="{00000000-0005-0000-0000-000008C10000}"/>
    <cellStyle name="Prosent 12 2 2 2" xfId="34555" xr:uid="{00000000-0005-0000-0000-000009C10000}"/>
    <cellStyle name="Prosent 12 2 2 2 2" xfId="49590" xr:uid="{00000000-0005-0000-0000-00000AC10000}"/>
    <cellStyle name="Prosent 12 2 2 2 2 2" xfId="49591" xr:uid="{00000000-0005-0000-0000-00000BC10000}"/>
    <cellStyle name="Prosent 12 2 2 2 3" xfId="49592" xr:uid="{00000000-0005-0000-0000-00000CC10000}"/>
    <cellStyle name="Prosent 12 2 2 2 3 2" xfId="49593" xr:uid="{00000000-0005-0000-0000-00000DC10000}"/>
    <cellStyle name="Prosent 12 2 2 2 4" xfId="49594" xr:uid="{00000000-0005-0000-0000-00000EC10000}"/>
    <cellStyle name="Prosent 12 2 2 2_3. Chng in credit spreads" xfId="49595" xr:uid="{00000000-0005-0000-0000-00000FC10000}"/>
    <cellStyle name="Prosent 12 2 2 3" xfId="49596" xr:uid="{00000000-0005-0000-0000-000010C10000}"/>
    <cellStyle name="Prosent 12 2 2 3 2" xfId="49597" xr:uid="{00000000-0005-0000-0000-000011C10000}"/>
    <cellStyle name="Prosent 12 2 2 4" xfId="49598" xr:uid="{00000000-0005-0000-0000-000012C10000}"/>
    <cellStyle name="Prosent 12 2 2 4 2" xfId="49599" xr:uid="{00000000-0005-0000-0000-000013C10000}"/>
    <cellStyle name="Prosent 12 2 2 5" xfId="49600" xr:uid="{00000000-0005-0000-0000-000014C10000}"/>
    <cellStyle name="Prosent 12 2 2_3. Chng in credit spreads" xfId="49601" xr:uid="{00000000-0005-0000-0000-000015C10000}"/>
    <cellStyle name="Prosent 12 2 3" xfId="34932" xr:uid="{00000000-0005-0000-0000-000016C10000}"/>
    <cellStyle name="Prosent 12 2 3 2" xfId="49602" xr:uid="{00000000-0005-0000-0000-000017C10000}"/>
    <cellStyle name="Prosent 12 2 3 2 2" xfId="49603" xr:uid="{00000000-0005-0000-0000-000018C10000}"/>
    <cellStyle name="Prosent 12 2 3 2 2 2" xfId="49604" xr:uid="{00000000-0005-0000-0000-000019C10000}"/>
    <cellStyle name="Prosent 12 2 3 2 3" xfId="49605" xr:uid="{00000000-0005-0000-0000-00001AC10000}"/>
    <cellStyle name="Prosent 12 2 3 2 3 2" xfId="49606" xr:uid="{00000000-0005-0000-0000-00001BC10000}"/>
    <cellStyle name="Prosent 12 2 3 2 4" xfId="49607" xr:uid="{00000000-0005-0000-0000-00001CC10000}"/>
    <cellStyle name="Prosent 12 2 3 2_3. Chng in credit spreads" xfId="49608" xr:uid="{00000000-0005-0000-0000-00001DC10000}"/>
    <cellStyle name="Prosent 12 2 3 3" xfId="49609" xr:uid="{00000000-0005-0000-0000-00001EC10000}"/>
    <cellStyle name="Prosent 12 2 3 3 2" xfId="49610" xr:uid="{00000000-0005-0000-0000-00001FC10000}"/>
    <cellStyle name="Prosent 12 2 3 4" xfId="49611" xr:uid="{00000000-0005-0000-0000-000020C10000}"/>
    <cellStyle name="Prosent 12 2 3 4 2" xfId="49612" xr:uid="{00000000-0005-0000-0000-000021C10000}"/>
    <cellStyle name="Prosent 12 2 3 5" xfId="49613" xr:uid="{00000000-0005-0000-0000-000022C10000}"/>
    <cellStyle name="Prosent 12 2 3_3. Chng in credit spreads" xfId="49614" xr:uid="{00000000-0005-0000-0000-000023C10000}"/>
    <cellStyle name="Prosent 12 2 4" xfId="49615" xr:uid="{00000000-0005-0000-0000-000024C10000}"/>
    <cellStyle name="Prosent 12 2 4 2" xfId="49616" xr:uid="{00000000-0005-0000-0000-000025C10000}"/>
    <cellStyle name="Prosent 12 2 4 2 2" xfId="49617" xr:uid="{00000000-0005-0000-0000-000026C10000}"/>
    <cellStyle name="Prosent 12 2 4 3" xfId="49618" xr:uid="{00000000-0005-0000-0000-000027C10000}"/>
    <cellStyle name="Prosent 12 2 4 3 2" xfId="49619" xr:uid="{00000000-0005-0000-0000-000028C10000}"/>
    <cellStyle name="Prosent 12 2 4 4" xfId="49620" xr:uid="{00000000-0005-0000-0000-000029C10000}"/>
    <cellStyle name="Prosent 12 2 4_3. Chng in credit spreads" xfId="49621" xr:uid="{00000000-0005-0000-0000-00002AC10000}"/>
    <cellStyle name="Prosent 12 2 5" xfId="49622" xr:uid="{00000000-0005-0000-0000-00002BC10000}"/>
    <cellStyle name="Prosent 12 2 5 2" xfId="49623" xr:uid="{00000000-0005-0000-0000-00002CC10000}"/>
    <cellStyle name="Prosent 12 2 6" xfId="49624" xr:uid="{00000000-0005-0000-0000-00002DC10000}"/>
    <cellStyle name="Prosent 12 2 6 2" xfId="49625" xr:uid="{00000000-0005-0000-0000-00002EC10000}"/>
    <cellStyle name="Prosent 12 2 7" xfId="49626" xr:uid="{00000000-0005-0000-0000-00002FC10000}"/>
    <cellStyle name="Prosent 12 2_3. Chng in credit spreads" xfId="49627" xr:uid="{00000000-0005-0000-0000-000030C10000}"/>
    <cellStyle name="Prosent 12 3" xfId="34585" xr:uid="{00000000-0005-0000-0000-000031C10000}"/>
    <cellStyle name="Prosent 12 3 2" xfId="49628" xr:uid="{00000000-0005-0000-0000-000032C10000}"/>
    <cellStyle name="Prosent 12 3 2 2" xfId="49629" xr:uid="{00000000-0005-0000-0000-000033C10000}"/>
    <cellStyle name="Prosent 12 3 2 2 2" xfId="49630" xr:uid="{00000000-0005-0000-0000-000034C10000}"/>
    <cellStyle name="Prosent 12 3 2 2 2 2" xfId="49631" xr:uid="{00000000-0005-0000-0000-000035C10000}"/>
    <cellStyle name="Prosent 12 3 2 2 3" xfId="49632" xr:uid="{00000000-0005-0000-0000-000036C10000}"/>
    <cellStyle name="Prosent 12 3 2 2 3 2" xfId="49633" xr:uid="{00000000-0005-0000-0000-000037C10000}"/>
    <cellStyle name="Prosent 12 3 2 2 4" xfId="49634" xr:uid="{00000000-0005-0000-0000-000038C10000}"/>
    <cellStyle name="Prosent 12 3 2 2_3. Chng in credit spreads" xfId="49635" xr:uid="{00000000-0005-0000-0000-000039C10000}"/>
    <cellStyle name="Prosent 12 3 2 3" xfId="49636" xr:uid="{00000000-0005-0000-0000-00003AC10000}"/>
    <cellStyle name="Prosent 12 3 2 3 2" xfId="49637" xr:uid="{00000000-0005-0000-0000-00003BC10000}"/>
    <cellStyle name="Prosent 12 3 2 4" xfId="49638" xr:uid="{00000000-0005-0000-0000-00003CC10000}"/>
    <cellStyle name="Prosent 12 3 2 4 2" xfId="49639" xr:uid="{00000000-0005-0000-0000-00003DC10000}"/>
    <cellStyle name="Prosent 12 3 2 5" xfId="49640" xr:uid="{00000000-0005-0000-0000-00003EC10000}"/>
    <cellStyle name="Prosent 12 3 2_3. Chng in credit spreads" xfId="49641" xr:uid="{00000000-0005-0000-0000-00003FC10000}"/>
    <cellStyle name="Prosent 12 3 3" xfId="49642" xr:uid="{00000000-0005-0000-0000-000040C10000}"/>
    <cellStyle name="Prosent 12 3 3 2" xfId="49643" xr:uid="{00000000-0005-0000-0000-000041C10000}"/>
    <cellStyle name="Prosent 12 3 3 2 2" xfId="49644" xr:uid="{00000000-0005-0000-0000-000042C10000}"/>
    <cellStyle name="Prosent 12 3 3 2 2 2" xfId="49645" xr:uid="{00000000-0005-0000-0000-000043C10000}"/>
    <cellStyle name="Prosent 12 3 3 2 3" xfId="49646" xr:uid="{00000000-0005-0000-0000-000044C10000}"/>
    <cellStyle name="Prosent 12 3 3 2 3 2" xfId="49647" xr:uid="{00000000-0005-0000-0000-000045C10000}"/>
    <cellStyle name="Prosent 12 3 3 2 4" xfId="49648" xr:uid="{00000000-0005-0000-0000-000046C10000}"/>
    <cellStyle name="Prosent 12 3 3 2_3. Chng in credit spreads" xfId="49649" xr:uid="{00000000-0005-0000-0000-000047C10000}"/>
    <cellStyle name="Prosent 12 3 3 3" xfId="49650" xr:uid="{00000000-0005-0000-0000-000048C10000}"/>
    <cellStyle name="Prosent 12 3 3 3 2" xfId="49651" xr:uid="{00000000-0005-0000-0000-000049C10000}"/>
    <cellStyle name="Prosent 12 3 3 4" xfId="49652" xr:uid="{00000000-0005-0000-0000-00004AC10000}"/>
    <cellStyle name="Prosent 12 3 3 4 2" xfId="49653" xr:uid="{00000000-0005-0000-0000-00004BC10000}"/>
    <cellStyle name="Prosent 12 3 3 5" xfId="49654" xr:uid="{00000000-0005-0000-0000-00004CC10000}"/>
    <cellStyle name="Prosent 12 3 3_3. Chng in credit spreads" xfId="49655" xr:uid="{00000000-0005-0000-0000-00004DC10000}"/>
    <cellStyle name="Prosent 12 3 4" xfId="49656" xr:uid="{00000000-0005-0000-0000-00004EC10000}"/>
    <cellStyle name="Prosent 12 3 4 2" xfId="49657" xr:uid="{00000000-0005-0000-0000-00004FC10000}"/>
    <cellStyle name="Prosent 12 3 4 2 2" xfId="49658" xr:uid="{00000000-0005-0000-0000-000050C10000}"/>
    <cellStyle name="Prosent 12 3 4 3" xfId="49659" xr:uid="{00000000-0005-0000-0000-000051C10000}"/>
    <cellStyle name="Prosent 12 3 4 3 2" xfId="49660" xr:uid="{00000000-0005-0000-0000-000052C10000}"/>
    <cellStyle name="Prosent 12 3 4 4" xfId="49661" xr:uid="{00000000-0005-0000-0000-000053C10000}"/>
    <cellStyle name="Prosent 12 3 4_3. Chng in credit spreads" xfId="49662" xr:uid="{00000000-0005-0000-0000-000054C10000}"/>
    <cellStyle name="Prosent 12 3 5" xfId="49663" xr:uid="{00000000-0005-0000-0000-000055C10000}"/>
    <cellStyle name="Prosent 12 3 5 2" xfId="49664" xr:uid="{00000000-0005-0000-0000-000056C10000}"/>
    <cellStyle name="Prosent 12 3 6" xfId="49665" xr:uid="{00000000-0005-0000-0000-000057C10000}"/>
    <cellStyle name="Prosent 12 3 6 2" xfId="49666" xr:uid="{00000000-0005-0000-0000-000058C10000}"/>
    <cellStyle name="Prosent 12 3 7" xfId="49667" xr:uid="{00000000-0005-0000-0000-000059C10000}"/>
    <cellStyle name="Prosent 12 3_3. Chng in credit spreads" xfId="49668" xr:uid="{00000000-0005-0000-0000-00005AC10000}"/>
    <cellStyle name="Prosent 12 4" xfId="34528" xr:uid="{00000000-0005-0000-0000-00005BC10000}"/>
    <cellStyle name="Prosent 12 4 2" xfId="49669" xr:uid="{00000000-0005-0000-0000-00005CC10000}"/>
    <cellStyle name="Prosent 12 4 2 2" xfId="49670" xr:uid="{00000000-0005-0000-0000-00005DC10000}"/>
    <cellStyle name="Prosent 12 4 2 2 2" xfId="49671" xr:uid="{00000000-0005-0000-0000-00005EC10000}"/>
    <cellStyle name="Prosent 12 4 2 3" xfId="49672" xr:uid="{00000000-0005-0000-0000-00005FC10000}"/>
    <cellStyle name="Prosent 12 4 2 3 2" xfId="49673" xr:uid="{00000000-0005-0000-0000-000060C10000}"/>
    <cellStyle name="Prosent 12 4 2 4" xfId="49674" xr:uid="{00000000-0005-0000-0000-000061C10000}"/>
    <cellStyle name="Prosent 12 4 2_3. Chng in credit spreads" xfId="49675" xr:uid="{00000000-0005-0000-0000-000062C10000}"/>
    <cellStyle name="Prosent 12 4 3" xfId="49676" xr:uid="{00000000-0005-0000-0000-000063C10000}"/>
    <cellStyle name="Prosent 12 4 3 2" xfId="49677" xr:uid="{00000000-0005-0000-0000-000064C10000}"/>
    <cellStyle name="Prosent 12 4 4" xfId="49678" xr:uid="{00000000-0005-0000-0000-000065C10000}"/>
    <cellStyle name="Prosent 12 4 4 2" xfId="49679" xr:uid="{00000000-0005-0000-0000-000066C10000}"/>
    <cellStyle name="Prosent 12 4 5" xfId="49680" xr:uid="{00000000-0005-0000-0000-000067C10000}"/>
    <cellStyle name="Prosent 12 4_3. Chng in credit spreads" xfId="49681" xr:uid="{00000000-0005-0000-0000-000068C10000}"/>
    <cellStyle name="Prosent 12 5" xfId="49682" xr:uid="{00000000-0005-0000-0000-000069C10000}"/>
    <cellStyle name="Prosent 12 5 2" xfId="49683" xr:uid="{00000000-0005-0000-0000-00006AC10000}"/>
    <cellStyle name="Prosent 12 5 2 2" xfId="49684" xr:uid="{00000000-0005-0000-0000-00006BC10000}"/>
    <cellStyle name="Prosent 12 5 2 2 2" xfId="49685" xr:uid="{00000000-0005-0000-0000-00006CC10000}"/>
    <cellStyle name="Prosent 12 5 2 3" xfId="49686" xr:uid="{00000000-0005-0000-0000-00006DC10000}"/>
    <cellStyle name="Prosent 12 5 2 3 2" xfId="49687" xr:uid="{00000000-0005-0000-0000-00006EC10000}"/>
    <cellStyle name="Prosent 12 5 2 4" xfId="49688" xr:uid="{00000000-0005-0000-0000-00006FC10000}"/>
    <cellStyle name="Prosent 12 5 2_3. Chng in credit spreads" xfId="49689" xr:uid="{00000000-0005-0000-0000-000070C10000}"/>
    <cellStyle name="Prosent 12 5 3" xfId="49690" xr:uid="{00000000-0005-0000-0000-000071C10000}"/>
    <cellStyle name="Prosent 12 5 3 2" xfId="49691" xr:uid="{00000000-0005-0000-0000-000072C10000}"/>
    <cellStyle name="Prosent 12 5 4" xfId="49692" xr:uid="{00000000-0005-0000-0000-000073C10000}"/>
    <cellStyle name="Prosent 12 5 4 2" xfId="49693" xr:uid="{00000000-0005-0000-0000-000074C10000}"/>
    <cellStyle name="Prosent 12 5 5" xfId="49694" xr:uid="{00000000-0005-0000-0000-000075C10000}"/>
    <cellStyle name="Prosent 12 5_3. Chng in credit spreads" xfId="49695" xr:uid="{00000000-0005-0000-0000-000076C10000}"/>
    <cellStyle name="Prosent 12 6" xfId="49696" xr:uid="{00000000-0005-0000-0000-000077C10000}"/>
    <cellStyle name="Prosent 12 6 2" xfId="49697" xr:uid="{00000000-0005-0000-0000-000078C10000}"/>
    <cellStyle name="Prosent 12 6 2 2" xfId="49698" xr:uid="{00000000-0005-0000-0000-000079C10000}"/>
    <cellStyle name="Prosent 12 6 3" xfId="49699" xr:uid="{00000000-0005-0000-0000-00007AC10000}"/>
    <cellStyle name="Prosent 12 6 3 2" xfId="49700" xr:uid="{00000000-0005-0000-0000-00007BC10000}"/>
    <cellStyle name="Prosent 12 6 4" xfId="49701" xr:uid="{00000000-0005-0000-0000-00007CC10000}"/>
    <cellStyle name="Prosent 12 6_3. Chng in credit spreads" xfId="49702" xr:uid="{00000000-0005-0000-0000-00007DC10000}"/>
    <cellStyle name="Prosent 12 7" xfId="49703" xr:uid="{00000000-0005-0000-0000-00007EC10000}"/>
    <cellStyle name="Prosent 12 7 2" xfId="49704" xr:uid="{00000000-0005-0000-0000-00007FC10000}"/>
    <cellStyle name="Prosent 12 8" xfId="49705" xr:uid="{00000000-0005-0000-0000-000080C10000}"/>
    <cellStyle name="Prosent 12 8 2" xfId="49706" xr:uid="{00000000-0005-0000-0000-000081C10000}"/>
    <cellStyle name="Prosent 12 9" xfId="49707" xr:uid="{00000000-0005-0000-0000-000082C10000}"/>
    <cellStyle name="Prosent 12_3. Chng in credit spreads" xfId="49708" xr:uid="{00000000-0005-0000-0000-000083C10000}"/>
    <cellStyle name="Prosent 13" xfId="9876" xr:uid="{00000000-0005-0000-0000-000084C10000}"/>
    <cellStyle name="Prosent 13 2" xfId="9877" xr:uid="{00000000-0005-0000-0000-000085C10000}"/>
    <cellStyle name="Prosent 13 2 2" xfId="34589" xr:uid="{00000000-0005-0000-0000-000086C10000}"/>
    <cellStyle name="Prosent 13 3" xfId="34933" xr:uid="{00000000-0005-0000-0000-000087C10000}"/>
    <cellStyle name="Prosent 13_3. Chng in credit spreads" xfId="49709" xr:uid="{00000000-0005-0000-0000-000088C10000}"/>
    <cellStyle name="Prosent 14" xfId="33002" xr:uid="{00000000-0005-0000-0000-000089C10000}"/>
    <cellStyle name="Prosent 14 2" xfId="34978" xr:uid="{00000000-0005-0000-0000-00008AC10000}"/>
    <cellStyle name="Prosent 14 3" xfId="34637" xr:uid="{00000000-0005-0000-0000-00008BC10000}"/>
    <cellStyle name="Prosent 15" xfId="38644" xr:uid="{00000000-0005-0000-0000-00008CC10000}"/>
    <cellStyle name="Prosent 15 2" xfId="49710" xr:uid="{00000000-0005-0000-0000-00008DC10000}"/>
    <cellStyle name="Prosent 15 2 2" xfId="49711" xr:uid="{00000000-0005-0000-0000-00008EC10000}"/>
    <cellStyle name="Prosent 15 2 2 2" xfId="49712" xr:uid="{00000000-0005-0000-0000-00008FC10000}"/>
    <cellStyle name="Prosent 15 2 2 2 2" xfId="49713" xr:uid="{00000000-0005-0000-0000-000090C10000}"/>
    <cellStyle name="Prosent 15 2 2 3" xfId="49714" xr:uid="{00000000-0005-0000-0000-000091C10000}"/>
    <cellStyle name="Prosent 15 2 2 3 2" xfId="49715" xr:uid="{00000000-0005-0000-0000-000092C10000}"/>
    <cellStyle name="Prosent 15 2 2 4" xfId="49716" xr:uid="{00000000-0005-0000-0000-000093C10000}"/>
    <cellStyle name="Prosent 15 2 2_3. Chng in credit spreads" xfId="49717" xr:uid="{00000000-0005-0000-0000-000094C10000}"/>
    <cellStyle name="Prosent 15 2 3" xfId="49718" xr:uid="{00000000-0005-0000-0000-000095C10000}"/>
    <cellStyle name="Prosent 15 2 3 2" xfId="49719" xr:uid="{00000000-0005-0000-0000-000096C10000}"/>
    <cellStyle name="Prosent 15 2 4" xfId="49720" xr:uid="{00000000-0005-0000-0000-000097C10000}"/>
    <cellStyle name="Prosent 15 2 4 2" xfId="49721" xr:uid="{00000000-0005-0000-0000-000098C10000}"/>
    <cellStyle name="Prosent 15 2 5" xfId="49722" xr:uid="{00000000-0005-0000-0000-000099C10000}"/>
    <cellStyle name="Prosent 15 2_3. Chng in credit spreads" xfId="49723" xr:uid="{00000000-0005-0000-0000-00009AC10000}"/>
    <cellStyle name="Prosent 15 3" xfId="49724" xr:uid="{00000000-0005-0000-0000-00009BC10000}"/>
    <cellStyle name="Prosent 15 3 2" xfId="49725" xr:uid="{00000000-0005-0000-0000-00009CC10000}"/>
    <cellStyle name="Prosent 15 3 2 2" xfId="49726" xr:uid="{00000000-0005-0000-0000-00009DC10000}"/>
    <cellStyle name="Prosent 15 3 2 2 2" xfId="49727" xr:uid="{00000000-0005-0000-0000-00009EC10000}"/>
    <cellStyle name="Prosent 15 3 2 3" xfId="49728" xr:uid="{00000000-0005-0000-0000-00009FC10000}"/>
    <cellStyle name="Prosent 15 3 2 3 2" xfId="49729" xr:uid="{00000000-0005-0000-0000-0000A0C10000}"/>
    <cellStyle name="Prosent 15 3 2 4" xfId="49730" xr:uid="{00000000-0005-0000-0000-0000A1C10000}"/>
    <cellStyle name="Prosent 15 3 2_3. Chng in credit spreads" xfId="49731" xr:uid="{00000000-0005-0000-0000-0000A2C10000}"/>
    <cellStyle name="Prosent 15 3 3" xfId="49732" xr:uid="{00000000-0005-0000-0000-0000A3C10000}"/>
    <cellStyle name="Prosent 15 3 3 2" xfId="49733" xr:uid="{00000000-0005-0000-0000-0000A4C10000}"/>
    <cellStyle name="Prosent 15 3 4" xfId="49734" xr:uid="{00000000-0005-0000-0000-0000A5C10000}"/>
    <cellStyle name="Prosent 15 3 4 2" xfId="49735" xr:uid="{00000000-0005-0000-0000-0000A6C10000}"/>
    <cellStyle name="Prosent 15 3 5" xfId="49736" xr:uid="{00000000-0005-0000-0000-0000A7C10000}"/>
    <cellStyle name="Prosent 15 3_3. Chng in credit spreads" xfId="49737" xr:uid="{00000000-0005-0000-0000-0000A8C10000}"/>
    <cellStyle name="Prosent 15 4" xfId="49738" xr:uid="{00000000-0005-0000-0000-0000A9C10000}"/>
    <cellStyle name="Prosent 15 4 2" xfId="49739" xr:uid="{00000000-0005-0000-0000-0000AAC10000}"/>
    <cellStyle name="Prosent 15 4 2 2" xfId="49740" xr:uid="{00000000-0005-0000-0000-0000ABC10000}"/>
    <cellStyle name="Prosent 15 4 3" xfId="49741" xr:uid="{00000000-0005-0000-0000-0000ACC10000}"/>
    <cellStyle name="Prosent 15 4 3 2" xfId="49742" xr:uid="{00000000-0005-0000-0000-0000ADC10000}"/>
    <cellStyle name="Prosent 15 4 4" xfId="49743" xr:uid="{00000000-0005-0000-0000-0000AEC10000}"/>
    <cellStyle name="Prosent 15 4_3. Chng in credit spreads" xfId="49744" xr:uid="{00000000-0005-0000-0000-0000AFC10000}"/>
    <cellStyle name="Prosent 15 5" xfId="49745" xr:uid="{00000000-0005-0000-0000-0000B0C10000}"/>
    <cellStyle name="Prosent 15 5 2" xfId="49746" xr:uid="{00000000-0005-0000-0000-0000B1C10000}"/>
    <cellStyle name="Prosent 15 6" xfId="49747" xr:uid="{00000000-0005-0000-0000-0000B2C10000}"/>
    <cellStyle name="Prosent 15 6 2" xfId="49748" xr:uid="{00000000-0005-0000-0000-0000B3C10000}"/>
    <cellStyle name="Prosent 15 7" xfId="49749" xr:uid="{00000000-0005-0000-0000-0000B4C10000}"/>
    <cellStyle name="Prosent 15_3. Chng in credit spreads" xfId="49750" xr:uid="{00000000-0005-0000-0000-0000B5C10000}"/>
    <cellStyle name="Prosent 16" xfId="49751" xr:uid="{00000000-0005-0000-0000-0000B6C10000}"/>
    <cellStyle name="Prosent 16 2" xfId="49752" xr:uid="{00000000-0005-0000-0000-0000B7C10000}"/>
    <cellStyle name="Prosent 16 2 2" xfId="49753" xr:uid="{00000000-0005-0000-0000-0000B8C10000}"/>
    <cellStyle name="Prosent 16 3" xfId="49754" xr:uid="{00000000-0005-0000-0000-0000B9C10000}"/>
    <cellStyle name="Prosent 16 3 2" xfId="49755" xr:uid="{00000000-0005-0000-0000-0000BAC10000}"/>
    <cellStyle name="Prosent 16 4" xfId="49756" xr:uid="{00000000-0005-0000-0000-0000BBC10000}"/>
    <cellStyle name="Prosent 16_3. Chng in credit spreads" xfId="49757" xr:uid="{00000000-0005-0000-0000-0000BCC10000}"/>
    <cellStyle name="Prosent 17" xfId="49758" xr:uid="{00000000-0005-0000-0000-0000BDC10000}"/>
    <cellStyle name="Prosent 17 2" xfId="49759" xr:uid="{00000000-0005-0000-0000-0000BEC10000}"/>
    <cellStyle name="Prosent 17 2 2" xfId="49760" xr:uid="{00000000-0005-0000-0000-0000BFC10000}"/>
    <cellStyle name="Prosent 17 3" xfId="49761" xr:uid="{00000000-0005-0000-0000-0000C0C10000}"/>
    <cellStyle name="Prosent 17_3. Chng in credit spreads" xfId="49762" xr:uid="{00000000-0005-0000-0000-0000C1C10000}"/>
    <cellStyle name="Prosent 18" xfId="49763" xr:uid="{00000000-0005-0000-0000-0000C2C10000}"/>
    <cellStyle name="Prosent 18 2" xfId="49764" xr:uid="{00000000-0005-0000-0000-0000C3C10000}"/>
    <cellStyle name="Prosent 18 2 2" xfId="49765" xr:uid="{00000000-0005-0000-0000-0000C4C10000}"/>
    <cellStyle name="Prosent 18 2 2 2" xfId="49766" xr:uid="{00000000-0005-0000-0000-0000C5C10000}"/>
    <cellStyle name="Prosent 18 2 3" xfId="49767" xr:uid="{00000000-0005-0000-0000-0000C6C10000}"/>
    <cellStyle name="Prosent 18 2 3 2" xfId="49768" xr:uid="{00000000-0005-0000-0000-0000C7C10000}"/>
    <cellStyle name="Prosent 18 2 4" xfId="49769" xr:uid="{00000000-0005-0000-0000-0000C8C10000}"/>
    <cellStyle name="Prosent 18 2_3. Chng in credit spreads" xfId="49770" xr:uid="{00000000-0005-0000-0000-0000C9C10000}"/>
    <cellStyle name="Prosent 18 3" xfId="49771" xr:uid="{00000000-0005-0000-0000-0000CAC10000}"/>
    <cellStyle name="Prosent 18 3 2" xfId="49772" xr:uid="{00000000-0005-0000-0000-0000CBC10000}"/>
    <cellStyle name="Prosent 18 4" xfId="49773" xr:uid="{00000000-0005-0000-0000-0000CCC10000}"/>
    <cellStyle name="Prosent 18 4 2" xfId="49774" xr:uid="{00000000-0005-0000-0000-0000CDC10000}"/>
    <cellStyle name="Prosent 18 5" xfId="49775" xr:uid="{00000000-0005-0000-0000-0000CEC10000}"/>
    <cellStyle name="Prosent 18_3. Chng in credit spreads" xfId="49776" xr:uid="{00000000-0005-0000-0000-0000CFC10000}"/>
    <cellStyle name="Prosent 19" xfId="49777" xr:uid="{00000000-0005-0000-0000-0000D0C10000}"/>
    <cellStyle name="Prosent 19 2" xfId="49778" xr:uid="{00000000-0005-0000-0000-0000D1C10000}"/>
    <cellStyle name="Prosent 2" xfId="9878" xr:uid="{00000000-0005-0000-0000-0000D2C10000}"/>
    <cellStyle name="Prosent 2 10" xfId="49779" xr:uid="{00000000-0005-0000-0000-0000D3C10000}"/>
    <cellStyle name="Prosent 2 10 2" xfId="49780" xr:uid="{00000000-0005-0000-0000-0000D4C10000}"/>
    <cellStyle name="Prosent 2 10 2 2" xfId="49781" xr:uid="{00000000-0005-0000-0000-0000D5C10000}"/>
    <cellStyle name="Prosent 2 10 2 2 2" xfId="49782" xr:uid="{00000000-0005-0000-0000-0000D6C10000}"/>
    <cellStyle name="Prosent 2 10 2 3" xfId="49783" xr:uid="{00000000-0005-0000-0000-0000D7C10000}"/>
    <cellStyle name="Prosent 2 10 2_3. Chng in credit spreads" xfId="49784" xr:uid="{00000000-0005-0000-0000-0000D8C10000}"/>
    <cellStyle name="Prosent 2 10 3" xfId="49785" xr:uid="{00000000-0005-0000-0000-0000D9C10000}"/>
    <cellStyle name="Prosent 2 10 3 2" xfId="49786" xr:uid="{00000000-0005-0000-0000-0000DAC10000}"/>
    <cellStyle name="Prosent 2 10 3 2 2" xfId="49787" xr:uid="{00000000-0005-0000-0000-0000DBC10000}"/>
    <cellStyle name="Prosent 2 10 3 3" xfId="49788" xr:uid="{00000000-0005-0000-0000-0000DCC10000}"/>
    <cellStyle name="Prosent 2 10 3_3. Chng in credit spreads" xfId="49789" xr:uid="{00000000-0005-0000-0000-0000DDC10000}"/>
    <cellStyle name="Prosent 2 10 4" xfId="49790" xr:uid="{00000000-0005-0000-0000-0000DEC10000}"/>
    <cellStyle name="Prosent 2 10 4 2" xfId="49791" xr:uid="{00000000-0005-0000-0000-0000DFC10000}"/>
    <cellStyle name="Prosent 2 10 5" xfId="49792" xr:uid="{00000000-0005-0000-0000-0000E0C10000}"/>
    <cellStyle name="Prosent 2 10_3. Chng in credit spreads" xfId="49793" xr:uid="{00000000-0005-0000-0000-0000E1C10000}"/>
    <cellStyle name="Prosent 2 11" xfId="49794" xr:uid="{00000000-0005-0000-0000-0000E2C10000}"/>
    <cellStyle name="Prosent 2 11 2" xfId="49795" xr:uid="{00000000-0005-0000-0000-0000E3C10000}"/>
    <cellStyle name="Prosent 2 11 2 2" xfId="49796" xr:uid="{00000000-0005-0000-0000-0000E4C10000}"/>
    <cellStyle name="Prosent 2 11 3" xfId="49797" xr:uid="{00000000-0005-0000-0000-0000E5C10000}"/>
    <cellStyle name="Prosent 2 11 3 2" xfId="49798" xr:uid="{00000000-0005-0000-0000-0000E6C10000}"/>
    <cellStyle name="Prosent 2 11 4" xfId="49799" xr:uid="{00000000-0005-0000-0000-0000E7C10000}"/>
    <cellStyle name="Prosent 2 11_3. Chng in credit spreads" xfId="49800" xr:uid="{00000000-0005-0000-0000-0000E8C10000}"/>
    <cellStyle name="Prosent 2 12" xfId="49801" xr:uid="{00000000-0005-0000-0000-0000E9C10000}"/>
    <cellStyle name="Prosent 2 12 2" xfId="49802" xr:uid="{00000000-0005-0000-0000-0000EAC10000}"/>
    <cellStyle name="Prosent 2 12 2 2" xfId="49803" xr:uid="{00000000-0005-0000-0000-0000EBC10000}"/>
    <cellStyle name="Prosent 2 12 3" xfId="49804" xr:uid="{00000000-0005-0000-0000-0000ECC10000}"/>
    <cellStyle name="Prosent 2 12_3. Chng in credit spreads" xfId="49805" xr:uid="{00000000-0005-0000-0000-0000EDC10000}"/>
    <cellStyle name="Prosent 2 13" xfId="49806" xr:uid="{00000000-0005-0000-0000-0000EEC10000}"/>
    <cellStyle name="Prosent 2 13 2" xfId="49807" xr:uid="{00000000-0005-0000-0000-0000EFC10000}"/>
    <cellStyle name="Prosent 2 13 2 2" xfId="49808" xr:uid="{00000000-0005-0000-0000-0000F0C10000}"/>
    <cellStyle name="Prosent 2 13 3" xfId="49809" xr:uid="{00000000-0005-0000-0000-0000F1C10000}"/>
    <cellStyle name="Prosent 2 13_3. Chng in credit spreads" xfId="49810" xr:uid="{00000000-0005-0000-0000-0000F2C10000}"/>
    <cellStyle name="Prosent 2 14" xfId="49811" xr:uid="{00000000-0005-0000-0000-0000F3C10000}"/>
    <cellStyle name="Prosent 2 15" xfId="49812" xr:uid="{00000000-0005-0000-0000-0000F4C10000}"/>
    <cellStyle name="Prosent 2 2" xfId="9879" xr:uid="{00000000-0005-0000-0000-0000F5C10000}"/>
    <cellStyle name="Prosent 2 2 2" xfId="9880" xr:uid="{00000000-0005-0000-0000-0000F6C10000}"/>
    <cellStyle name="Prosent 2 2 2 2" xfId="33003" xr:uid="{00000000-0005-0000-0000-0000F7C10000}"/>
    <cellStyle name="Prosent 2 2 2 2 2" xfId="34740" xr:uid="{00000000-0005-0000-0000-0000F8C10000}"/>
    <cellStyle name="Prosent 2 2 2 2 2 2" xfId="38549" xr:uid="{00000000-0005-0000-0000-0000F9C10000}"/>
    <cellStyle name="Prosent 2 2 2 2 2 2 2" xfId="49813" xr:uid="{00000000-0005-0000-0000-0000FAC10000}"/>
    <cellStyle name="Prosent 2 2 2 2 2 3" xfId="49814" xr:uid="{00000000-0005-0000-0000-0000FBC10000}"/>
    <cellStyle name="Prosent 2 2 2 2 2_3. Chng in credit spreads" xfId="49815" xr:uid="{00000000-0005-0000-0000-0000FCC10000}"/>
    <cellStyle name="Prosent 2 2 2 2 3" xfId="38548" xr:uid="{00000000-0005-0000-0000-0000FDC10000}"/>
    <cellStyle name="Prosent 2 2 2 2 3 2" xfId="49816" xr:uid="{00000000-0005-0000-0000-0000FEC10000}"/>
    <cellStyle name="Prosent 2 2 2 2 3 2 2" xfId="49817" xr:uid="{00000000-0005-0000-0000-0000FFC10000}"/>
    <cellStyle name="Prosent 2 2 2 2 3 3" xfId="49818" xr:uid="{00000000-0005-0000-0000-000000C20000}"/>
    <cellStyle name="Prosent 2 2 2 2 3_3. Chng in credit spreads" xfId="49819" xr:uid="{00000000-0005-0000-0000-000001C20000}"/>
    <cellStyle name="Prosent 2 2 2 2 4" xfId="49820" xr:uid="{00000000-0005-0000-0000-000002C20000}"/>
    <cellStyle name="Prosent 2 2 2 2 4 2" xfId="49821" xr:uid="{00000000-0005-0000-0000-000003C20000}"/>
    <cellStyle name="Prosent 2 2 2 2 4 2 2" xfId="49822" xr:uid="{00000000-0005-0000-0000-000004C20000}"/>
    <cellStyle name="Prosent 2 2 2 2 4 3" xfId="49823" xr:uid="{00000000-0005-0000-0000-000005C20000}"/>
    <cellStyle name="Prosent 2 2 2 2 4_3. Chng in credit spreads" xfId="49824" xr:uid="{00000000-0005-0000-0000-000006C20000}"/>
    <cellStyle name="Prosent 2 2 2 2 5" xfId="49825" xr:uid="{00000000-0005-0000-0000-000007C20000}"/>
    <cellStyle name="Prosent 2 2 2 2 5 2" xfId="49826" xr:uid="{00000000-0005-0000-0000-000008C20000}"/>
    <cellStyle name="Prosent 2 2 2 2 6" xfId="49827" xr:uid="{00000000-0005-0000-0000-000009C20000}"/>
    <cellStyle name="Prosent 2 2 2 2_3. Chng in credit spreads" xfId="49828" xr:uid="{00000000-0005-0000-0000-00000AC20000}"/>
    <cellStyle name="Prosent 2 2 2 3" xfId="38550" xr:uid="{00000000-0005-0000-0000-00000BC20000}"/>
    <cellStyle name="Prosent 2 2 2 3 2" xfId="49829" xr:uid="{00000000-0005-0000-0000-00000CC20000}"/>
    <cellStyle name="Prosent 2 2 2 3 2 2" xfId="49830" xr:uid="{00000000-0005-0000-0000-00000DC20000}"/>
    <cellStyle name="Prosent 2 2 2 3 3" xfId="49831" xr:uid="{00000000-0005-0000-0000-00000EC20000}"/>
    <cellStyle name="Prosent 2 2 2 3 3 2" xfId="49832" xr:uid="{00000000-0005-0000-0000-00000FC20000}"/>
    <cellStyle name="Prosent 2 2 2 3 4" xfId="49833" xr:uid="{00000000-0005-0000-0000-000010C20000}"/>
    <cellStyle name="Prosent 2 2 2 3_3. Chng in credit spreads" xfId="49834" xr:uid="{00000000-0005-0000-0000-000011C20000}"/>
    <cellStyle name="Prosent 2 2 2 4" xfId="38551" xr:uid="{00000000-0005-0000-0000-000012C20000}"/>
    <cellStyle name="Prosent 2 2 2 4 2" xfId="49835" xr:uid="{00000000-0005-0000-0000-000013C20000}"/>
    <cellStyle name="Prosent 2 2 2 4 2 2" xfId="49836" xr:uid="{00000000-0005-0000-0000-000014C20000}"/>
    <cellStyle name="Prosent 2 2 2 4 3" xfId="49837" xr:uid="{00000000-0005-0000-0000-000015C20000}"/>
    <cellStyle name="Prosent 2 2 2 4_3. Chng in credit spreads" xfId="49838" xr:uid="{00000000-0005-0000-0000-000016C20000}"/>
    <cellStyle name="Prosent 2 2 2 5" xfId="38547" xr:uid="{00000000-0005-0000-0000-000017C20000}"/>
    <cellStyle name="Prosent 2 2 2 5 2" xfId="49839" xr:uid="{00000000-0005-0000-0000-000018C20000}"/>
    <cellStyle name="Prosent 2 2 2 5 2 2" xfId="49840" xr:uid="{00000000-0005-0000-0000-000019C20000}"/>
    <cellStyle name="Prosent 2 2 2 5 3" xfId="49841" xr:uid="{00000000-0005-0000-0000-00001AC20000}"/>
    <cellStyle name="Prosent 2 2 2 5_3. Chng in credit spreads" xfId="49842" xr:uid="{00000000-0005-0000-0000-00001BC20000}"/>
    <cellStyle name="Prosent 2 2 2 6" xfId="49843" xr:uid="{00000000-0005-0000-0000-00001CC20000}"/>
    <cellStyle name="Prosent 2 2 2 6 2" xfId="49844" xr:uid="{00000000-0005-0000-0000-00001DC20000}"/>
    <cellStyle name="Prosent 2 2 2 6 2 2" xfId="49845" xr:uid="{00000000-0005-0000-0000-00001EC20000}"/>
    <cellStyle name="Prosent 2 2 2 6 3" xfId="49846" xr:uid="{00000000-0005-0000-0000-00001FC20000}"/>
    <cellStyle name="Prosent 2 2 2 6_3. Chng in credit spreads" xfId="49847" xr:uid="{00000000-0005-0000-0000-000020C20000}"/>
    <cellStyle name="Prosent 2 2 2 7" xfId="49848" xr:uid="{00000000-0005-0000-0000-000021C20000}"/>
    <cellStyle name="Prosent 2 2 2_3. Chng in credit spreads" xfId="49849" xr:uid="{00000000-0005-0000-0000-000022C20000}"/>
    <cellStyle name="Prosent 2 2 3" xfId="33004" xr:uid="{00000000-0005-0000-0000-000023C20000}"/>
    <cellStyle name="Prosent 2 2 3 2" xfId="34476" xr:uid="{00000000-0005-0000-0000-000024C20000}"/>
    <cellStyle name="Prosent 2 2 3 2 2" xfId="38553" xr:uid="{00000000-0005-0000-0000-000025C20000}"/>
    <cellStyle name="Prosent 2 2 3 2 2 2" xfId="49850" xr:uid="{00000000-0005-0000-0000-000026C20000}"/>
    <cellStyle name="Prosent 2 2 3 2 2 2 2" xfId="49851" xr:uid="{00000000-0005-0000-0000-000027C20000}"/>
    <cellStyle name="Prosent 2 2 3 2 2 3" xfId="49852" xr:uid="{00000000-0005-0000-0000-000028C20000}"/>
    <cellStyle name="Prosent 2 2 3 2 2_3. Chng in credit spreads" xfId="49853" xr:uid="{00000000-0005-0000-0000-000029C20000}"/>
    <cellStyle name="Prosent 2 2 3 2 3" xfId="49854" xr:uid="{00000000-0005-0000-0000-00002AC20000}"/>
    <cellStyle name="Prosent 2 2 3 2 3 2" xfId="49855" xr:uid="{00000000-0005-0000-0000-00002BC20000}"/>
    <cellStyle name="Prosent 2 2 3 2 3 2 2" xfId="49856" xr:uid="{00000000-0005-0000-0000-00002CC20000}"/>
    <cellStyle name="Prosent 2 2 3 2 3 3" xfId="49857" xr:uid="{00000000-0005-0000-0000-00002DC20000}"/>
    <cellStyle name="Prosent 2 2 3 2 3_3. Chng in credit spreads" xfId="49858" xr:uid="{00000000-0005-0000-0000-00002EC20000}"/>
    <cellStyle name="Prosent 2 2 3 2 4" xfId="49859" xr:uid="{00000000-0005-0000-0000-00002FC20000}"/>
    <cellStyle name="Prosent 2 2 3 2 4 2" xfId="49860" xr:uid="{00000000-0005-0000-0000-000030C20000}"/>
    <cellStyle name="Prosent 2 2 3 2 4 2 2" xfId="49861" xr:uid="{00000000-0005-0000-0000-000031C20000}"/>
    <cellStyle name="Prosent 2 2 3 2 4 3" xfId="49862" xr:uid="{00000000-0005-0000-0000-000032C20000}"/>
    <cellStyle name="Prosent 2 2 3 2 4_3. Chng in credit spreads" xfId="49863" xr:uid="{00000000-0005-0000-0000-000033C20000}"/>
    <cellStyle name="Prosent 2 2 3 2 5" xfId="49864" xr:uid="{00000000-0005-0000-0000-000034C20000}"/>
    <cellStyle name="Prosent 2 2 3 2 5 2" xfId="49865" xr:uid="{00000000-0005-0000-0000-000035C20000}"/>
    <cellStyle name="Prosent 2 2 3 2 6" xfId="49866" xr:uid="{00000000-0005-0000-0000-000036C20000}"/>
    <cellStyle name="Prosent 2 2 3 2_3. Chng in credit spreads" xfId="49867" xr:uid="{00000000-0005-0000-0000-000037C20000}"/>
    <cellStyle name="Prosent 2 2 3 3" xfId="38552" xr:uid="{00000000-0005-0000-0000-000038C20000}"/>
    <cellStyle name="Prosent 2 2 3 3 2" xfId="49868" xr:uid="{00000000-0005-0000-0000-000039C20000}"/>
    <cellStyle name="Prosent 2 2 3 3 2 2" xfId="49869" xr:uid="{00000000-0005-0000-0000-00003AC20000}"/>
    <cellStyle name="Prosent 2 2 3 3 3" xfId="49870" xr:uid="{00000000-0005-0000-0000-00003BC20000}"/>
    <cellStyle name="Prosent 2 2 3 3_3. Chng in credit spreads" xfId="49871" xr:uid="{00000000-0005-0000-0000-00003CC20000}"/>
    <cellStyle name="Prosent 2 2 3 4" xfId="49872" xr:uid="{00000000-0005-0000-0000-00003DC20000}"/>
    <cellStyle name="Prosent 2 2 3 4 2" xfId="49873" xr:uid="{00000000-0005-0000-0000-00003EC20000}"/>
    <cellStyle name="Prosent 2 2 3 4 2 2" xfId="49874" xr:uid="{00000000-0005-0000-0000-00003FC20000}"/>
    <cellStyle name="Prosent 2 2 3 4 3" xfId="49875" xr:uid="{00000000-0005-0000-0000-000040C20000}"/>
    <cellStyle name="Prosent 2 2 3 4_3. Chng in credit spreads" xfId="49876" xr:uid="{00000000-0005-0000-0000-000041C20000}"/>
    <cellStyle name="Prosent 2 2 3 5" xfId="49877" xr:uid="{00000000-0005-0000-0000-000042C20000}"/>
    <cellStyle name="Prosent 2 2 3 5 2" xfId="49878" xr:uid="{00000000-0005-0000-0000-000043C20000}"/>
    <cellStyle name="Prosent 2 2 3 5 2 2" xfId="49879" xr:uid="{00000000-0005-0000-0000-000044C20000}"/>
    <cellStyle name="Prosent 2 2 3 5 3" xfId="49880" xr:uid="{00000000-0005-0000-0000-000045C20000}"/>
    <cellStyle name="Prosent 2 2 3 5_3. Chng in credit spreads" xfId="49881" xr:uid="{00000000-0005-0000-0000-000046C20000}"/>
    <cellStyle name="Prosent 2 2 3 6" xfId="49882" xr:uid="{00000000-0005-0000-0000-000047C20000}"/>
    <cellStyle name="Prosent 2 2 3 6 2" xfId="49883" xr:uid="{00000000-0005-0000-0000-000048C20000}"/>
    <cellStyle name="Prosent 2 2 3 7" xfId="49884" xr:uid="{00000000-0005-0000-0000-000049C20000}"/>
    <cellStyle name="Prosent 2 2 3_3. Chng in credit spreads" xfId="49885" xr:uid="{00000000-0005-0000-0000-00004AC20000}"/>
    <cellStyle name="Prosent 2 2 4" xfId="34531" xr:uid="{00000000-0005-0000-0000-00004BC20000}"/>
    <cellStyle name="Prosent 2 2 4 2" xfId="38555" xr:uid="{00000000-0005-0000-0000-00004CC20000}"/>
    <cellStyle name="Prosent 2 2 4 2 2" xfId="49886" xr:uid="{00000000-0005-0000-0000-00004DC20000}"/>
    <cellStyle name="Prosent 2 2 4 2 2 2" xfId="49887" xr:uid="{00000000-0005-0000-0000-00004EC20000}"/>
    <cellStyle name="Prosent 2 2 4 2 2 2 2" xfId="49888" xr:uid="{00000000-0005-0000-0000-00004FC20000}"/>
    <cellStyle name="Prosent 2 2 4 2 2 3" xfId="49889" xr:uid="{00000000-0005-0000-0000-000050C20000}"/>
    <cellStyle name="Prosent 2 2 4 2 2_3. Chng in credit spreads" xfId="49890" xr:uid="{00000000-0005-0000-0000-000051C20000}"/>
    <cellStyle name="Prosent 2 2 4 2 3" xfId="49891" xr:uid="{00000000-0005-0000-0000-000052C20000}"/>
    <cellStyle name="Prosent 2 2 4 2 3 2" xfId="49892" xr:uid="{00000000-0005-0000-0000-000053C20000}"/>
    <cellStyle name="Prosent 2 2 4 2 3 2 2" xfId="49893" xr:uid="{00000000-0005-0000-0000-000054C20000}"/>
    <cellStyle name="Prosent 2 2 4 2 3 3" xfId="49894" xr:uid="{00000000-0005-0000-0000-000055C20000}"/>
    <cellStyle name="Prosent 2 2 4 2 3_3. Chng in credit spreads" xfId="49895" xr:uid="{00000000-0005-0000-0000-000056C20000}"/>
    <cellStyle name="Prosent 2 2 4 2 4" xfId="49896" xr:uid="{00000000-0005-0000-0000-000057C20000}"/>
    <cellStyle name="Prosent 2 2 4 2 4 2" xfId="49897" xr:uid="{00000000-0005-0000-0000-000058C20000}"/>
    <cellStyle name="Prosent 2 2 4 2 5" xfId="49898" xr:uid="{00000000-0005-0000-0000-000059C20000}"/>
    <cellStyle name="Prosent 2 2 4 2_3. Chng in credit spreads" xfId="49899" xr:uid="{00000000-0005-0000-0000-00005AC20000}"/>
    <cellStyle name="Prosent 2 2 4 3" xfId="38554" xr:uid="{00000000-0005-0000-0000-00005BC20000}"/>
    <cellStyle name="Prosent 2 2 4 3 2" xfId="49900" xr:uid="{00000000-0005-0000-0000-00005CC20000}"/>
    <cellStyle name="Prosent 2 2 4 3 2 2" xfId="49901" xr:uid="{00000000-0005-0000-0000-00005DC20000}"/>
    <cellStyle name="Prosent 2 2 4 3 3" xfId="49902" xr:uid="{00000000-0005-0000-0000-00005EC20000}"/>
    <cellStyle name="Prosent 2 2 4 3_3. Chng in credit spreads" xfId="49903" xr:uid="{00000000-0005-0000-0000-00005FC20000}"/>
    <cellStyle name="Prosent 2 2 4 4" xfId="49904" xr:uid="{00000000-0005-0000-0000-000060C20000}"/>
    <cellStyle name="Prosent 2 2 4 4 2" xfId="49905" xr:uid="{00000000-0005-0000-0000-000061C20000}"/>
    <cellStyle name="Prosent 2 2 4 4 2 2" xfId="49906" xr:uid="{00000000-0005-0000-0000-000062C20000}"/>
    <cellStyle name="Prosent 2 2 4 4 3" xfId="49907" xr:uid="{00000000-0005-0000-0000-000063C20000}"/>
    <cellStyle name="Prosent 2 2 4 4_3. Chng in credit spreads" xfId="49908" xr:uid="{00000000-0005-0000-0000-000064C20000}"/>
    <cellStyle name="Prosent 2 2 4 5" xfId="49909" xr:uid="{00000000-0005-0000-0000-000065C20000}"/>
    <cellStyle name="Prosent 2 2 4 5 2" xfId="49910" xr:uid="{00000000-0005-0000-0000-000066C20000}"/>
    <cellStyle name="Prosent 2 2 4 5 2 2" xfId="49911" xr:uid="{00000000-0005-0000-0000-000067C20000}"/>
    <cellStyle name="Prosent 2 2 4 5 3" xfId="49912" xr:uid="{00000000-0005-0000-0000-000068C20000}"/>
    <cellStyle name="Prosent 2 2 4 5_3. Chng in credit spreads" xfId="49913" xr:uid="{00000000-0005-0000-0000-000069C20000}"/>
    <cellStyle name="Prosent 2 2 4 6" xfId="49914" xr:uid="{00000000-0005-0000-0000-00006AC20000}"/>
    <cellStyle name="Prosent 2 2 4 6 2" xfId="49915" xr:uid="{00000000-0005-0000-0000-00006BC20000}"/>
    <cellStyle name="Prosent 2 2 4 7" xfId="49916" xr:uid="{00000000-0005-0000-0000-00006CC20000}"/>
    <cellStyle name="Prosent 2 2 4_3. Chng in credit spreads" xfId="49917" xr:uid="{00000000-0005-0000-0000-00006DC20000}"/>
    <cellStyle name="Prosent 2 2 5" xfId="38556" xr:uid="{00000000-0005-0000-0000-00006EC20000}"/>
    <cellStyle name="Prosent 2 2 5 2" xfId="49918" xr:uid="{00000000-0005-0000-0000-00006FC20000}"/>
    <cellStyle name="Prosent 2 2 5 2 2" xfId="49919" xr:uid="{00000000-0005-0000-0000-000070C20000}"/>
    <cellStyle name="Prosent 2 2 5 2 2 2" xfId="49920" xr:uid="{00000000-0005-0000-0000-000071C20000}"/>
    <cellStyle name="Prosent 2 2 5 2 3" xfId="49921" xr:uid="{00000000-0005-0000-0000-000072C20000}"/>
    <cellStyle name="Prosent 2 2 5 2_3. Chng in credit spreads" xfId="49922" xr:uid="{00000000-0005-0000-0000-000073C20000}"/>
    <cellStyle name="Prosent 2 2 5 3" xfId="49923" xr:uid="{00000000-0005-0000-0000-000074C20000}"/>
    <cellStyle name="Prosent 2 2 5 3 2" xfId="49924" xr:uid="{00000000-0005-0000-0000-000075C20000}"/>
    <cellStyle name="Prosent 2 2 5 3 2 2" xfId="49925" xr:uid="{00000000-0005-0000-0000-000076C20000}"/>
    <cellStyle name="Prosent 2 2 5 3 3" xfId="49926" xr:uid="{00000000-0005-0000-0000-000077C20000}"/>
    <cellStyle name="Prosent 2 2 5 3_3. Chng in credit spreads" xfId="49927" xr:uid="{00000000-0005-0000-0000-000078C20000}"/>
    <cellStyle name="Prosent 2 2 5 4" xfId="49928" xr:uid="{00000000-0005-0000-0000-000079C20000}"/>
    <cellStyle name="Prosent 2 2 5 4 2" xfId="49929" xr:uid="{00000000-0005-0000-0000-00007AC20000}"/>
    <cellStyle name="Prosent 2 2 5 4 2 2" xfId="49930" xr:uid="{00000000-0005-0000-0000-00007BC20000}"/>
    <cellStyle name="Prosent 2 2 5 4 3" xfId="49931" xr:uid="{00000000-0005-0000-0000-00007CC20000}"/>
    <cellStyle name="Prosent 2 2 5 4_3. Chng in credit spreads" xfId="49932" xr:uid="{00000000-0005-0000-0000-00007DC20000}"/>
    <cellStyle name="Prosent 2 2 5 5" xfId="49933" xr:uid="{00000000-0005-0000-0000-00007EC20000}"/>
    <cellStyle name="Prosent 2 2 5 5 2" xfId="49934" xr:uid="{00000000-0005-0000-0000-00007FC20000}"/>
    <cellStyle name="Prosent 2 2 5 6" xfId="49935" xr:uid="{00000000-0005-0000-0000-000080C20000}"/>
    <cellStyle name="Prosent 2 2 5_3. Chng in credit spreads" xfId="49936" xr:uid="{00000000-0005-0000-0000-000081C20000}"/>
    <cellStyle name="Prosent 2 2 6" xfId="38557" xr:uid="{00000000-0005-0000-0000-000082C20000}"/>
    <cellStyle name="Prosent 2 2 6 2" xfId="49937" xr:uid="{00000000-0005-0000-0000-000083C20000}"/>
    <cellStyle name="Prosent 2 2 6 2 2" xfId="49938" xr:uid="{00000000-0005-0000-0000-000084C20000}"/>
    <cellStyle name="Prosent 2 2 6 3" xfId="49939" xr:uid="{00000000-0005-0000-0000-000085C20000}"/>
    <cellStyle name="Prosent 2 2 6 3 2" xfId="49940" xr:uid="{00000000-0005-0000-0000-000086C20000}"/>
    <cellStyle name="Prosent 2 2 6 4" xfId="49941" xr:uid="{00000000-0005-0000-0000-000087C20000}"/>
    <cellStyle name="Prosent 2 2 6_3. Chng in credit spreads" xfId="49942" xr:uid="{00000000-0005-0000-0000-000088C20000}"/>
    <cellStyle name="Prosent 2 2 7" xfId="49943" xr:uid="{00000000-0005-0000-0000-000089C20000}"/>
    <cellStyle name="Prosent 2 2 7 2" xfId="49944" xr:uid="{00000000-0005-0000-0000-00008AC20000}"/>
    <cellStyle name="Prosent 2 2 7 2 2" xfId="49945" xr:uid="{00000000-0005-0000-0000-00008BC20000}"/>
    <cellStyle name="Prosent 2 2 7 3" xfId="49946" xr:uid="{00000000-0005-0000-0000-00008CC20000}"/>
    <cellStyle name="Prosent 2 2 7_3. Chng in credit spreads" xfId="49947" xr:uid="{00000000-0005-0000-0000-00008DC20000}"/>
    <cellStyle name="Prosent 2 2 8" xfId="49948" xr:uid="{00000000-0005-0000-0000-00008EC20000}"/>
    <cellStyle name="Prosent 2 2 8 2" xfId="49949" xr:uid="{00000000-0005-0000-0000-00008FC20000}"/>
    <cellStyle name="Prosent 2 2 8 2 2" xfId="49950" xr:uid="{00000000-0005-0000-0000-000090C20000}"/>
    <cellStyle name="Prosent 2 2 8 3" xfId="49951" xr:uid="{00000000-0005-0000-0000-000091C20000}"/>
    <cellStyle name="Prosent 2 2 8_3. Chng in credit spreads" xfId="49952" xr:uid="{00000000-0005-0000-0000-000092C20000}"/>
    <cellStyle name="Prosent 2 2_3. Chng in credit spreads" xfId="49953" xr:uid="{00000000-0005-0000-0000-000093C20000}"/>
    <cellStyle name="Prosent 2 3" xfId="9881" xr:uid="{00000000-0005-0000-0000-000094C20000}"/>
    <cellStyle name="Prosent 2 3 2" xfId="33005" xr:uid="{00000000-0005-0000-0000-000095C20000}"/>
    <cellStyle name="Prosent 2 3 2 2" xfId="34559" xr:uid="{00000000-0005-0000-0000-000096C20000}"/>
    <cellStyle name="Prosent 2 3 2 2 2" xfId="49954" xr:uid="{00000000-0005-0000-0000-000097C20000}"/>
    <cellStyle name="Prosent 2 3 2 2 2 2" xfId="49955" xr:uid="{00000000-0005-0000-0000-000098C20000}"/>
    <cellStyle name="Prosent 2 3 2 2 2 2 2" xfId="49956" xr:uid="{00000000-0005-0000-0000-000099C20000}"/>
    <cellStyle name="Prosent 2 3 2 2 2 3" xfId="49957" xr:uid="{00000000-0005-0000-0000-00009AC20000}"/>
    <cellStyle name="Prosent 2 3 2 2 2_3. Chng in credit spreads" xfId="49958" xr:uid="{00000000-0005-0000-0000-00009BC20000}"/>
    <cellStyle name="Prosent 2 3 2 2 3" xfId="49959" xr:uid="{00000000-0005-0000-0000-00009CC20000}"/>
    <cellStyle name="Prosent 2 3 2 2 3 2" xfId="49960" xr:uid="{00000000-0005-0000-0000-00009DC20000}"/>
    <cellStyle name="Prosent 2 3 2 2 3 2 2" xfId="49961" xr:uid="{00000000-0005-0000-0000-00009EC20000}"/>
    <cellStyle name="Prosent 2 3 2 2 3 3" xfId="49962" xr:uid="{00000000-0005-0000-0000-00009FC20000}"/>
    <cellStyle name="Prosent 2 3 2 2 3_3. Chng in credit spreads" xfId="49963" xr:uid="{00000000-0005-0000-0000-0000A0C20000}"/>
    <cellStyle name="Prosent 2 3 2 2 4" xfId="49964" xr:uid="{00000000-0005-0000-0000-0000A1C20000}"/>
    <cellStyle name="Prosent 2 3 2 2 4 2" xfId="49965" xr:uid="{00000000-0005-0000-0000-0000A2C20000}"/>
    <cellStyle name="Prosent 2 3 2 2 4 2 2" xfId="49966" xr:uid="{00000000-0005-0000-0000-0000A3C20000}"/>
    <cellStyle name="Prosent 2 3 2 2 4 3" xfId="49967" xr:uid="{00000000-0005-0000-0000-0000A4C20000}"/>
    <cellStyle name="Prosent 2 3 2 2 4_3. Chng in credit spreads" xfId="49968" xr:uid="{00000000-0005-0000-0000-0000A5C20000}"/>
    <cellStyle name="Prosent 2 3 2 2 5" xfId="49969" xr:uid="{00000000-0005-0000-0000-0000A6C20000}"/>
    <cellStyle name="Prosent 2 3 2 2 5 2" xfId="49970" xr:uid="{00000000-0005-0000-0000-0000A7C20000}"/>
    <cellStyle name="Prosent 2 3 2 2 6" xfId="49971" xr:uid="{00000000-0005-0000-0000-0000A8C20000}"/>
    <cellStyle name="Prosent 2 3 2 2_3. Chng in credit spreads" xfId="49972" xr:uid="{00000000-0005-0000-0000-0000A9C20000}"/>
    <cellStyle name="Prosent 2 3 2 3" xfId="49973" xr:uid="{00000000-0005-0000-0000-0000AAC20000}"/>
    <cellStyle name="Prosent 2 3 2 3 2" xfId="49974" xr:uid="{00000000-0005-0000-0000-0000ABC20000}"/>
    <cellStyle name="Prosent 2 3 2 3 2 2" xfId="49975" xr:uid="{00000000-0005-0000-0000-0000ACC20000}"/>
    <cellStyle name="Prosent 2 3 2 3 3" xfId="49976" xr:uid="{00000000-0005-0000-0000-0000ADC20000}"/>
    <cellStyle name="Prosent 2 3 2 3_3. Chng in credit spreads" xfId="49977" xr:uid="{00000000-0005-0000-0000-0000AEC20000}"/>
    <cellStyle name="Prosent 2 3 2 4" xfId="49978" xr:uid="{00000000-0005-0000-0000-0000AFC20000}"/>
    <cellStyle name="Prosent 2 3 2 4 2" xfId="49979" xr:uid="{00000000-0005-0000-0000-0000B0C20000}"/>
    <cellStyle name="Prosent 2 3 2 4 2 2" xfId="49980" xr:uid="{00000000-0005-0000-0000-0000B1C20000}"/>
    <cellStyle name="Prosent 2 3 2 4 3" xfId="49981" xr:uid="{00000000-0005-0000-0000-0000B2C20000}"/>
    <cellStyle name="Prosent 2 3 2 4_3. Chng in credit spreads" xfId="49982" xr:uid="{00000000-0005-0000-0000-0000B3C20000}"/>
    <cellStyle name="Prosent 2 3 2 5" xfId="49983" xr:uid="{00000000-0005-0000-0000-0000B4C20000}"/>
    <cellStyle name="Prosent 2 3 2 5 2" xfId="49984" xr:uid="{00000000-0005-0000-0000-0000B5C20000}"/>
    <cellStyle name="Prosent 2 3 2 5 2 2" xfId="49985" xr:uid="{00000000-0005-0000-0000-0000B6C20000}"/>
    <cellStyle name="Prosent 2 3 2 5 3" xfId="49986" xr:uid="{00000000-0005-0000-0000-0000B7C20000}"/>
    <cellStyle name="Prosent 2 3 2 5_3. Chng in credit spreads" xfId="49987" xr:uid="{00000000-0005-0000-0000-0000B8C20000}"/>
    <cellStyle name="Prosent 2 3 2 6" xfId="49988" xr:uid="{00000000-0005-0000-0000-0000B9C20000}"/>
    <cellStyle name="Prosent 2 3 2 6 2" xfId="49989" xr:uid="{00000000-0005-0000-0000-0000BAC20000}"/>
    <cellStyle name="Prosent 2 3 2 6 2 2" xfId="49990" xr:uid="{00000000-0005-0000-0000-0000BBC20000}"/>
    <cellStyle name="Prosent 2 3 2 6 3" xfId="49991" xr:uid="{00000000-0005-0000-0000-0000BCC20000}"/>
    <cellStyle name="Prosent 2 3 2 6_3. Chng in credit spreads" xfId="49992" xr:uid="{00000000-0005-0000-0000-0000BDC20000}"/>
    <cellStyle name="Prosent 2 3 2 7" xfId="49993" xr:uid="{00000000-0005-0000-0000-0000BEC20000}"/>
    <cellStyle name="Prosent 2 3 2_3. Chng in credit spreads" xfId="49994" xr:uid="{00000000-0005-0000-0000-0000BFC20000}"/>
    <cellStyle name="Prosent 2 3 3" xfId="34711" xr:uid="{00000000-0005-0000-0000-0000C0C20000}"/>
    <cellStyle name="Prosent 2 3 3 2" xfId="49995" xr:uid="{00000000-0005-0000-0000-0000C1C20000}"/>
    <cellStyle name="Prosent 2 3 3 2 2" xfId="49996" xr:uid="{00000000-0005-0000-0000-0000C2C20000}"/>
    <cellStyle name="Prosent 2 3 3 2 2 2" xfId="49997" xr:uid="{00000000-0005-0000-0000-0000C3C20000}"/>
    <cellStyle name="Prosent 2 3 3 2 2 2 2" xfId="49998" xr:uid="{00000000-0005-0000-0000-0000C4C20000}"/>
    <cellStyle name="Prosent 2 3 3 2 2 3" xfId="49999" xr:uid="{00000000-0005-0000-0000-0000C5C20000}"/>
    <cellStyle name="Prosent 2 3 3 2 2_3. Chng in credit spreads" xfId="50000" xr:uid="{00000000-0005-0000-0000-0000C6C20000}"/>
    <cellStyle name="Prosent 2 3 3 2 3" xfId="50001" xr:uid="{00000000-0005-0000-0000-0000C7C20000}"/>
    <cellStyle name="Prosent 2 3 3 2 3 2" xfId="50002" xr:uid="{00000000-0005-0000-0000-0000C8C20000}"/>
    <cellStyle name="Prosent 2 3 3 2 3 2 2" xfId="50003" xr:uid="{00000000-0005-0000-0000-0000C9C20000}"/>
    <cellStyle name="Prosent 2 3 3 2 3 3" xfId="50004" xr:uid="{00000000-0005-0000-0000-0000CAC20000}"/>
    <cellStyle name="Prosent 2 3 3 2 3_3. Chng in credit spreads" xfId="50005" xr:uid="{00000000-0005-0000-0000-0000CBC20000}"/>
    <cellStyle name="Prosent 2 3 3 2 4" xfId="50006" xr:uid="{00000000-0005-0000-0000-0000CCC20000}"/>
    <cellStyle name="Prosent 2 3 3 2 4 2" xfId="50007" xr:uid="{00000000-0005-0000-0000-0000CDC20000}"/>
    <cellStyle name="Prosent 2 3 3 2 4 2 2" xfId="50008" xr:uid="{00000000-0005-0000-0000-0000CEC20000}"/>
    <cellStyle name="Prosent 2 3 3 2 4 3" xfId="50009" xr:uid="{00000000-0005-0000-0000-0000CFC20000}"/>
    <cellStyle name="Prosent 2 3 3 2 4_3. Chng in credit spreads" xfId="50010" xr:uid="{00000000-0005-0000-0000-0000D0C20000}"/>
    <cellStyle name="Prosent 2 3 3 2 5" xfId="50011" xr:uid="{00000000-0005-0000-0000-0000D1C20000}"/>
    <cellStyle name="Prosent 2 3 3 2 5 2" xfId="50012" xr:uid="{00000000-0005-0000-0000-0000D2C20000}"/>
    <cellStyle name="Prosent 2 3 3 2 6" xfId="50013" xr:uid="{00000000-0005-0000-0000-0000D3C20000}"/>
    <cellStyle name="Prosent 2 3 3 2_3. Chng in credit spreads" xfId="50014" xr:uid="{00000000-0005-0000-0000-0000D4C20000}"/>
    <cellStyle name="Prosent 2 3 3 3" xfId="50015" xr:uid="{00000000-0005-0000-0000-0000D5C20000}"/>
    <cellStyle name="Prosent 2 3 3 3 2" xfId="50016" xr:uid="{00000000-0005-0000-0000-0000D6C20000}"/>
    <cellStyle name="Prosent 2 3 3 3 2 2" xfId="50017" xr:uid="{00000000-0005-0000-0000-0000D7C20000}"/>
    <cellStyle name="Prosent 2 3 3 3 3" xfId="50018" xr:uid="{00000000-0005-0000-0000-0000D8C20000}"/>
    <cellStyle name="Prosent 2 3 3 3_3. Chng in credit spreads" xfId="50019" xr:uid="{00000000-0005-0000-0000-0000D9C20000}"/>
    <cellStyle name="Prosent 2 3 3 4" xfId="50020" xr:uid="{00000000-0005-0000-0000-0000DAC20000}"/>
    <cellStyle name="Prosent 2 3 3 4 2" xfId="50021" xr:uid="{00000000-0005-0000-0000-0000DBC20000}"/>
    <cellStyle name="Prosent 2 3 3 4 2 2" xfId="50022" xr:uid="{00000000-0005-0000-0000-0000DCC20000}"/>
    <cellStyle name="Prosent 2 3 3 4 3" xfId="50023" xr:uid="{00000000-0005-0000-0000-0000DDC20000}"/>
    <cellStyle name="Prosent 2 3 3 4_3. Chng in credit spreads" xfId="50024" xr:uid="{00000000-0005-0000-0000-0000DEC20000}"/>
    <cellStyle name="Prosent 2 3 3 5" xfId="50025" xr:uid="{00000000-0005-0000-0000-0000DFC20000}"/>
    <cellStyle name="Prosent 2 3 3 5 2" xfId="50026" xr:uid="{00000000-0005-0000-0000-0000E0C20000}"/>
    <cellStyle name="Prosent 2 3 3 5 2 2" xfId="50027" xr:uid="{00000000-0005-0000-0000-0000E1C20000}"/>
    <cellStyle name="Prosent 2 3 3 5 3" xfId="50028" xr:uid="{00000000-0005-0000-0000-0000E2C20000}"/>
    <cellStyle name="Prosent 2 3 3 5_3. Chng in credit spreads" xfId="50029" xr:uid="{00000000-0005-0000-0000-0000E3C20000}"/>
    <cellStyle name="Prosent 2 3 3 6" xfId="50030" xr:uid="{00000000-0005-0000-0000-0000E4C20000}"/>
    <cellStyle name="Prosent 2 3 3 6 2" xfId="50031" xr:uid="{00000000-0005-0000-0000-0000E5C20000}"/>
    <cellStyle name="Prosent 2 3 3 7" xfId="50032" xr:uid="{00000000-0005-0000-0000-0000E6C20000}"/>
    <cellStyle name="Prosent 2 3 3_3. Chng in credit spreads" xfId="50033" xr:uid="{00000000-0005-0000-0000-0000E7C20000}"/>
    <cellStyle name="Prosent 2 3 4" xfId="50034" xr:uid="{00000000-0005-0000-0000-0000E8C20000}"/>
    <cellStyle name="Prosent 2 3 4 2" xfId="50035" xr:uid="{00000000-0005-0000-0000-0000E9C20000}"/>
    <cellStyle name="Prosent 2 3 4 2 2" xfId="50036" xr:uid="{00000000-0005-0000-0000-0000EAC20000}"/>
    <cellStyle name="Prosent 2 3 4 2 2 2" xfId="50037" xr:uid="{00000000-0005-0000-0000-0000EBC20000}"/>
    <cellStyle name="Prosent 2 3 4 2 3" xfId="50038" xr:uid="{00000000-0005-0000-0000-0000ECC20000}"/>
    <cellStyle name="Prosent 2 3 4 2_3. Chng in credit spreads" xfId="50039" xr:uid="{00000000-0005-0000-0000-0000EDC20000}"/>
    <cellStyle name="Prosent 2 3 4 3" xfId="50040" xr:uid="{00000000-0005-0000-0000-0000EEC20000}"/>
    <cellStyle name="Prosent 2 3 4 3 2" xfId="50041" xr:uid="{00000000-0005-0000-0000-0000EFC20000}"/>
    <cellStyle name="Prosent 2 3 4 3 2 2" xfId="50042" xr:uid="{00000000-0005-0000-0000-0000F0C20000}"/>
    <cellStyle name="Prosent 2 3 4 3 3" xfId="50043" xr:uid="{00000000-0005-0000-0000-0000F1C20000}"/>
    <cellStyle name="Prosent 2 3 4 3_3. Chng in credit spreads" xfId="50044" xr:uid="{00000000-0005-0000-0000-0000F2C20000}"/>
    <cellStyle name="Prosent 2 3 4 4" xfId="50045" xr:uid="{00000000-0005-0000-0000-0000F3C20000}"/>
    <cellStyle name="Prosent 2 3 4 4 2" xfId="50046" xr:uid="{00000000-0005-0000-0000-0000F4C20000}"/>
    <cellStyle name="Prosent 2 3 4 4 2 2" xfId="50047" xr:uid="{00000000-0005-0000-0000-0000F5C20000}"/>
    <cellStyle name="Prosent 2 3 4 4 3" xfId="50048" xr:uid="{00000000-0005-0000-0000-0000F6C20000}"/>
    <cellStyle name="Prosent 2 3 4 4_3. Chng in credit spreads" xfId="50049" xr:uid="{00000000-0005-0000-0000-0000F7C20000}"/>
    <cellStyle name="Prosent 2 3 4 5" xfId="50050" xr:uid="{00000000-0005-0000-0000-0000F8C20000}"/>
    <cellStyle name="Prosent 2 3 4 5 2" xfId="50051" xr:uid="{00000000-0005-0000-0000-0000F9C20000}"/>
    <cellStyle name="Prosent 2 3 4 6" xfId="50052" xr:uid="{00000000-0005-0000-0000-0000FAC20000}"/>
    <cellStyle name="Prosent 2 3 4_3. Chng in credit spreads" xfId="50053" xr:uid="{00000000-0005-0000-0000-0000FBC20000}"/>
    <cellStyle name="Prosent 2 3 5" xfId="50054" xr:uid="{00000000-0005-0000-0000-0000FCC20000}"/>
    <cellStyle name="Prosent 2 3 5 2" xfId="50055" xr:uid="{00000000-0005-0000-0000-0000FDC20000}"/>
    <cellStyle name="Prosent 2 3 5 2 2" xfId="50056" xr:uid="{00000000-0005-0000-0000-0000FEC20000}"/>
    <cellStyle name="Prosent 2 3 5 3" xfId="50057" xr:uid="{00000000-0005-0000-0000-0000FFC20000}"/>
    <cellStyle name="Prosent 2 3 5 3 2" xfId="50058" xr:uid="{00000000-0005-0000-0000-000000C30000}"/>
    <cellStyle name="Prosent 2 3 5 4" xfId="50059" xr:uid="{00000000-0005-0000-0000-000001C30000}"/>
    <cellStyle name="Prosent 2 3 5_3. Chng in credit spreads" xfId="50060" xr:uid="{00000000-0005-0000-0000-000002C30000}"/>
    <cellStyle name="Prosent 2 3 6" xfId="50061" xr:uid="{00000000-0005-0000-0000-000003C30000}"/>
    <cellStyle name="Prosent 2 3 6 2" xfId="50062" xr:uid="{00000000-0005-0000-0000-000004C30000}"/>
    <cellStyle name="Prosent 2 3 6 2 2" xfId="50063" xr:uid="{00000000-0005-0000-0000-000005C30000}"/>
    <cellStyle name="Prosent 2 3 6 3" xfId="50064" xr:uid="{00000000-0005-0000-0000-000006C30000}"/>
    <cellStyle name="Prosent 2 3 6_3. Chng in credit spreads" xfId="50065" xr:uid="{00000000-0005-0000-0000-000007C30000}"/>
    <cellStyle name="Prosent 2 3 7" xfId="50066" xr:uid="{00000000-0005-0000-0000-000008C30000}"/>
    <cellStyle name="Prosent 2 3 7 2" xfId="50067" xr:uid="{00000000-0005-0000-0000-000009C30000}"/>
    <cellStyle name="Prosent 2 3 7 2 2" xfId="50068" xr:uid="{00000000-0005-0000-0000-00000AC30000}"/>
    <cellStyle name="Prosent 2 3 7 3" xfId="50069" xr:uid="{00000000-0005-0000-0000-00000BC30000}"/>
    <cellStyle name="Prosent 2 3 7_3. Chng in credit spreads" xfId="50070" xr:uid="{00000000-0005-0000-0000-00000CC30000}"/>
    <cellStyle name="Prosent 2 3 8" xfId="50071" xr:uid="{00000000-0005-0000-0000-00000DC30000}"/>
    <cellStyle name="Prosent 2 3 8 2" xfId="50072" xr:uid="{00000000-0005-0000-0000-00000EC30000}"/>
    <cellStyle name="Prosent 2 3 8 2 2" xfId="50073" xr:uid="{00000000-0005-0000-0000-00000FC30000}"/>
    <cellStyle name="Prosent 2 3 8 3" xfId="50074" xr:uid="{00000000-0005-0000-0000-000010C30000}"/>
    <cellStyle name="Prosent 2 3 8_3. Chng in credit spreads" xfId="50075" xr:uid="{00000000-0005-0000-0000-000011C30000}"/>
    <cellStyle name="Prosent 2 3_3. Chng in credit spreads" xfId="50076" xr:uid="{00000000-0005-0000-0000-000012C30000}"/>
    <cellStyle name="Prosent 2 4" xfId="34475" xr:uid="{00000000-0005-0000-0000-000013C30000}"/>
    <cellStyle name="Prosent 2 4 2" xfId="34715" xr:uid="{00000000-0005-0000-0000-000014C30000}"/>
    <cellStyle name="Prosent 2 4 2 2" xfId="38560" xr:uid="{00000000-0005-0000-0000-000015C30000}"/>
    <cellStyle name="Prosent 2 4 2 2 2" xfId="50077" xr:uid="{00000000-0005-0000-0000-000016C30000}"/>
    <cellStyle name="Prosent 2 4 2 2 2 2" xfId="50078" xr:uid="{00000000-0005-0000-0000-000017C30000}"/>
    <cellStyle name="Prosent 2 4 2 2 3" xfId="50079" xr:uid="{00000000-0005-0000-0000-000018C30000}"/>
    <cellStyle name="Prosent 2 4 2 2_3. Chng in credit spreads" xfId="50080" xr:uid="{00000000-0005-0000-0000-000019C30000}"/>
    <cellStyle name="Prosent 2 4 2 3" xfId="38559" xr:uid="{00000000-0005-0000-0000-00001AC30000}"/>
    <cellStyle name="Prosent 2 4 2 3 2" xfId="50081" xr:uid="{00000000-0005-0000-0000-00001BC30000}"/>
    <cellStyle name="Prosent 2 4 2 3 2 2" xfId="50082" xr:uid="{00000000-0005-0000-0000-00001CC30000}"/>
    <cellStyle name="Prosent 2 4 2 3 3" xfId="50083" xr:uid="{00000000-0005-0000-0000-00001DC30000}"/>
    <cellStyle name="Prosent 2 4 2 3_3. Chng in credit spreads" xfId="50084" xr:uid="{00000000-0005-0000-0000-00001EC30000}"/>
    <cellStyle name="Prosent 2 4 2 4" xfId="50085" xr:uid="{00000000-0005-0000-0000-00001FC30000}"/>
    <cellStyle name="Prosent 2 4 2 4 2" xfId="50086" xr:uid="{00000000-0005-0000-0000-000020C30000}"/>
    <cellStyle name="Prosent 2 4 2 4 2 2" xfId="50087" xr:uid="{00000000-0005-0000-0000-000021C30000}"/>
    <cellStyle name="Prosent 2 4 2 4 3" xfId="50088" xr:uid="{00000000-0005-0000-0000-000022C30000}"/>
    <cellStyle name="Prosent 2 4 2 4_3. Chng in credit spreads" xfId="50089" xr:uid="{00000000-0005-0000-0000-000023C30000}"/>
    <cellStyle name="Prosent 2 4 2 5" xfId="50090" xr:uid="{00000000-0005-0000-0000-000024C30000}"/>
    <cellStyle name="Prosent 2 4 2 5 2" xfId="50091" xr:uid="{00000000-0005-0000-0000-000025C30000}"/>
    <cellStyle name="Prosent 2 4 2 6" xfId="50092" xr:uid="{00000000-0005-0000-0000-000026C30000}"/>
    <cellStyle name="Prosent 2 4 2_3. Chng in credit spreads" xfId="50093" xr:uid="{00000000-0005-0000-0000-000027C30000}"/>
    <cellStyle name="Prosent 2 4 3" xfId="38561" xr:uid="{00000000-0005-0000-0000-000028C30000}"/>
    <cellStyle name="Prosent 2 4 3 2" xfId="50094" xr:uid="{00000000-0005-0000-0000-000029C30000}"/>
    <cellStyle name="Prosent 2 4 3 2 2" xfId="50095" xr:uid="{00000000-0005-0000-0000-00002AC30000}"/>
    <cellStyle name="Prosent 2 4 3 3" xfId="50096" xr:uid="{00000000-0005-0000-0000-00002BC30000}"/>
    <cellStyle name="Prosent 2 4 3_3. Chng in credit spreads" xfId="50097" xr:uid="{00000000-0005-0000-0000-00002CC30000}"/>
    <cellStyle name="Prosent 2 4 4" xfId="38562" xr:uid="{00000000-0005-0000-0000-00002DC30000}"/>
    <cellStyle name="Prosent 2 4 4 2" xfId="50098" xr:uid="{00000000-0005-0000-0000-00002EC30000}"/>
    <cellStyle name="Prosent 2 4 4 2 2" xfId="50099" xr:uid="{00000000-0005-0000-0000-00002FC30000}"/>
    <cellStyle name="Prosent 2 4 4 3" xfId="50100" xr:uid="{00000000-0005-0000-0000-000030C30000}"/>
    <cellStyle name="Prosent 2 4 4_3. Chng in credit spreads" xfId="50101" xr:uid="{00000000-0005-0000-0000-000031C30000}"/>
    <cellStyle name="Prosent 2 4 5" xfId="38558" xr:uid="{00000000-0005-0000-0000-000032C30000}"/>
    <cellStyle name="Prosent 2 4 5 2" xfId="50102" xr:uid="{00000000-0005-0000-0000-000033C30000}"/>
    <cellStyle name="Prosent 2 4 5 2 2" xfId="50103" xr:uid="{00000000-0005-0000-0000-000034C30000}"/>
    <cellStyle name="Prosent 2 4 5 3" xfId="50104" xr:uid="{00000000-0005-0000-0000-000035C30000}"/>
    <cellStyle name="Prosent 2 4 5_3. Chng in credit spreads" xfId="50105" xr:uid="{00000000-0005-0000-0000-000036C30000}"/>
    <cellStyle name="Prosent 2 4 6" xfId="50106" xr:uid="{00000000-0005-0000-0000-000037C30000}"/>
    <cellStyle name="Prosent 2 4 6 2" xfId="50107" xr:uid="{00000000-0005-0000-0000-000038C30000}"/>
    <cellStyle name="Prosent 2 4 6 2 2" xfId="50108" xr:uid="{00000000-0005-0000-0000-000039C30000}"/>
    <cellStyle name="Prosent 2 4 6 3" xfId="50109" xr:uid="{00000000-0005-0000-0000-00003AC30000}"/>
    <cellStyle name="Prosent 2 4 6_3. Chng in credit spreads" xfId="50110" xr:uid="{00000000-0005-0000-0000-00003BC30000}"/>
    <cellStyle name="Prosent 2 4 7" xfId="50111" xr:uid="{00000000-0005-0000-0000-00003CC30000}"/>
    <cellStyle name="Prosent 2 4_3. Chng in credit spreads" xfId="50112" xr:uid="{00000000-0005-0000-0000-00003DC30000}"/>
    <cellStyle name="Prosent 2 5" xfId="34504" xr:uid="{00000000-0005-0000-0000-00003EC30000}"/>
    <cellStyle name="Prosent 2 5 2" xfId="38564" xr:uid="{00000000-0005-0000-0000-00003FC30000}"/>
    <cellStyle name="Prosent 2 5 2 2" xfId="50113" xr:uid="{00000000-0005-0000-0000-000040C30000}"/>
    <cellStyle name="Prosent 2 5 2 2 2" xfId="50114" xr:uid="{00000000-0005-0000-0000-000041C30000}"/>
    <cellStyle name="Prosent 2 5 2 2 2 2" xfId="50115" xr:uid="{00000000-0005-0000-0000-000042C30000}"/>
    <cellStyle name="Prosent 2 5 2 2 3" xfId="50116" xr:uid="{00000000-0005-0000-0000-000043C30000}"/>
    <cellStyle name="Prosent 2 5 2 2_3. Chng in credit spreads" xfId="50117" xr:uid="{00000000-0005-0000-0000-000044C30000}"/>
    <cellStyle name="Prosent 2 5 2 3" xfId="50118" xr:uid="{00000000-0005-0000-0000-000045C30000}"/>
    <cellStyle name="Prosent 2 5 2 3 2" xfId="50119" xr:uid="{00000000-0005-0000-0000-000046C30000}"/>
    <cellStyle name="Prosent 2 5 2 3 2 2" xfId="50120" xr:uid="{00000000-0005-0000-0000-000047C30000}"/>
    <cellStyle name="Prosent 2 5 2 3 3" xfId="50121" xr:uid="{00000000-0005-0000-0000-000048C30000}"/>
    <cellStyle name="Prosent 2 5 2 3_3. Chng in credit spreads" xfId="50122" xr:uid="{00000000-0005-0000-0000-000049C30000}"/>
    <cellStyle name="Prosent 2 5 2 4" xfId="50123" xr:uid="{00000000-0005-0000-0000-00004AC30000}"/>
    <cellStyle name="Prosent 2 5 2 4 2" xfId="50124" xr:uid="{00000000-0005-0000-0000-00004BC30000}"/>
    <cellStyle name="Prosent 2 5 2 4 2 2" xfId="50125" xr:uid="{00000000-0005-0000-0000-00004CC30000}"/>
    <cellStyle name="Prosent 2 5 2 4 3" xfId="50126" xr:uid="{00000000-0005-0000-0000-00004DC30000}"/>
    <cellStyle name="Prosent 2 5 2 4_3. Chng in credit spreads" xfId="50127" xr:uid="{00000000-0005-0000-0000-00004EC30000}"/>
    <cellStyle name="Prosent 2 5 2 5" xfId="50128" xr:uid="{00000000-0005-0000-0000-00004FC30000}"/>
    <cellStyle name="Prosent 2 5 2 5 2" xfId="50129" xr:uid="{00000000-0005-0000-0000-000050C30000}"/>
    <cellStyle name="Prosent 2 5 2 6" xfId="50130" xr:uid="{00000000-0005-0000-0000-000051C30000}"/>
    <cellStyle name="Prosent 2 5 2_3. Chng in credit spreads" xfId="50131" xr:uid="{00000000-0005-0000-0000-000052C30000}"/>
    <cellStyle name="Prosent 2 5 3" xfId="38565" xr:uid="{00000000-0005-0000-0000-000053C30000}"/>
    <cellStyle name="Prosent 2 5 3 2" xfId="50132" xr:uid="{00000000-0005-0000-0000-000054C30000}"/>
    <cellStyle name="Prosent 2 5 3 2 2" xfId="50133" xr:uid="{00000000-0005-0000-0000-000055C30000}"/>
    <cellStyle name="Prosent 2 5 3 3" xfId="50134" xr:uid="{00000000-0005-0000-0000-000056C30000}"/>
    <cellStyle name="Prosent 2 5 3_3. Chng in credit spreads" xfId="50135" xr:uid="{00000000-0005-0000-0000-000057C30000}"/>
    <cellStyle name="Prosent 2 5 4" xfId="38563" xr:uid="{00000000-0005-0000-0000-000058C30000}"/>
    <cellStyle name="Prosent 2 5 4 2" xfId="50136" xr:uid="{00000000-0005-0000-0000-000059C30000}"/>
    <cellStyle name="Prosent 2 5 4 2 2" xfId="50137" xr:uid="{00000000-0005-0000-0000-00005AC30000}"/>
    <cellStyle name="Prosent 2 5 4 3" xfId="50138" xr:uid="{00000000-0005-0000-0000-00005BC30000}"/>
    <cellStyle name="Prosent 2 5 4_3. Chng in credit spreads" xfId="50139" xr:uid="{00000000-0005-0000-0000-00005CC30000}"/>
    <cellStyle name="Prosent 2 5 5" xfId="50140" xr:uid="{00000000-0005-0000-0000-00005DC30000}"/>
    <cellStyle name="Prosent 2 5 5 2" xfId="50141" xr:uid="{00000000-0005-0000-0000-00005EC30000}"/>
    <cellStyle name="Prosent 2 5 5 2 2" xfId="50142" xr:uid="{00000000-0005-0000-0000-00005FC30000}"/>
    <cellStyle name="Prosent 2 5 5 3" xfId="50143" xr:uid="{00000000-0005-0000-0000-000060C30000}"/>
    <cellStyle name="Prosent 2 5 5_3. Chng in credit spreads" xfId="50144" xr:uid="{00000000-0005-0000-0000-000061C30000}"/>
    <cellStyle name="Prosent 2 5 6" xfId="50145" xr:uid="{00000000-0005-0000-0000-000062C30000}"/>
    <cellStyle name="Prosent 2 5 6 2" xfId="50146" xr:uid="{00000000-0005-0000-0000-000063C30000}"/>
    <cellStyle name="Prosent 2 5 6 2 2" xfId="50147" xr:uid="{00000000-0005-0000-0000-000064C30000}"/>
    <cellStyle name="Prosent 2 5 6 3" xfId="50148" xr:uid="{00000000-0005-0000-0000-000065C30000}"/>
    <cellStyle name="Prosent 2 5 6_3. Chng in credit spreads" xfId="50149" xr:uid="{00000000-0005-0000-0000-000066C30000}"/>
    <cellStyle name="Prosent 2 5 7" xfId="50150" xr:uid="{00000000-0005-0000-0000-000067C30000}"/>
    <cellStyle name="Prosent 2 5_3. Chng in credit spreads" xfId="50151" xr:uid="{00000000-0005-0000-0000-000068C30000}"/>
    <cellStyle name="Prosent 2 6" xfId="34384" xr:uid="{00000000-0005-0000-0000-000069C30000}"/>
    <cellStyle name="Prosent 2 6 2" xfId="38566" xr:uid="{00000000-0005-0000-0000-00006AC30000}"/>
    <cellStyle name="Prosent 2 6 2 2" xfId="50152" xr:uid="{00000000-0005-0000-0000-00006BC30000}"/>
    <cellStyle name="Prosent 2 6 2 2 2" xfId="50153" xr:uid="{00000000-0005-0000-0000-00006CC30000}"/>
    <cellStyle name="Prosent 2 6 2 2 2 2" xfId="50154" xr:uid="{00000000-0005-0000-0000-00006DC30000}"/>
    <cellStyle name="Prosent 2 6 2 2 3" xfId="50155" xr:uid="{00000000-0005-0000-0000-00006EC30000}"/>
    <cellStyle name="Prosent 2 6 2 2_3. Chng in credit spreads" xfId="50156" xr:uid="{00000000-0005-0000-0000-00006FC30000}"/>
    <cellStyle name="Prosent 2 6 2 3" xfId="50157" xr:uid="{00000000-0005-0000-0000-000070C30000}"/>
    <cellStyle name="Prosent 2 6 2 3 2" xfId="50158" xr:uid="{00000000-0005-0000-0000-000071C30000}"/>
    <cellStyle name="Prosent 2 6 2 3 2 2" xfId="50159" xr:uid="{00000000-0005-0000-0000-000072C30000}"/>
    <cellStyle name="Prosent 2 6 2 3 3" xfId="50160" xr:uid="{00000000-0005-0000-0000-000073C30000}"/>
    <cellStyle name="Prosent 2 6 2 3_3. Chng in credit spreads" xfId="50161" xr:uid="{00000000-0005-0000-0000-000074C30000}"/>
    <cellStyle name="Prosent 2 6 2 4" xfId="50162" xr:uid="{00000000-0005-0000-0000-000075C30000}"/>
    <cellStyle name="Prosent 2 6 2 4 2" xfId="50163" xr:uid="{00000000-0005-0000-0000-000076C30000}"/>
    <cellStyle name="Prosent 2 6 2 4 2 2" xfId="50164" xr:uid="{00000000-0005-0000-0000-000077C30000}"/>
    <cellStyle name="Prosent 2 6 2 4 3" xfId="50165" xr:uid="{00000000-0005-0000-0000-000078C30000}"/>
    <cellStyle name="Prosent 2 6 2 4_3. Chng in credit spreads" xfId="50166" xr:uid="{00000000-0005-0000-0000-000079C30000}"/>
    <cellStyle name="Prosent 2 6 2 5" xfId="50167" xr:uid="{00000000-0005-0000-0000-00007AC30000}"/>
    <cellStyle name="Prosent 2 6 2 5 2" xfId="50168" xr:uid="{00000000-0005-0000-0000-00007BC30000}"/>
    <cellStyle name="Prosent 2 6 2 6" xfId="50169" xr:uid="{00000000-0005-0000-0000-00007CC30000}"/>
    <cellStyle name="Prosent 2 6 2_3. Chng in credit spreads" xfId="50170" xr:uid="{00000000-0005-0000-0000-00007DC30000}"/>
    <cellStyle name="Prosent 2 6 3" xfId="50171" xr:uid="{00000000-0005-0000-0000-00007EC30000}"/>
    <cellStyle name="Prosent 2 6 3 2" xfId="50172" xr:uid="{00000000-0005-0000-0000-00007FC30000}"/>
    <cellStyle name="Prosent 2 6 3 2 2" xfId="50173" xr:uid="{00000000-0005-0000-0000-000080C30000}"/>
    <cellStyle name="Prosent 2 6 3 3" xfId="50174" xr:uid="{00000000-0005-0000-0000-000081C30000}"/>
    <cellStyle name="Prosent 2 6 3_3. Chng in credit spreads" xfId="50175" xr:uid="{00000000-0005-0000-0000-000082C30000}"/>
    <cellStyle name="Prosent 2 6 4" xfId="50176" xr:uid="{00000000-0005-0000-0000-000083C30000}"/>
    <cellStyle name="Prosent 2 6 4 2" xfId="50177" xr:uid="{00000000-0005-0000-0000-000084C30000}"/>
    <cellStyle name="Prosent 2 6 4 2 2" xfId="50178" xr:uid="{00000000-0005-0000-0000-000085C30000}"/>
    <cellStyle name="Prosent 2 6 4 3" xfId="50179" xr:uid="{00000000-0005-0000-0000-000086C30000}"/>
    <cellStyle name="Prosent 2 6 4_3. Chng in credit spreads" xfId="50180" xr:uid="{00000000-0005-0000-0000-000087C30000}"/>
    <cellStyle name="Prosent 2 6 5" xfId="50181" xr:uid="{00000000-0005-0000-0000-000088C30000}"/>
    <cellStyle name="Prosent 2 6 5 2" xfId="50182" xr:uid="{00000000-0005-0000-0000-000089C30000}"/>
    <cellStyle name="Prosent 2 6 5 2 2" xfId="50183" xr:uid="{00000000-0005-0000-0000-00008AC30000}"/>
    <cellStyle name="Prosent 2 6 5 3" xfId="50184" xr:uid="{00000000-0005-0000-0000-00008BC30000}"/>
    <cellStyle name="Prosent 2 6 5_3. Chng in credit spreads" xfId="50185" xr:uid="{00000000-0005-0000-0000-00008CC30000}"/>
    <cellStyle name="Prosent 2 6 6" xfId="50186" xr:uid="{00000000-0005-0000-0000-00008DC30000}"/>
    <cellStyle name="Prosent 2 6 6 2" xfId="50187" xr:uid="{00000000-0005-0000-0000-00008EC30000}"/>
    <cellStyle name="Prosent 2 6 7" xfId="50188" xr:uid="{00000000-0005-0000-0000-00008FC30000}"/>
    <cellStyle name="Prosent 2 6_3. Chng in credit spreads" xfId="50189" xr:uid="{00000000-0005-0000-0000-000090C30000}"/>
    <cellStyle name="Prosent 2 7" xfId="34498" xr:uid="{00000000-0005-0000-0000-000091C30000}"/>
    <cellStyle name="Prosent 2 7 2" xfId="38567" xr:uid="{00000000-0005-0000-0000-000092C30000}"/>
    <cellStyle name="Prosent 2 7 2 2" xfId="50190" xr:uid="{00000000-0005-0000-0000-000093C30000}"/>
    <cellStyle name="Prosent 2 7 2 2 2" xfId="50191" xr:uid="{00000000-0005-0000-0000-000094C30000}"/>
    <cellStyle name="Prosent 2 7 2 2 2 2" xfId="50192" xr:uid="{00000000-0005-0000-0000-000095C30000}"/>
    <cellStyle name="Prosent 2 7 2 2 3" xfId="50193" xr:uid="{00000000-0005-0000-0000-000096C30000}"/>
    <cellStyle name="Prosent 2 7 2 2_3. Chng in credit spreads" xfId="50194" xr:uid="{00000000-0005-0000-0000-000097C30000}"/>
    <cellStyle name="Prosent 2 7 2 3" xfId="50195" xr:uid="{00000000-0005-0000-0000-000098C30000}"/>
    <cellStyle name="Prosent 2 7 2 3 2" xfId="50196" xr:uid="{00000000-0005-0000-0000-000099C30000}"/>
    <cellStyle name="Prosent 2 7 2 3 2 2" xfId="50197" xr:uid="{00000000-0005-0000-0000-00009AC30000}"/>
    <cellStyle name="Prosent 2 7 2 3 3" xfId="50198" xr:uid="{00000000-0005-0000-0000-00009BC30000}"/>
    <cellStyle name="Prosent 2 7 2 3_3. Chng in credit spreads" xfId="50199" xr:uid="{00000000-0005-0000-0000-00009CC30000}"/>
    <cellStyle name="Prosent 2 7 2 4" xfId="50200" xr:uid="{00000000-0005-0000-0000-00009DC30000}"/>
    <cellStyle name="Prosent 2 7 2 4 2" xfId="50201" xr:uid="{00000000-0005-0000-0000-00009EC30000}"/>
    <cellStyle name="Prosent 2 7 2 5" xfId="50202" xr:uid="{00000000-0005-0000-0000-00009FC30000}"/>
    <cellStyle name="Prosent 2 7 2_3. Chng in credit spreads" xfId="50203" xr:uid="{00000000-0005-0000-0000-0000A0C30000}"/>
    <cellStyle name="Prosent 2 7 3" xfId="50204" xr:uid="{00000000-0005-0000-0000-0000A1C30000}"/>
    <cellStyle name="Prosent 2 7 3 2" xfId="50205" xr:uid="{00000000-0005-0000-0000-0000A2C30000}"/>
    <cellStyle name="Prosent 2 7 3 2 2" xfId="50206" xr:uid="{00000000-0005-0000-0000-0000A3C30000}"/>
    <cellStyle name="Prosent 2 7 3 3" xfId="50207" xr:uid="{00000000-0005-0000-0000-0000A4C30000}"/>
    <cellStyle name="Prosent 2 7 3_3. Chng in credit spreads" xfId="50208" xr:uid="{00000000-0005-0000-0000-0000A5C30000}"/>
    <cellStyle name="Prosent 2 7 4" xfId="50209" xr:uid="{00000000-0005-0000-0000-0000A6C30000}"/>
    <cellStyle name="Prosent 2 7 4 2" xfId="50210" xr:uid="{00000000-0005-0000-0000-0000A7C30000}"/>
    <cellStyle name="Prosent 2 7 4 2 2" xfId="50211" xr:uid="{00000000-0005-0000-0000-0000A8C30000}"/>
    <cellStyle name="Prosent 2 7 4 3" xfId="50212" xr:uid="{00000000-0005-0000-0000-0000A9C30000}"/>
    <cellStyle name="Prosent 2 7 4_3. Chng in credit spreads" xfId="50213" xr:uid="{00000000-0005-0000-0000-0000AAC30000}"/>
    <cellStyle name="Prosent 2 7 5" xfId="50214" xr:uid="{00000000-0005-0000-0000-0000ABC30000}"/>
    <cellStyle name="Prosent 2 7 5 2" xfId="50215" xr:uid="{00000000-0005-0000-0000-0000ACC30000}"/>
    <cellStyle name="Prosent 2 7 5 2 2" xfId="50216" xr:uid="{00000000-0005-0000-0000-0000ADC30000}"/>
    <cellStyle name="Prosent 2 7 5 3" xfId="50217" xr:uid="{00000000-0005-0000-0000-0000AEC30000}"/>
    <cellStyle name="Prosent 2 7 5_3. Chng in credit spreads" xfId="50218" xr:uid="{00000000-0005-0000-0000-0000AFC30000}"/>
    <cellStyle name="Prosent 2 7 6" xfId="50219" xr:uid="{00000000-0005-0000-0000-0000B0C30000}"/>
    <cellStyle name="Prosent 2 7 6 2" xfId="50220" xr:uid="{00000000-0005-0000-0000-0000B1C30000}"/>
    <cellStyle name="Prosent 2 7 7" xfId="50221" xr:uid="{00000000-0005-0000-0000-0000B2C30000}"/>
    <cellStyle name="Prosent 2 7_3. Chng in credit spreads" xfId="50222" xr:uid="{00000000-0005-0000-0000-0000B3C30000}"/>
    <cellStyle name="Prosent 2 8" xfId="35309" xr:uid="{00000000-0005-0000-0000-0000B4C30000}"/>
    <cellStyle name="Prosent 2 8 2" xfId="50223" xr:uid="{00000000-0005-0000-0000-0000B5C30000}"/>
    <cellStyle name="Prosent 2 8 2 2" xfId="50224" xr:uid="{00000000-0005-0000-0000-0000B6C30000}"/>
    <cellStyle name="Prosent 2 8 3" xfId="50225" xr:uid="{00000000-0005-0000-0000-0000B7C30000}"/>
    <cellStyle name="Prosent 2 8 3 2" xfId="50226" xr:uid="{00000000-0005-0000-0000-0000B8C30000}"/>
    <cellStyle name="Prosent 2 8 4" xfId="50227" xr:uid="{00000000-0005-0000-0000-0000B9C30000}"/>
    <cellStyle name="Prosent 2 8 4 2" xfId="50228" xr:uid="{00000000-0005-0000-0000-0000BAC30000}"/>
    <cellStyle name="Prosent 2 8 5" xfId="50229" xr:uid="{00000000-0005-0000-0000-0000BBC30000}"/>
    <cellStyle name="Prosent 2 8 5 2" xfId="50230" xr:uid="{00000000-0005-0000-0000-0000BCC30000}"/>
    <cellStyle name="Prosent 2 8 6" xfId="50231" xr:uid="{00000000-0005-0000-0000-0000BDC30000}"/>
    <cellStyle name="Prosent 2 8_3. Chng in credit spreads" xfId="50232" xr:uid="{00000000-0005-0000-0000-0000BEC30000}"/>
    <cellStyle name="Prosent 2 9" xfId="50233" xr:uid="{00000000-0005-0000-0000-0000BFC30000}"/>
    <cellStyle name="Prosent 2 9 2" xfId="50234" xr:uid="{00000000-0005-0000-0000-0000C0C30000}"/>
    <cellStyle name="Prosent 2 9 2 2" xfId="50235" xr:uid="{00000000-0005-0000-0000-0000C1C30000}"/>
    <cellStyle name="Prosent 2 9 2 2 2" xfId="50236" xr:uid="{00000000-0005-0000-0000-0000C2C30000}"/>
    <cellStyle name="Prosent 2 9 2 3" xfId="50237" xr:uid="{00000000-0005-0000-0000-0000C3C30000}"/>
    <cellStyle name="Prosent 2 9 2_3. Chng in credit spreads" xfId="50238" xr:uid="{00000000-0005-0000-0000-0000C4C30000}"/>
    <cellStyle name="Prosent 2 9 3" xfId="50239" xr:uid="{00000000-0005-0000-0000-0000C5C30000}"/>
    <cellStyle name="Prosent 2 9 3 2" xfId="50240" xr:uid="{00000000-0005-0000-0000-0000C6C30000}"/>
    <cellStyle name="Prosent 2 9 3 2 2" xfId="50241" xr:uid="{00000000-0005-0000-0000-0000C7C30000}"/>
    <cellStyle name="Prosent 2 9 3 3" xfId="50242" xr:uid="{00000000-0005-0000-0000-0000C8C30000}"/>
    <cellStyle name="Prosent 2 9 3_3. Chng in credit spreads" xfId="50243" xr:uid="{00000000-0005-0000-0000-0000C9C30000}"/>
    <cellStyle name="Prosent 2 9 4" xfId="50244" xr:uid="{00000000-0005-0000-0000-0000CAC30000}"/>
    <cellStyle name="Prosent 2 9 4 2" xfId="50245" xr:uid="{00000000-0005-0000-0000-0000CBC30000}"/>
    <cellStyle name="Prosent 2 9 5" xfId="50246" xr:uid="{00000000-0005-0000-0000-0000CCC30000}"/>
    <cellStyle name="Prosent 2 9_3. Chng in credit spreads" xfId="50247" xr:uid="{00000000-0005-0000-0000-0000CDC30000}"/>
    <cellStyle name="Prosent 2_3. Chng in credit spreads" xfId="50248" xr:uid="{00000000-0005-0000-0000-0000CEC30000}"/>
    <cellStyle name="Prosent 20" xfId="50249" xr:uid="{00000000-0005-0000-0000-0000CFC30000}"/>
    <cellStyle name="Prosent 20 2" xfId="50250" xr:uid="{00000000-0005-0000-0000-0000D0C30000}"/>
    <cellStyle name="Prosent 3" xfId="9882" xr:uid="{00000000-0005-0000-0000-0000D1C30000}"/>
    <cellStyle name="Prosent 3 2" xfId="9883" xr:uid="{00000000-0005-0000-0000-0000D2C30000}"/>
    <cellStyle name="Prosent 3 2 2" xfId="33006" xr:uid="{00000000-0005-0000-0000-0000D3C30000}"/>
    <cellStyle name="Prosent 3 2 2 2" xfId="33007" xr:uid="{00000000-0005-0000-0000-0000D4C30000}"/>
    <cellStyle name="Prosent 3 2 2 3" xfId="33008" xr:uid="{00000000-0005-0000-0000-0000D5C30000}"/>
    <cellStyle name="Prosent 3 2 2 4" xfId="34477" xr:uid="{00000000-0005-0000-0000-0000D6C30000}"/>
    <cellStyle name="Prosent 3 2 2_AVA DVA EL" xfId="33009" xr:uid="{00000000-0005-0000-0000-0000D7C30000}"/>
    <cellStyle name="Prosent 3 2 3" xfId="33010" xr:uid="{00000000-0005-0000-0000-0000D8C30000}"/>
    <cellStyle name="Prosent 3 2 3 2" xfId="34532" xr:uid="{00000000-0005-0000-0000-0000D9C30000}"/>
    <cellStyle name="Prosent 3 2 4" xfId="34401" xr:uid="{00000000-0005-0000-0000-0000DAC30000}"/>
    <cellStyle name="Prosent 3 2 5" xfId="34485" xr:uid="{00000000-0005-0000-0000-0000DBC30000}"/>
    <cellStyle name="Prosent 3 2_3. Chng in credit spreads" xfId="50251" xr:uid="{00000000-0005-0000-0000-0000DCC30000}"/>
    <cellStyle name="Prosent 3 3" xfId="9884" xr:uid="{00000000-0005-0000-0000-0000DDC30000}"/>
    <cellStyle name="Prosent 3 3 2" xfId="33011" xr:uid="{00000000-0005-0000-0000-0000DEC30000}"/>
    <cellStyle name="Prosent 3 3 2 2" xfId="34561" xr:uid="{00000000-0005-0000-0000-0000DFC30000}"/>
    <cellStyle name="Prosent 3 3 3" xfId="50252" xr:uid="{00000000-0005-0000-0000-0000E0C30000}"/>
    <cellStyle name="Prosent 3 3 3 2" xfId="50253" xr:uid="{00000000-0005-0000-0000-0000E1C30000}"/>
    <cellStyle name="Prosent 3 3 4" xfId="50254" xr:uid="{00000000-0005-0000-0000-0000E2C30000}"/>
    <cellStyle name="Prosent 3 3_3. Chng in credit spreads" xfId="50255" xr:uid="{00000000-0005-0000-0000-0000E3C30000}"/>
    <cellStyle name="Prosent 3 4" xfId="9885" xr:uid="{00000000-0005-0000-0000-0000E4C30000}"/>
    <cellStyle name="Prosent 3 4 2" xfId="33012" xr:uid="{00000000-0005-0000-0000-0000E5C30000}"/>
    <cellStyle name="Prosent 3 4 2 2" xfId="34718" xr:uid="{00000000-0005-0000-0000-0000E6C30000}"/>
    <cellStyle name="Prosent 3 4 3" xfId="33013" xr:uid="{00000000-0005-0000-0000-0000E7C30000}"/>
    <cellStyle name="Prosent 3 4 4" xfId="50256" xr:uid="{00000000-0005-0000-0000-0000E8C30000}"/>
    <cellStyle name="Prosent 3 4_AVA DVA EL" xfId="33014" xr:uid="{00000000-0005-0000-0000-0000E9C30000}"/>
    <cellStyle name="Prosent 3 5" xfId="33015" xr:uid="{00000000-0005-0000-0000-0000EAC30000}"/>
    <cellStyle name="Prosent 3 6" xfId="34390" xr:uid="{00000000-0005-0000-0000-0000EBC30000}"/>
    <cellStyle name="Prosent 3 7" xfId="34493" xr:uid="{00000000-0005-0000-0000-0000ECC30000}"/>
    <cellStyle name="Prosent 3 8" xfId="35310" xr:uid="{00000000-0005-0000-0000-0000EDC30000}"/>
    <cellStyle name="Prosent 3_3. Chng in credit spreads" xfId="50257" xr:uid="{00000000-0005-0000-0000-0000EEC30000}"/>
    <cellStyle name="Prosent 4" xfId="9886" xr:uid="{00000000-0005-0000-0000-0000EFC30000}"/>
    <cellStyle name="Prosent 4 10" xfId="35311" xr:uid="{00000000-0005-0000-0000-0000F0C30000}"/>
    <cellStyle name="Prosent 4 2" xfId="9887" xr:uid="{00000000-0005-0000-0000-0000F1C30000}"/>
    <cellStyle name="Prosent 4 2 2" xfId="33016" xr:uid="{00000000-0005-0000-0000-0000F2C30000}"/>
    <cellStyle name="Prosent 4 2 2 2" xfId="34479" xr:uid="{00000000-0005-0000-0000-0000F3C30000}"/>
    <cellStyle name="Prosent 4 2 3" xfId="34400" xr:uid="{00000000-0005-0000-0000-0000F4C30000}"/>
    <cellStyle name="Prosent 4 2 3 2" xfId="50258" xr:uid="{00000000-0005-0000-0000-0000F5C30000}"/>
    <cellStyle name="Prosent 4 2_3. Chng in credit spreads" xfId="50259" xr:uid="{00000000-0005-0000-0000-0000F6C30000}"/>
    <cellStyle name="Prosent 4 3" xfId="9888" xr:uid="{00000000-0005-0000-0000-0000F7C30000}"/>
    <cellStyle name="Prosent 4 3 2" xfId="9889" xr:uid="{00000000-0005-0000-0000-0000F8C30000}"/>
    <cellStyle name="Prosent 4 3 2 2" xfId="34564" xr:uid="{00000000-0005-0000-0000-0000F9C30000}"/>
    <cellStyle name="Prosent 4 3 3" xfId="50260" xr:uid="{00000000-0005-0000-0000-0000FAC30000}"/>
    <cellStyle name="Prosent 4 3_AVA DVA EL" xfId="33017" xr:uid="{00000000-0005-0000-0000-0000FBC30000}"/>
    <cellStyle name="Prosent 4 4" xfId="9890" xr:uid="{00000000-0005-0000-0000-0000FCC30000}"/>
    <cellStyle name="Prosent 4 4 2" xfId="9891" xr:uid="{00000000-0005-0000-0000-0000FDC30000}"/>
    <cellStyle name="Prosent 4 4 2 2" xfId="34721" xr:uid="{00000000-0005-0000-0000-0000FEC30000}"/>
    <cellStyle name="Prosent 4 4_AVA DVA EL" xfId="33018" xr:uid="{00000000-0005-0000-0000-0000FFC30000}"/>
    <cellStyle name="Prosent 4 5" xfId="33019" xr:uid="{00000000-0005-0000-0000-000000C40000}"/>
    <cellStyle name="Prosent 4 5 2" xfId="33020" xr:uid="{00000000-0005-0000-0000-000001C40000}"/>
    <cellStyle name="Prosent 4 5 3" xfId="33021" xr:uid="{00000000-0005-0000-0000-000002C40000}"/>
    <cellStyle name="Prosent 4 5 4" xfId="34478" xr:uid="{00000000-0005-0000-0000-000003C40000}"/>
    <cellStyle name="Prosent 4 5_AVA DVA EL" xfId="33022" xr:uid="{00000000-0005-0000-0000-000004C40000}"/>
    <cellStyle name="Prosent 4 6" xfId="33023" xr:uid="{00000000-0005-0000-0000-000005C40000}"/>
    <cellStyle name="Prosent 4 6 2" xfId="33024" xr:uid="{00000000-0005-0000-0000-000006C40000}"/>
    <cellStyle name="Prosent 4 6 3" xfId="33025" xr:uid="{00000000-0005-0000-0000-000007C40000}"/>
    <cellStyle name="Prosent 4 6 4" xfId="34818" xr:uid="{00000000-0005-0000-0000-000008C40000}"/>
    <cellStyle name="Prosent 4 6_AVA DVA EL" xfId="33026" xr:uid="{00000000-0005-0000-0000-000009C40000}"/>
    <cellStyle name="Prosent 4 7" xfId="33027" xr:uid="{00000000-0005-0000-0000-00000AC40000}"/>
    <cellStyle name="Prosent 4 8" xfId="34391" xr:uid="{00000000-0005-0000-0000-00000BC40000}"/>
    <cellStyle name="Prosent 4 9" xfId="34492" xr:uid="{00000000-0005-0000-0000-00000CC40000}"/>
    <cellStyle name="Prosent 4_3. Chng in credit spreads" xfId="50261" xr:uid="{00000000-0005-0000-0000-00000DC40000}"/>
    <cellStyle name="Prosent 5" xfId="9892" xr:uid="{00000000-0005-0000-0000-00000EC40000}"/>
    <cellStyle name="Prosent 5 10" xfId="35312" xr:uid="{00000000-0005-0000-0000-00000FC40000}"/>
    <cellStyle name="Prosent 5 2" xfId="9893" xr:uid="{00000000-0005-0000-0000-000010C40000}"/>
    <cellStyle name="Prosent 5 2 2" xfId="9894" xr:uid="{00000000-0005-0000-0000-000011C40000}"/>
    <cellStyle name="Prosent 5 2 2 2" xfId="9895" xr:uid="{00000000-0005-0000-0000-000012C40000}"/>
    <cellStyle name="Prosent 5 2 2 3" xfId="50262" xr:uid="{00000000-0005-0000-0000-000013C40000}"/>
    <cellStyle name="Prosent 5 2 2_AVA DVA EL" xfId="33028" xr:uid="{00000000-0005-0000-0000-000014C40000}"/>
    <cellStyle name="Prosent 5 2 3" xfId="9896" xr:uid="{00000000-0005-0000-0000-000015C40000}"/>
    <cellStyle name="Prosent 5 2 3 2" xfId="34537" xr:uid="{00000000-0005-0000-0000-000016C40000}"/>
    <cellStyle name="Prosent 5 2 4" xfId="35313" xr:uid="{00000000-0005-0000-0000-000017C40000}"/>
    <cellStyle name="Prosent 5 2_3. Chng in credit spreads" xfId="50263" xr:uid="{00000000-0005-0000-0000-000018C40000}"/>
    <cellStyle name="Prosent 5 3" xfId="9897" xr:uid="{00000000-0005-0000-0000-000019C40000}"/>
    <cellStyle name="Prosent 5 3 2" xfId="9898" xr:uid="{00000000-0005-0000-0000-00001AC40000}"/>
    <cellStyle name="Prosent 5 3 2 2" xfId="34567" xr:uid="{00000000-0005-0000-0000-00001BC40000}"/>
    <cellStyle name="Prosent 5 3 3" xfId="50264" xr:uid="{00000000-0005-0000-0000-00001CC40000}"/>
    <cellStyle name="Prosent 5 3_AVA DVA EL" xfId="33029" xr:uid="{00000000-0005-0000-0000-00001DC40000}"/>
    <cellStyle name="Prosent 5 4" xfId="9899" xr:uid="{00000000-0005-0000-0000-00001EC40000}"/>
    <cellStyle name="Prosent 5 4 2" xfId="9900" xr:uid="{00000000-0005-0000-0000-00001FC40000}"/>
    <cellStyle name="Prosent 5 4 2 2" xfId="34724" xr:uid="{00000000-0005-0000-0000-000020C40000}"/>
    <cellStyle name="Prosent 5 4 3" xfId="50265" xr:uid="{00000000-0005-0000-0000-000021C40000}"/>
    <cellStyle name="Prosent 5 4_AVA DVA EL" xfId="33030" xr:uid="{00000000-0005-0000-0000-000022C40000}"/>
    <cellStyle name="Prosent 5 5" xfId="33031" xr:uid="{00000000-0005-0000-0000-000023C40000}"/>
    <cellStyle name="Prosent 5 5 2" xfId="34480" xr:uid="{00000000-0005-0000-0000-000024C40000}"/>
    <cellStyle name="Prosent 5 6" xfId="34509" xr:uid="{00000000-0005-0000-0000-000025C40000}"/>
    <cellStyle name="Prosent 5 7" xfId="34819" xr:uid="{00000000-0005-0000-0000-000026C40000}"/>
    <cellStyle name="Prosent 5 8" xfId="34392" xr:uid="{00000000-0005-0000-0000-000027C40000}"/>
    <cellStyle name="Prosent 5 9" xfId="34491" xr:uid="{00000000-0005-0000-0000-000028C40000}"/>
    <cellStyle name="Prosent 5_3. Chng in credit spreads" xfId="50266" xr:uid="{00000000-0005-0000-0000-000029C40000}"/>
    <cellStyle name="Prosent 6" xfId="9901" xr:uid="{00000000-0005-0000-0000-00002AC40000}"/>
    <cellStyle name="Prosent 6 10" xfId="34483" xr:uid="{00000000-0005-0000-0000-00002BC40000}"/>
    <cellStyle name="Prosent 6 2" xfId="9902" xr:uid="{00000000-0005-0000-0000-00002CC40000}"/>
    <cellStyle name="Prosent 6 2 2" xfId="9903" xr:uid="{00000000-0005-0000-0000-00002DC40000}"/>
    <cellStyle name="Prosent 6 2 2 2" xfId="9904" xr:uid="{00000000-0005-0000-0000-00002EC40000}"/>
    <cellStyle name="Prosent 6 2 2_AVA DVA EL" xfId="33032" xr:uid="{00000000-0005-0000-0000-00002FC40000}"/>
    <cellStyle name="Prosent 6 2 3" xfId="9905" xr:uid="{00000000-0005-0000-0000-000030C40000}"/>
    <cellStyle name="Prosent 6 2 3 2" xfId="34540" xr:uid="{00000000-0005-0000-0000-000031C40000}"/>
    <cellStyle name="Prosent 6 2 4" xfId="35314" xr:uid="{00000000-0005-0000-0000-000032C40000}"/>
    <cellStyle name="Prosent 6 2_4Q16" xfId="33033" xr:uid="{00000000-0005-0000-0000-000033C40000}"/>
    <cellStyle name="Prosent 6 3" xfId="9906" xr:uid="{00000000-0005-0000-0000-000034C40000}"/>
    <cellStyle name="Prosent 6 3 2" xfId="9907" xr:uid="{00000000-0005-0000-0000-000035C40000}"/>
    <cellStyle name="Prosent 6 3 2 2" xfId="9908" xr:uid="{00000000-0005-0000-0000-000036C40000}"/>
    <cellStyle name="Prosent 6 3 2_AVA DVA EL" xfId="33034" xr:uid="{00000000-0005-0000-0000-000037C40000}"/>
    <cellStyle name="Prosent 6 3 3" xfId="9909" xr:uid="{00000000-0005-0000-0000-000038C40000}"/>
    <cellStyle name="Prosent 6 3 3 2" xfId="34570" xr:uid="{00000000-0005-0000-0000-000039C40000}"/>
    <cellStyle name="Prosent 6 3 4" xfId="35315" xr:uid="{00000000-0005-0000-0000-00003AC40000}"/>
    <cellStyle name="Prosent 6 3_4Q16" xfId="33035" xr:uid="{00000000-0005-0000-0000-00003BC40000}"/>
    <cellStyle name="Prosent 6 4" xfId="9910" xr:uid="{00000000-0005-0000-0000-00003CC40000}"/>
    <cellStyle name="Prosent 6 4 2" xfId="9911" xr:uid="{00000000-0005-0000-0000-00003DC40000}"/>
    <cellStyle name="Prosent 6 4 2 2" xfId="9912" xr:uid="{00000000-0005-0000-0000-00003EC40000}"/>
    <cellStyle name="Prosent 6 4 2_AVA DVA EL" xfId="33036" xr:uid="{00000000-0005-0000-0000-00003FC40000}"/>
    <cellStyle name="Prosent 6 4 3" xfId="9913" xr:uid="{00000000-0005-0000-0000-000040C40000}"/>
    <cellStyle name="Prosent 6 4 3 2" xfId="34727" xr:uid="{00000000-0005-0000-0000-000041C40000}"/>
    <cellStyle name="Prosent 6 4 4" xfId="35316" xr:uid="{00000000-0005-0000-0000-000042C40000}"/>
    <cellStyle name="Prosent 6 4_4Q16" xfId="33037" xr:uid="{00000000-0005-0000-0000-000043C40000}"/>
    <cellStyle name="Prosent 6 5" xfId="9914" xr:uid="{00000000-0005-0000-0000-000044C40000}"/>
    <cellStyle name="Prosent 6 5 2" xfId="9915" xr:uid="{00000000-0005-0000-0000-000045C40000}"/>
    <cellStyle name="Prosent 6 5_AVA DVA EL" xfId="33038" xr:uid="{00000000-0005-0000-0000-000046C40000}"/>
    <cellStyle name="Prosent 6 6" xfId="9916" xr:uid="{00000000-0005-0000-0000-000047C40000}"/>
    <cellStyle name="Prosent 6 6 2" xfId="33039" xr:uid="{00000000-0005-0000-0000-000048C40000}"/>
    <cellStyle name="Prosent 6 6 3" xfId="33040" xr:uid="{00000000-0005-0000-0000-000049C40000}"/>
    <cellStyle name="Prosent 6 6_AVA DVA EL" xfId="33041" xr:uid="{00000000-0005-0000-0000-00004AC40000}"/>
    <cellStyle name="Prosent 6 7" xfId="33042" xr:uid="{00000000-0005-0000-0000-00004BC40000}"/>
    <cellStyle name="Prosent 6 7 2" xfId="34511" xr:uid="{00000000-0005-0000-0000-00004CC40000}"/>
    <cellStyle name="Prosent 6 8" xfId="34823" xr:uid="{00000000-0005-0000-0000-00004DC40000}"/>
    <cellStyle name="Prosent 6 9" xfId="34404" xr:uid="{00000000-0005-0000-0000-00004EC40000}"/>
    <cellStyle name="Prosent 6_3. Chng in credit spreads" xfId="50267" xr:uid="{00000000-0005-0000-0000-00004FC40000}"/>
    <cellStyle name="Prosent 7" xfId="9917" xr:uid="{00000000-0005-0000-0000-000050C40000}"/>
    <cellStyle name="Prosent 7 2" xfId="9918" xr:uid="{00000000-0005-0000-0000-000051C40000}"/>
    <cellStyle name="Prosent 7 2 2" xfId="9919" xr:uid="{00000000-0005-0000-0000-000052C40000}"/>
    <cellStyle name="Prosent 7 2 2 2" xfId="9920" xr:uid="{00000000-0005-0000-0000-000053C40000}"/>
    <cellStyle name="Prosent 7 2 2 3" xfId="50268" xr:uid="{00000000-0005-0000-0000-000054C40000}"/>
    <cellStyle name="Prosent 7 2 2_AVA DVA EL" xfId="33043" xr:uid="{00000000-0005-0000-0000-000055C40000}"/>
    <cellStyle name="Prosent 7 2 3" xfId="9921" xr:uid="{00000000-0005-0000-0000-000056C40000}"/>
    <cellStyle name="Prosent 7 2 3 2" xfId="34543" xr:uid="{00000000-0005-0000-0000-000057C40000}"/>
    <cellStyle name="Prosent 7 2 4" xfId="35318" xr:uid="{00000000-0005-0000-0000-000058C40000}"/>
    <cellStyle name="Prosent 7 2_3. Chng in credit spreads" xfId="50269" xr:uid="{00000000-0005-0000-0000-000059C40000}"/>
    <cellStyle name="Prosent 7 3" xfId="9922" xr:uid="{00000000-0005-0000-0000-00005AC40000}"/>
    <cellStyle name="Prosent 7 3 2" xfId="9923" xr:uid="{00000000-0005-0000-0000-00005BC40000}"/>
    <cellStyle name="Prosent 7 3 2 2" xfId="34573" xr:uid="{00000000-0005-0000-0000-00005CC40000}"/>
    <cellStyle name="Prosent 7 3 3" xfId="50270" xr:uid="{00000000-0005-0000-0000-00005DC40000}"/>
    <cellStyle name="Prosent 7 3_AVA DVA EL" xfId="33044" xr:uid="{00000000-0005-0000-0000-00005EC40000}"/>
    <cellStyle name="Prosent 7 4" xfId="9924" xr:uid="{00000000-0005-0000-0000-00005FC40000}"/>
    <cellStyle name="Prosent 7 4 2" xfId="34514" xr:uid="{00000000-0005-0000-0000-000060C40000}"/>
    <cellStyle name="Prosent 7 5" xfId="35317" xr:uid="{00000000-0005-0000-0000-000061C40000}"/>
    <cellStyle name="Prosent 7 5 2" xfId="50271" xr:uid="{00000000-0005-0000-0000-000062C40000}"/>
    <cellStyle name="Prosent 7_3. Chng in credit spreads" xfId="50272" xr:uid="{00000000-0005-0000-0000-000063C40000}"/>
    <cellStyle name="Prosent 8" xfId="9925" xr:uid="{00000000-0005-0000-0000-000064C40000}"/>
    <cellStyle name="Prosent 8 2" xfId="9926" xr:uid="{00000000-0005-0000-0000-000065C40000}"/>
    <cellStyle name="Prosent 8 2 2" xfId="9927" xr:uid="{00000000-0005-0000-0000-000066C40000}"/>
    <cellStyle name="Prosent 8 2 2 2" xfId="34546" xr:uid="{00000000-0005-0000-0000-000067C40000}"/>
    <cellStyle name="Prosent 8 2 3" xfId="50273" xr:uid="{00000000-0005-0000-0000-000068C40000}"/>
    <cellStyle name="Prosent 8 2_3. Chng in credit spreads" xfId="50274" xr:uid="{00000000-0005-0000-0000-000069C40000}"/>
    <cellStyle name="Prosent 8 3" xfId="9928" xr:uid="{00000000-0005-0000-0000-00006AC40000}"/>
    <cellStyle name="Prosent 8 3 2" xfId="34576" xr:uid="{00000000-0005-0000-0000-00006BC40000}"/>
    <cellStyle name="Prosent 8 4" xfId="9929" xr:uid="{00000000-0005-0000-0000-00006CC40000}"/>
    <cellStyle name="Prosent 8 4 2" xfId="34517" xr:uid="{00000000-0005-0000-0000-00006DC40000}"/>
    <cellStyle name="Prosent 8 5" xfId="35319" xr:uid="{00000000-0005-0000-0000-00006EC40000}"/>
    <cellStyle name="Prosent 8_3. Chng in credit spreads" xfId="50275" xr:uid="{00000000-0005-0000-0000-00006FC40000}"/>
    <cellStyle name="Prosent 9" xfId="9930" xr:uid="{00000000-0005-0000-0000-000070C40000}"/>
    <cellStyle name="Prosent 9 2" xfId="9931" xr:uid="{00000000-0005-0000-0000-000071C40000}"/>
    <cellStyle name="Prosent 9 2 2" xfId="9932" xr:uid="{00000000-0005-0000-0000-000072C40000}"/>
    <cellStyle name="Prosent 9 2 2 2" xfId="34549" xr:uid="{00000000-0005-0000-0000-000073C40000}"/>
    <cellStyle name="Prosent 9 2 3" xfId="50276" xr:uid="{00000000-0005-0000-0000-000074C40000}"/>
    <cellStyle name="Prosent 9 2_AVA DVA EL" xfId="33045" xr:uid="{00000000-0005-0000-0000-000075C40000}"/>
    <cellStyle name="Prosent 9 3" xfId="9933" xr:uid="{00000000-0005-0000-0000-000076C40000}"/>
    <cellStyle name="Prosent 9 3 2" xfId="34579" xr:uid="{00000000-0005-0000-0000-000077C40000}"/>
    <cellStyle name="Prosent 9 4" xfId="34520" xr:uid="{00000000-0005-0000-0000-000078C40000}"/>
    <cellStyle name="Prosent 9 4 2" xfId="50277" xr:uid="{00000000-0005-0000-0000-000079C40000}"/>
    <cellStyle name="Prosent 9 5" xfId="35320" xr:uid="{00000000-0005-0000-0000-00007AC40000}"/>
    <cellStyle name="Prosent 9_3. Chng in credit spreads" xfId="50278" xr:uid="{00000000-0005-0000-0000-00007BC40000}"/>
    <cellStyle name="Prozent 2" xfId="9934" xr:uid="{00000000-0005-0000-0000-00007CC40000}"/>
    <cellStyle name="Prozent 2 2" xfId="9935" xr:uid="{00000000-0005-0000-0000-00007DC40000}"/>
    <cellStyle name="Prozent 2 2 2" xfId="33046" xr:uid="{00000000-0005-0000-0000-00007EC40000}"/>
    <cellStyle name="Prozent 2 2_AVA DVA EL" xfId="33047" xr:uid="{00000000-0005-0000-0000-00007FC40000}"/>
    <cellStyle name="Prozent 2 3" xfId="9936" xr:uid="{00000000-0005-0000-0000-000080C40000}"/>
    <cellStyle name="Prozent 2 3 2" xfId="33048" xr:uid="{00000000-0005-0000-0000-000081C40000}"/>
    <cellStyle name="Prozent 2 3_AVA DVA EL" xfId="33049" xr:uid="{00000000-0005-0000-0000-000082C40000}"/>
    <cellStyle name="Prozent 2 4" xfId="33050" xr:uid="{00000000-0005-0000-0000-000083C40000}"/>
    <cellStyle name="Prozent 2_4Q16" xfId="33051" xr:uid="{00000000-0005-0000-0000-000084C40000}"/>
    <cellStyle name="QIS5Area" xfId="9937" xr:uid="{00000000-0005-0000-0000-000085C40000}"/>
    <cellStyle name="Rad" xfId="9938" xr:uid="{00000000-0005-0000-0000-000086C40000}"/>
    <cellStyle name="Rad 2" xfId="9939" xr:uid="{00000000-0005-0000-0000-000087C40000}"/>
    <cellStyle name="Rad 2 2" xfId="33052" xr:uid="{00000000-0005-0000-0000-000088C40000}"/>
    <cellStyle name="Rad 2_AVA DVA EL" xfId="33053" xr:uid="{00000000-0005-0000-0000-000089C40000}"/>
    <cellStyle name="Rad 3" xfId="33054" xr:uid="{00000000-0005-0000-0000-00008AC40000}"/>
    <cellStyle name="Rad_4Q16" xfId="33055" xr:uid="{00000000-0005-0000-0000-00008BC40000}"/>
    <cellStyle name="Radrubrik" xfId="33056" xr:uid="{00000000-0005-0000-0000-00008CC40000}"/>
    <cellStyle name="Radrubrik 2" xfId="33057" xr:uid="{00000000-0005-0000-0000-00008DC40000}"/>
    <cellStyle name="Radrubrik 3" xfId="33058" xr:uid="{00000000-0005-0000-0000-00008EC40000}"/>
    <cellStyle name="Radrubrik 4" xfId="50279" xr:uid="{00000000-0005-0000-0000-00008FC40000}"/>
    <cellStyle name="Radrubrik_AVA DVA EL" xfId="33059" xr:uid="{00000000-0005-0000-0000-000090C40000}"/>
    <cellStyle name="Radtext" xfId="33060" xr:uid="{00000000-0005-0000-0000-000091C40000}"/>
    <cellStyle name="Radtext 2" xfId="33061" xr:uid="{00000000-0005-0000-0000-000092C40000}"/>
    <cellStyle name="Radtext 3" xfId="33062" xr:uid="{00000000-0005-0000-0000-000093C40000}"/>
    <cellStyle name="Radtext 4" xfId="50280" xr:uid="{00000000-0005-0000-0000-000094C40000}"/>
    <cellStyle name="Radtext_AVA DVA EL" xfId="33063" xr:uid="{00000000-0005-0000-0000-000095C40000}"/>
    <cellStyle name="RaekkeNiv1" xfId="9940" xr:uid="{00000000-0005-0000-0000-000096C40000}"/>
    <cellStyle name="RaekkeNiv1 2" xfId="33064" xr:uid="{00000000-0005-0000-0000-000097C40000}"/>
    <cellStyle name="RaekkeNiv1 2 2" xfId="50281" xr:uid="{00000000-0005-0000-0000-000098C40000}"/>
    <cellStyle name="RaekkeNiv1 2 2 2" xfId="50282" xr:uid="{00000000-0005-0000-0000-000099C40000}"/>
    <cellStyle name="RaekkeNiv1 2 2 3" xfId="50283" xr:uid="{00000000-0005-0000-0000-00009AC40000}"/>
    <cellStyle name="RaekkeNiv1 2 2 4" xfId="50284" xr:uid="{00000000-0005-0000-0000-00009BC40000}"/>
    <cellStyle name="RaekkeNiv1 2 2_Results &amp; key fig." xfId="50285" xr:uid="{00000000-0005-0000-0000-00009CC40000}"/>
    <cellStyle name="RaekkeNiv1 2 3" xfId="50286" xr:uid="{00000000-0005-0000-0000-00009DC40000}"/>
    <cellStyle name="RaekkeNiv1 2 4" xfId="50287" xr:uid="{00000000-0005-0000-0000-00009EC40000}"/>
    <cellStyle name="RaekkeNiv1 2 5" xfId="50288" xr:uid="{00000000-0005-0000-0000-00009FC40000}"/>
    <cellStyle name="RaekkeNiv1 2_3. Chng in credit spreads" xfId="50289" xr:uid="{00000000-0005-0000-0000-0000A0C40000}"/>
    <cellStyle name="RaekkeNiv1 3" xfId="50290" xr:uid="{00000000-0005-0000-0000-0000A1C40000}"/>
    <cellStyle name="RaekkeNiv1 3 2" xfId="50291" xr:uid="{00000000-0005-0000-0000-0000A2C40000}"/>
    <cellStyle name="RaekkeNiv1 3 3" xfId="50292" xr:uid="{00000000-0005-0000-0000-0000A3C40000}"/>
    <cellStyle name="RaekkeNiv1 3 4" xfId="50293" xr:uid="{00000000-0005-0000-0000-0000A4C40000}"/>
    <cellStyle name="RaekkeNiv1 4" xfId="50294" xr:uid="{00000000-0005-0000-0000-0000A5C40000}"/>
    <cellStyle name="RaekkeNiv1 5" xfId="50295" xr:uid="{00000000-0005-0000-0000-0000A6C40000}"/>
    <cellStyle name="RaekkeNiv1 6" xfId="50296" xr:uid="{00000000-0005-0000-0000-0000A7C40000}"/>
    <cellStyle name="RaekkeNiv1_3. Chng in credit spreads" xfId="50297" xr:uid="{00000000-0005-0000-0000-0000A8C40000}"/>
    <cellStyle name="RaekkeNiv2" xfId="9941" xr:uid="{00000000-0005-0000-0000-0000A9C40000}"/>
    <cellStyle name="RaekkeNiv2 2" xfId="33065" xr:uid="{00000000-0005-0000-0000-0000AAC40000}"/>
    <cellStyle name="RaekkeNiv2 2 2" xfId="50298" xr:uid="{00000000-0005-0000-0000-0000ABC40000}"/>
    <cellStyle name="RaekkeNiv2 2 2 2" xfId="50299" xr:uid="{00000000-0005-0000-0000-0000ACC40000}"/>
    <cellStyle name="RaekkeNiv2 2 2 3" xfId="50300" xr:uid="{00000000-0005-0000-0000-0000ADC40000}"/>
    <cellStyle name="RaekkeNiv2 2 2 4" xfId="50301" xr:uid="{00000000-0005-0000-0000-0000AEC40000}"/>
    <cellStyle name="RaekkeNiv2 2 2_Results &amp; key fig." xfId="50302" xr:uid="{00000000-0005-0000-0000-0000AFC40000}"/>
    <cellStyle name="RaekkeNiv2 2 3" xfId="50303" xr:uid="{00000000-0005-0000-0000-0000B0C40000}"/>
    <cellStyle name="RaekkeNiv2 2 4" xfId="50304" xr:uid="{00000000-0005-0000-0000-0000B1C40000}"/>
    <cellStyle name="RaekkeNiv2 2 5" xfId="50305" xr:uid="{00000000-0005-0000-0000-0000B2C40000}"/>
    <cellStyle name="RaekkeNiv2 2_3. Chng in credit spreads" xfId="50306" xr:uid="{00000000-0005-0000-0000-0000B3C40000}"/>
    <cellStyle name="RaekkeNiv2 3" xfId="33066" xr:uid="{00000000-0005-0000-0000-0000B4C40000}"/>
    <cellStyle name="RaekkeNiv2 3 2" xfId="50307" xr:uid="{00000000-0005-0000-0000-0000B5C40000}"/>
    <cellStyle name="RaekkeNiv2 3 3" xfId="50308" xr:uid="{00000000-0005-0000-0000-0000B6C40000}"/>
    <cellStyle name="RaekkeNiv2 3 4" xfId="50309" xr:uid="{00000000-0005-0000-0000-0000B7C40000}"/>
    <cellStyle name="RaekkeNiv2 3 5" xfId="50310" xr:uid="{00000000-0005-0000-0000-0000B8C40000}"/>
    <cellStyle name="RaekkeNiv2 4" xfId="50311" xr:uid="{00000000-0005-0000-0000-0000B9C40000}"/>
    <cellStyle name="RaekkeNiv2 5" xfId="50312" xr:uid="{00000000-0005-0000-0000-0000BAC40000}"/>
    <cellStyle name="RaekkeNiv2 6" xfId="50313" xr:uid="{00000000-0005-0000-0000-0000BBC40000}"/>
    <cellStyle name="RaekkeNiv2_3. Chng in credit spreads" xfId="50314" xr:uid="{00000000-0005-0000-0000-0000BCC40000}"/>
    <cellStyle name="RaekkeNiv3" xfId="33067" xr:uid="{00000000-0005-0000-0000-0000BDC40000}"/>
    <cellStyle name="RaekkeNiv3 2" xfId="33068" xr:uid="{00000000-0005-0000-0000-0000BEC40000}"/>
    <cellStyle name="RaekkeNiv3 2 2" xfId="50315" xr:uid="{00000000-0005-0000-0000-0000BFC40000}"/>
    <cellStyle name="RaekkeNiv3 2 2 2" xfId="50316" xr:uid="{00000000-0005-0000-0000-0000C0C40000}"/>
    <cellStyle name="RaekkeNiv3 2 2 3" xfId="50317" xr:uid="{00000000-0005-0000-0000-0000C1C40000}"/>
    <cellStyle name="RaekkeNiv3 2 2 4" xfId="50318" xr:uid="{00000000-0005-0000-0000-0000C2C40000}"/>
    <cellStyle name="RaekkeNiv3 2 2_Results &amp; key fig." xfId="50319" xr:uid="{00000000-0005-0000-0000-0000C3C40000}"/>
    <cellStyle name="RaekkeNiv3 2 3" xfId="50320" xr:uid="{00000000-0005-0000-0000-0000C4C40000}"/>
    <cellStyle name="RaekkeNiv3 2 4" xfId="50321" xr:uid="{00000000-0005-0000-0000-0000C5C40000}"/>
    <cellStyle name="RaekkeNiv3 2 5" xfId="50322" xr:uid="{00000000-0005-0000-0000-0000C6C40000}"/>
    <cellStyle name="RaekkeNiv3 2_3. Chng in credit spreads" xfId="50323" xr:uid="{00000000-0005-0000-0000-0000C7C40000}"/>
    <cellStyle name="RaekkeNiv3 3" xfId="33069" xr:uid="{00000000-0005-0000-0000-0000C8C40000}"/>
    <cellStyle name="RaekkeNiv3 3 2" xfId="50324" xr:uid="{00000000-0005-0000-0000-0000C9C40000}"/>
    <cellStyle name="RaekkeNiv3 3 3" xfId="50325" xr:uid="{00000000-0005-0000-0000-0000CAC40000}"/>
    <cellStyle name="RaekkeNiv3 3 4" xfId="50326" xr:uid="{00000000-0005-0000-0000-0000CBC40000}"/>
    <cellStyle name="RaekkeNiv3 3 5" xfId="50327" xr:uid="{00000000-0005-0000-0000-0000CCC40000}"/>
    <cellStyle name="RaekkeNiv3 4" xfId="50328" xr:uid="{00000000-0005-0000-0000-0000CDC40000}"/>
    <cellStyle name="RaekkeNiv3 5" xfId="50329" xr:uid="{00000000-0005-0000-0000-0000CEC40000}"/>
    <cellStyle name="RaekkeNiv3 6" xfId="50330" xr:uid="{00000000-0005-0000-0000-0000CFC40000}"/>
    <cellStyle name="RaekkeNiv3_3. Chng in credit spreads" xfId="50331" xr:uid="{00000000-0005-0000-0000-0000D0C40000}"/>
    <cellStyle name="RaekkeNiv4" xfId="33070" xr:uid="{00000000-0005-0000-0000-0000D1C40000}"/>
    <cellStyle name="RaekkeNiv4 2" xfId="33071" xr:uid="{00000000-0005-0000-0000-0000D2C40000}"/>
    <cellStyle name="RaekkeNiv4 2 2" xfId="50332" xr:uid="{00000000-0005-0000-0000-0000D3C40000}"/>
    <cellStyle name="RaekkeNiv4 2 2 2" xfId="50333" xr:uid="{00000000-0005-0000-0000-0000D4C40000}"/>
    <cellStyle name="RaekkeNiv4 2 2 3" xfId="50334" xr:uid="{00000000-0005-0000-0000-0000D5C40000}"/>
    <cellStyle name="RaekkeNiv4 2 2 4" xfId="50335" xr:uid="{00000000-0005-0000-0000-0000D6C40000}"/>
    <cellStyle name="RaekkeNiv4 2 2_Results &amp; key fig." xfId="50336" xr:uid="{00000000-0005-0000-0000-0000D7C40000}"/>
    <cellStyle name="RaekkeNiv4 2 3" xfId="50337" xr:uid="{00000000-0005-0000-0000-0000D8C40000}"/>
    <cellStyle name="RaekkeNiv4 2 4" xfId="50338" xr:uid="{00000000-0005-0000-0000-0000D9C40000}"/>
    <cellStyle name="RaekkeNiv4 2 5" xfId="50339" xr:uid="{00000000-0005-0000-0000-0000DAC40000}"/>
    <cellStyle name="RaekkeNiv4 2_3. Chng in credit spreads" xfId="50340" xr:uid="{00000000-0005-0000-0000-0000DBC40000}"/>
    <cellStyle name="RaekkeNiv4 3" xfId="33072" xr:uid="{00000000-0005-0000-0000-0000DCC40000}"/>
    <cellStyle name="RaekkeNiv4 3 2" xfId="50341" xr:uid="{00000000-0005-0000-0000-0000DDC40000}"/>
    <cellStyle name="RaekkeNiv4 3 3" xfId="50342" xr:uid="{00000000-0005-0000-0000-0000DEC40000}"/>
    <cellStyle name="RaekkeNiv4 3 4" xfId="50343" xr:uid="{00000000-0005-0000-0000-0000DFC40000}"/>
    <cellStyle name="RaekkeNiv4 3 5" xfId="50344" xr:uid="{00000000-0005-0000-0000-0000E0C40000}"/>
    <cellStyle name="RaekkeNiv4 4" xfId="50345" xr:uid="{00000000-0005-0000-0000-0000E1C40000}"/>
    <cellStyle name="RaekkeNiv4 5" xfId="50346" xr:uid="{00000000-0005-0000-0000-0000E2C40000}"/>
    <cellStyle name="RaekkeNiv4 6" xfId="50347" xr:uid="{00000000-0005-0000-0000-0000E3C40000}"/>
    <cellStyle name="RaekkeNiv4_3. Chng in credit spreads" xfId="50348" xr:uid="{00000000-0005-0000-0000-0000E4C40000}"/>
    <cellStyle name="Ratio" xfId="33073" xr:uid="{00000000-0005-0000-0000-0000E5C40000}"/>
    <cellStyle name="Ratio 2" xfId="33074" xr:uid="{00000000-0005-0000-0000-0000E6C40000}"/>
    <cellStyle name="Ratio 3" xfId="33075" xr:uid="{00000000-0005-0000-0000-0000E7C40000}"/>
    <cellStyle name="Ratio_AVA DVA EL" xfId="33076" xr:uid="{00000000-0005-0000-0000-0000E8C40000}"/>
    <cellStyle name="Resultat" xfId="33077" xr:uid="{00000000-0005-0000-0000-0000E9C40000}"/>
    <cellStyle name="Resultat 2" xfId="33078" xr:uid="{00000000-0005-0000-0000-0000EAC40000}"/>
    <cellStyle name="Resultat 3" xfId="33079" xr:uid="{00000000-0005-0000-0000-0000EBC40000}"/>
    <cellStyle name="Resultat 4" xfId="50349" xr:uid="{00000000-0005-0000-0000-0000ECC40000}"/>
    <cellStyle name="Resultat_AVA DVA EL" xfId="33080" xr:uid="{00000000-0005-0000-0000-0000EDC40000}"/>
    <cellStyle name="Reuters Cells" xfId="9942" xr:uid="{00000000-0005-0000-0000-0000EEC40000}"/>
    <cellStyle name="Reuters Cells 10" xfId="9943" xr:uid="{00000000-0005-0000-0000-0000EFC40000}"/>
    <cellStyle name="Reuters Cells 2" xfId="9944" xr:uid="{00000000-0005-0000-0000-0000F0C40000}"/>
    <cellStyle name="Reuters Cells 2 2" xfId="9945" xr:uid="{00000000-0005-0000-0000-0000F1C40000}"/>
    <cellStyle name="Reuters Cells 2 2 2" xfId="9946" xr:uid="{00000000-0005-0000-0000-0000F2C40000}"/>
    <cellStyle name="Reuters Cells 2 2 2 2" xfId="9947" xr:uid="{00000000-0005-0000-0000-0000F3C40000}"/>
    <cellStyle name="Reuters Cells 2 2 2 3" xfId="9948" xr:uid="{00000000-0005-0000-0000-0000F4C40000}"/>
    <cellStyle name="Reuters Cells 2 2 2 4" xfId="9949" xr:uid="{00000000-0005-0000-0000-0000F5C40000}"/>
    <cellStyle name="Reuters Cells 2 2 2 5" xfId="9950" xr:uid="{00000000-0005-0000-0000-0000F6C40000}"/>
    <cellStyle name="Reuters Cells 2 2 2 6" xfId="9951" xr:uid="{00000000-0005-0000-0000-0000F7C40000}"/>
    <cellStyle name="Reuters Cells 2 2 2 7" xfId="9952" xr:uid="{00000000-0005-0000-0000-0000F8C40000}"/>
    <cellStyle name="Reuters Cells 2 2 2_CR4_19" xfId="9953" xr:uid="{00000000-0005-0000-0000-0000F9C40000}"/>
    <cellStyle name="Reuters Cells 2 2 3" xfId="9954" xr:uid="{00000000-0005-0000-0000-0000FAC40000}"/>
    <cellStyle name="Reuters Cells 2 2 3 2" xfId="9955" xr:uid="{00000000-0005-0000-0000-0000FBC40000}"/>
    <cellStyle name="Reuters Cells 2 2 3 3" xfId="9956" xr:uid="{00000000-0005-0000-0000-0000FCC40000}"/>
    <cellStyle name="Reuters Cells 2 2 3 4" xfId="9957" xr:uid="{00000000-0005-0000-0000-0000FDC40000}"/>
    <cellStyle name="Reuters Cells 2 2 3 5" xfId="9958" xr:uid="{00000000-0005-0000-0000-0000FEC40000}"/>
    <cellStyle name="Reuters Cells 2 2 3 6" xfId="9959" xr:uid="{00000000-0005-0000-0000-0000FFC40000}"/>
    <cellStyle name="Reuters Cells 2 2 3 7" xfId="9960" xr:uid="{00000000-0005-0000-0000-000000C50000}"/>
    <cellStyle name="Reuters Cells 2 2 3_CR4_19" xfId="9961" xr:uid="{00000000-0005-0000-0000-000001C50000}"/>
    <cellStyle name="Reuters Cells 2 2 4" xfId="9962" xr:uid="{00000000-0005-0000-0000-000002C50000}"/>
    <cellStyle name="Reuters Cells 2 2 4 2" xfId="9963" xr:uid="{00000000-0005-0000-0000-000003C50000}"/>
    <cellStyle name="Reuters Cells 2 2 4 3" xfId="9964" xr:uid="{00000000-0005-0000-0000-000004C50000}"/>
    <cellStyle name="Reuters Cells 2 2 4 4" xfId="9965" xr:uid="{00000000-0005-0000-0000-000005C50000}"/>
    <cellStyle name="Reuters Cells 2 2 4 5" xfId="9966" xr:uid="{00000000-0005-0000-0000-000006C50000}"/>
    <cellStyle name="Reuters Cells 2 2 4 6" xfId="9967" xr:uid="{00000000-0005-0000-0000-000007C50000}"/>
    <cellStyle name="Reuters Cells 2 2 4 7" xfId="9968" xr:uid="{00000000-0005-0000-0000-000008C50000}"/>
    <cellStyle name="Reuters Cells 2 2 4_CR4_19" xfId="9969" xr:uid="{00000000-0005-0000-0000-000009C50000}"/>
    <cellStyle name="Reuters Cells 2 2 5" xfId="9970" xr:uid="{00000000-0005-0000-0000-00000AC50000}"/>
    <cellStyle name="Reuters Cells 2 2 5 2" xfId="9971" xr:uid="{00000000-0005-0000-0000-00000BC50000}"/>
    <cellStyle name="Reuters Cells 2 2 5 3" xfId="9972" xr:uid="{00000000-0005-0000-0000-00000CC50000}"/>
    <cellStyle name="Reuters Cells 2 2 5 4" xfId="9973" xr:uid="{00000000-0005-0000-0000-00000DC50000}"/>
    <cellStyle name="Reuters Cells 2 2 5 5" xfId="9974" xr:uid="{00000000-0005-0000-0000-00000EC50000}"/>
    <cellStyle name="Reuters Cells 2 2 5 6" xfId="9975" xr:uid="{00000000-0005-0000-0000-00000FC50000}"/>
    <cellStyle name="Reuters Cells 2 2 5 7" xfId="9976" xr:uid="{00000000-0005-0000-0000-000010C50000}"/>
    <cellStyle name="Reuters Cells 2 2 5_CR4_19" xfId="9977" xr:uid="{00000000-0005-0000-0000-000011C50000}"/>
    <cellStyle name="Reuters Cells 2 2 6" xfId="9978" xr:uid="{00000000-0005-0000-0000-000012C50000}"/>
    <cellStyle name="Reuters Cells 2 2 6 2" xfId="9979" xr:uid="{00000000-0005-0000-0000-000013C50000}"/>
    <cellStyle name="Reuters Cells 2 2 6 3" xfId="9980" xr:uid="{00000000-0005-0000-0000-000014C50000}"/>
    <cellStyle name="Reuters Cells 2 2 6 4" xfId="9981" xr:uid="{00000000-0005-0000-0000-000015C50000}"/>
    <cellStyle name="Reuters Cells 2 2 6 5" xfId="9982" xr:uid="{00000000-0005-0000-0000-000016C50000}"/>
    <cellStyle name="Reuters Cells 2 2 6 6" xfId="9983" xr:uid="{00000000-0005-0000-0000-000017C50000}"/>
    <cellStyle name="Reuters Cells 2 2 6 7" xfId="9984" xr:uid="{00000000-0005-0000-0000-000018C50000}"/>
    <cellStyle name="Reuters Cells 2 2 6_CR4_19" xfId="9985" xr:uid="{00000000-0005-0000-0000-000019C50000}"/>
    <cellStyle name="Reuters Cells 2 2 7" xfId="9986" xr:uid="{00000000-0005-0000-0000-00001AC50000}"/>
    <cellStyle name="Reuters Cells 2 2 7 2" xfId="9987" xr:uid="{00000000-0005-0000-0000-00001BC50000}"/>
    <cellStyle name="Reuters Cells 2 2 7 3" xfId="9988" xr:uid="{00000000-0005-0000-0000-00001CC50000}"/>
    <cellStyle name="Reuters Cells 2 2 7 4" xfId="9989" xr:uid="{00000000-0005-0000-0000-00001DC50000}"/>
    <cellStyle name="Reuters Cells 2 2 7 5" xfId="9990" xr:uid="{00000000-0005-0000-0000-00001EC50000}"/>
    <cellStyle name="Reuters Cells 2 2 7 6" xfId="9991" xr:uid="{00000000-0005-0000-0000-00001FC50000}"/>
    <cellStyle name="Reuters Cells 2 2 7_CR4_19" xfId="9992" xr:uid="{00000000-0005-0000-0000-000020C50000}"/>
    <cellStyle name="Reuters Cells 2 2 8" xfId="9993" xr:uid="{00000000-0005-0000-0000-000021C50000}"/>
    <cellStyle name="Reuters Cells 2 2_CR4_19" xfId="9994" xr:uid="{00000000-0005-0000-0000-000022C50000}"/>
    <cellStyle name="Reuters Cells 2 3" xfId="9995" xr:uid="{00000000-0005-0000-0000-000023C50000}"/>
    <cellStyle name="Reuters Cells 2 3 2" xfId="9996" xr:uid="{00000000-0005-0000-0000-000024C50000}"/>
    <cellStyle name="Reuters Cells 2 3 3" xfId="9997" xr:uid="{00000000-0005-0000-0000-000025C50000}"/>
    <cellStyle name="Reuters Cells 2 3 4" xfId="9998" xr:uid="{00000000-0005-0000-0000-000026C50000}"/>
    <cellStyle name="Reuters Cells 2 3 5" xfId="9999" xr:uid="{00000000-0005-0000-0000-000027C50000}"/>
    <cellStyle name="Reuters Cells 2 3 6" xfId="10000" xr:uid="{00000000-0005-0000-0000-000028C50000}"/>
    <cellStyle name="Reuters Cells 2 3 7" xfId="10001" xr:uid="{00000000-0005-0000-0000-000029C50000}"/>
    <cellStyle name="Reuters Cells 2 3_CR4_19" xfId="10002" xr:uid="{00000000-0005-0000-0000-00002AC50000}"/>
    <cellStyle name="Reuters Cells 2 4" xfId="10003" xr:uid="{00000000-0005-0000-0000-00002BC50000}"/>
    <cellStyle name="Reuters Cells 2 4 2" xfId="10004" xr:uid="{00000000-0005-0000-0000-00002CC50000}"/>
    <cellStyle name="Reuters Cells 2 4 3" xfId="10005" xr:uid="{00000000-0005-0000-0000-00002DC50000}"/>
    <cellStyle name="Reuters Cells 2 4 4" xfId="10006" xr:uid="{00000000-0005-0000-0000-00002EC50000}"/>
    <cellStyle name="Reuters Cells 2 4 5" xfId="10007" xr:uid="{00000000-0005-0000-0000-00002FC50000}"/>
    <cellStyle name="Reuters Cells 2 4 6" xfId="10008" xr:uid="{00000000-0005-0000-0000-000030C50000}"/>
    <cellStyle name="Reuters Cells 2 4 7" xfId="10009" xr:uid="{00000000-0005-0000-0000-000031C50000}"/>
    <cellStyle name="Reuters Cells 2 4_CR4_19" xfId="10010" xr:uid="{00000000-0005-0000-0000-000032C50000}"/>
    <cellStyle name="Reuters Cells 2 5" xfId="10011" xr:uid="{00000000-0005-0000-0000-000033C50000}"/>
    <cellStyle name="Reuters Cells 2 5 2" xfId="10012" xr:uid="{00000000-0005-0000-0000-000034C50000}"/>
    <cellStyle name="Reuters Cells 2 5 3" xfId="10013" xr:uid="{00000000-0005-0000-0000-000035C50000}"/>
    <cellStyle name="Reuters Cells 2 5 4" xfId="10014" xr:uid="{00000000-0005-0000-0000-000036C50000}"/>
    <cellStyle name="Reuters Cells 2 5 5" xfId="10015" xr:uid="{00000000-0005-0000-0000-000037C50000}"/>
    <cellStyle name="Reuters Cells 2 5 6" xfId="10016" xr:uid="{00000000-0005-0000-0000-000038C50000}"/>
    <cellStyle name="Reuters Cells 2 5 7" xfId="10017" xr:uid="{00000000-0005-0000-0000-000039C50000}"/>
    <cellStyle name="Reuters Cells 2 5_CR4_19" xfId="10018" xr:uid="{00000000-0005-0000-0000-00003AC50000}"/>
    <cellStyle name="Reuters Cells 2 6" xfId="10019" xr:uid="{00000000-0005-0000-0000-00003BC50000}"/>
    <cellStyle name="Reuters Cells 2 6 2" xfId="10020" xr:uid="{00000000-0005-0000-0000-00003CC50000}"/>
    <cellStyle name="Reuters Cells 2 6 3" xfId="10021" xr:uid="{00000000-0005-0000-0000-00003DC50000}"/>
    <cellStyle name="Reuters Cells 2 6 4" xfId="10022" xr:uid="{00000000-0005-0000-0000-00003EC50000}"/>
    <cellStyle name="Reuters Cells 2 6 5" xfId="10023" xr:uid="{00000000-0005-0000-0000-00003FC50000}"/>
    <cellStyle name="Reuters Cells 2 6 6" xfId="10024" xr:uid="{00000000-0005-0000-0000-000040C50000}"/>
    <cellStyle name="Reuters Cells 2 6 7" xfId="10025" xr:uid="{00000000-0005-0000-0000-000041C50000}"/>
    <cellStyle name="Reuters Cells 2 6_CR4_19" xfId="10026" xr:uid="{00000000-0005-0000-0000-000042C50000}"/>
    <cellStyle name="Reuters Cells 2 7" xfId="10027" xr:uid="{00000000-0005-0000-0000-000043C50000}"/>
    <cellStyle name="Reuters Cells 2 7 2" xfId="10028" xr:uid="{00000000-0005-0000-0000-000044C50000}"/>
    <cellStyle name="Reuters Cells 2 7 3" xfId="10029" xr:uid="{00000000-0005-0000-0000-000045C50000}"/>
    <cellStyle name="Reuters Cells 2 7 4" xfId="10030" xr:uid="{00000000-0005-0000-0000-000046C50000}"/>
    <cellStyle name="Reuters Cells 2 7 5" xfId="10031" xr:uid="{00000000-0005-0000-0000-000047C50000}"/>
    <cellStyle name="Reuters Cells 2 7 6" xfId="10032" xr:uid="{00000000-0005-0000-0000-000048C50000}"/>
    <cellStyle name="Reuters Cells 2 7 7" xfId="10033" xr:uid="{00000000-0005-0000-0000-000049C50000}"/>
    <cellStyle name="Reuters Cells 2 7_CR4_19" xfId="10034" xr:uid="{00000000-0005-0000-0000-00004AC50000}"/>
    <cellStyle name="Reuters Cells 2 8" xfId="10035" xr:uid="{00000000-0005-0000-0000-00004BC50000}"/>
    <cellStyle name="Reuters Cells 2 8 2" xfId="10036" xr:uid="{00000000-0005-0000-0000-00004CC50000}"/>
    <cellStyle name="Reuters Cells 2 8 3" xfId="10037" xr:uid="{00000000-0005-0000-0000-00004DC50000}"/>
    <cellStyle name="Reuters Cells 2 8 4" xfId="10038" xr:uid="{00000000-0005-0000-0000-00004EC50000}"/>
    <cellStyle name="Reuters Cells 2 8 5" xfId="10039" xr:uid="{00000000-0005-0000-0000-00004FC50000}"/>
    <cellStyle name="Reuters Cells 2 8 6" xfId="10040" xr:uid="{00000000-0005-0000-0000-000050C50000}"/>
    <cellStyle name="Reuters Cells 2 8_CR4_19" xfId="10041" xr:uid="{00000000-0005-0000-0000-000051C50000}"/>
    <cellStyle name="Reuters Cells 2 9" xfId="10042" xr:uid="{00000000-0005-0000-0000-000052C50000}"/>
    <cellStyle name="Reuters Cells 2_3. Chng in credit spreads" xfId="50350" xr:uid="{00000000-0005-0000-0000-000053C50000}"/>
    <cellStyle name="Reuters Cells 3" xfId="10043" xr:uid="{00000000-0005-0000-0000-000054C50000}"/>
    <cellStyle name="Reuters Cells 3 2" xfId="10044" xr:uid="{00000000-0005-0000-0000-000055C50000}"/>
    <cellStyle name="Reuters Cells 3 2 2" xfId="10045" xr:uid="{00000000-0005-0000-0000-000056C50000}"/>
    <cellStyle name="Reuters Cells 3 2 3" xfId="10046" xr:uid="{00000000-0005-0000-0000-000057C50000}"/>
    <cellStyle name="Reuters Cells 3 2 4" xfId="10047" xr:uid="{00000000-0005-0000-0000-000058C50000}"/>
    <cellStyle name="Reuters Cells 3 2 5" xfId="10048" xr:uid="{00000000-0005-0000-0000-000059C50000}"/>
    <cellStyle name="Reuters Cells 3 2 6" xfId="10049" xr:uid="{00000000-0005-0000-0000-00005AC50000}"/>
    <cellStyle name="Reuters Cells 3 2 7" xfId="10050" xr:uid="{00000000-0005-0000-0000-00005BC50000}"/>
    <cellStyle name="Reuters Cells 3 2_AVA DVA EL" xfId="33081" xr:uid="{00000000-0005-0000-0000-00005CC50000}"/>
    <cellStyle name="Reuters Cells 3 3" xfId="10051" xr:uid="{00000000-0005-0000-0000-00005DC50000}"/>
    <cellStyle name="Reuters Cells 3 3 2" xfId="10052" xr:uid="{00000000-0005-0000-0000-00005EC50000}"/>
    <cellStyle name="Reuters Cells 3 3 3" xfId="10053" xr:uid="{00000000-0005-0000-0000-00005FC50000}"/>
    <cellStyle name="Reuters Cells 3 3 4" xfId="10054" xr:uid="{00000000-0005-0000-0000-000060C50000}"/>
    <cellStyle name="Reuters Cells 3 3 5" xfId="10055" xr:uid="{00000000-0005-0000-0000-000061C50000}"/>
    <cellStyle name="Reuters Cells 3 3 6" xfId="10056" xr:uid="{00000000-0005-0000-0000-000062C50000}"/>
    <cellStyle name="Reuters Cells 3 3 7" xfId="10057" xr:uid="{00000000-0005-0000-0000-000063C50000}"/>
    <cellStyle name="Reuters Cells 3 3_CR4_19" xfId="10058" xr:uid="{00000000-0005-0000-0000-000064C50000}"/>
    <cellStyle name="Reuters Cells 3 4" xfId="10059" xr:uid="{00000000-0005-0000-0000-000065C50000}"/>
    <cellStyle name="Reuters Cells 3 4 2" xfId="10060" xr:uid="{00000000-0005-0000-0000-000066C50000}"/>
    <cellStyle name="Reuters Cells 3 4 3" xfId="10061" xr:uid="{00000000-0005-0000-0000-000067C50000}"/>
    <cellStyle name="Reuters Cells 3 4 4" xfId="10062" xr:uid="{00000000-0005-0000-0000-000068C50000}"/>
    <cellStyle name="Reuters Cells 3 4 5" xfId="10063" xr:uid="{00000000-0005-0000-0000-000069C50000}"/>
    <cellStyle name="Reuters Cells 3 4 6" xfId="10064" xr:uid="{00000000-0005-0000-0000-00006AC50000}"/>
    <cellStyle name="Reuters Cells 3 4 7" xfId="10065" xr:uid="{00000000-0005-0000-0000-00006BC50000}"/>
    <cellStyle name="Reuters Cells 3 4_CR4_19" xfId="10066" xr:uid="{00000000-0005-0000-0000-00006CC50000}"/>
    <cellStyle name="Reuters Cells 3 5" xfId="10067" xr:uid="{00000000-0005-0000-0000-00006DC50000}"/>
    <cellStyle name="Reuters Cells 3 5 2" xfId="10068" xr:uid="{00000000-0005-0000-0000-00006EC50000}"/>
    <cellStyle name="Reuters Cells 3 5 3" xfId="10069" xr:uid="{00000000-0005-0000-0000-00006FC50000}"/>
    <cellStyle name="Reuters Cells 3 5 4" xfId="10070" xr:uid="{00000000-0005-0000-0000-000070C50000}"/>
    <cellStyle name="Reuters Cells 3 5 5" xfId="10071" xr:uid="{00000000-0005-0000-0000-000071C50000}"/>
    <cellStyle name="Reuters Cells 3 5 6" xfId="10072" xr:uid="{00000000-0005-0000-0000-000072C50000}"/>
    <cellStyle name="Reuters Cells 3 5 7" xfId="10073" xr:uid="{00000000-0005-0000-0000-000073C50000}"/>
    <cellStyle name="Reuters Cells 3 5_CR4_19" xfId="10074" xr:uid="{00000000-0005-0000-0000-000074C50000}"/>
    <cellStyle name="Reuters Cells 3 6" xfId="10075" xr:uid="{00000000-0005-0000-0000-000075C50000}"/>
    <cellStyle name="Reuters Cells 3 6 2" xfId="10076" xr:uid="{00000000-0005-0000-0000-000076C50000}"/>
    <cellStyle name="Reuters Cells 3 6 3" xfId="10077" xr:uid="{00000000-0005-0000-0000-000077C50000}"/>
    <cellStyle name="Reuters Cells 3 6 4" xfId="10078" xr:uid="{00000000-0005-0000-0000-000078C50000}"/>
    <cellStyle name="Reuters Cells 3 6 5" xfId="10079" xr:uid="{00000000-0005-0000-0000-000079C50000}"/>
    <cellStyle name="Reuters Cells 3 6 6" xfId="10080" xr:uid="{00000000-0005-0000-0000-00007AC50000}"/>
    <cellStyle name="Reuters Cells 3 6 7" xfId="10081" xr:uid="{00000000-0005-0000-0000-00007BC50000}"/>
    <cellStyle name="Reuters Cells 3 6_CR4_19" xfId="10082" xr:uid="{00000000-0005-0000-0000-00007CC50000}"/>
    <cellStyle name="Reuters Cells 3 7" xfId="10083" xr:uid="{00000000-0005-0000-0000-00007DC50000}"/>
    <cellStyle name="Reuters Cells 3 7 2" xfId="10084" xr:uid="{00000000-0005-0000-0000-00007EC50000}"/>
    <cellStyle name="Reuters Cells 3 7 3" xfId="10085" xr:uid="{00000000-0005-0000-0000-00007FC50000}"/>
    <cellStyle name="Reuters Cells 3 7 4" xfId="10086" xr:uid="{00000000-0005-0000-0000-000080C50000}"/>
    <cellStyle name="Reuters Cells 3 7 5" xfId="10087" xr:uid="{00000000-0005-0000-0000-000081C50000}"/>
    <cellStyle name="Reuters Cells 3 7 6" xfId="10088" xr:uid="{00000000-0005-0000-0000-000082C50000}"/>
    <cellStyle name="Reuters Cells 3 7_CR4_19" xfId="10089" xr:uid="{00000000-0005-0000-0000-000083C50000}"/>
    <cellStyle name="Reuters Cells 3 8" xfId="10090" xr:uid="{00000000-0005-0000-0000-000084C50000}"/>
    <cellStyle name="Reuters Cells 3_3. Chng in credit spreads" xfId="50351" xr:uid="{00000000-0005-0000-0000-000085C50000}"/>
    <cellStyle name="Reuters Cells 4" xfId="10091" xr:uid="{00000000-0005-0000-0000-000086C50000}"/>
    <cellStyle name="Reuters Cells 4 2" xfId="10092" xr:uid="{00000000-0005-0000-0000-000087C50000}"/>
    <cellStyle name="Reuters Cells 4 3" xfId="10093" xr:uid="{00000000-0005-0000-0000-000088C50000}"/>
    <cellStyle name="Reuters Cells 4 4" xfId="10094" xr:uid="{00000000-0005-0000-0000-000089C50000}"/>
    <cellStyle name="Reuters Cells 4 5" xfId="10095" xr:uid="{00000000-0005-0000-0000-00008AC50000}"/>
    <cellStyle name="Reuters Cells 4 6" xfId="10096" xr:uid="{00000000-0005-0000-0000-00008BC50000}"/>
    <cellStyle name="Reuters Cells 4 7" xfId="10097" xr:uid="{00000000-0005-0000-0000-00008CC50000}"/>
    <cellStyle name="Reuters Cells 4_CR4_19" xfId="10098" xr:uid="{00000000-0005-0000-0000-00008DC50000}"/>
    <cellStyle name="Reuters Cells 5" xfId="10099" xr:uid="{00000000-0005-0000-0000-00008EC50000}"/>
    <cellStyle name="Reuters Cells 5 2" xfId="10100" xr:uid="{00000000-0005-0000-0000-00008FC50000}"/>
    <cellStyle name="Reuters Cells 5 3" xfId="10101" xr:uid="{00000000-0005-0000-0000-000090C50000}"/>
    <cellStyle name="Reuters Cells 5 4" xfId="10102" xr:uid="{00000000-0005-0000-0000-000091C50000}"/>
    <cellStyle name="Reuters Cells 5 5" xfId="10103" xr:uid="{00000000-0005-0000-0000-000092C50000}"/>
    <cellStyle name="Reuters Cells 5 6" xfId="10104" xr:uid="{00000000-0005-0000-0000-000093C50000}"/>
    <cellStyle name="Reuters Cells 5 7" xfId="10105" xr:uid="{00000000-0005-0000-0000-000094C50000}"/>
    <cellStyle name="Reuters Cells 5_CR4_19" xfId="10106" xr:uid="{00000000-0005-0000-0000-000095C50000}"/>
    <cellStyle name="Reuters Cells 6" xfId="10107" xr:uid="{00000000-0005-0000-0000-000096C50000}"/>
    <cellStyle name="Reuters Cells 6 2" xfId="10108" xr:uid="{00000000-0005-0000-0000-000097C50000}"/>
    <cellStyle name="Reuters Cells 6 3" xfId="10109" xr:uid="{00000000-0005-0000-0000-000098C50000}"/>
    <cellStyle name="Reuters Cells 6 4" xfId="10110" xr:uid="{00000000-0005-0000-0000-000099C50000}"/>
    <cellStyle name="Reuters Cells 6 5" xfId="10111" xr:uid="{00000000-0005-0000-0000-00009AC50000}"/>
    <cellStyle name="Reuters Cells 6 6" xfId="10112" xr:uid="{00000000-0005-0000-0000-00009BC50000}"/>
    <cellStyle name="Reuters Cells 6 7" xfId="10113" xr:uid="{00000000-0005-0000-0000-00009CC50000}"/>
    <cellStyle name="Reuters Cells 6_CR4_19" xfId="10114" xr:uid="{00000000-0005-0000-0000-00009DC50000}"/>
    <cellStyle name="Reuters Cells 7" xfId="10115" xr:uid="{00000000-0005-0000-0000-00009EC50000}"/>
    <cellStyle name="Reuters Cells 7 2" xfId="10116" xr:uid="{00000000-0005-0000-0000-00009FC50000}"/>
    <cellStyle name="Reuters Cells 7 3" xfId="10117" xr:uid="{00000000-0005-0000-0000-0000A0C50000}"/>
    <cellStyle name="Reuters Cells 7 4" xfId="10118" xr:uid="{00000000-0005-0000-0000-0000A1C50000}"/>
    <cellStyle name="Reuters Cells 7 5" xfId="10119" xr:uid="{00000000-0005-0000-0000-0000A2C50000}"/>
    <cellStyle name="Reuters Cells 7 6" xfId="10120" xr:uid="{00000000-0005-0000-0000-0000A3C50000}"/>
    <cellStyle name="Reuters Cells 7 7" xfId="10121" xr:uid="{00000000-0005-0000-0000-0000A4C50000}"/>
    <cellStyle name="Reuters Cells 7_CR4_19" xfId="10122" xr:uid="{00000000-0005-0000-0000-0000A5C50000}"/>
    <cellStyle name="Reuters Cells 8" xfId="10123" xr:uid="{00000000-0005-0000-0000-0000A6C50000}"/>
    <cellStyle name="Reuters Cells 8 2" xfId="10124" xr:uid="{00000000-0005-0000-0000-0000A7C50000}"/>
    <cellStyle name="Reuters Cells 8 3" xfId="10125" xr:uid="{00000000-0005-0000-0000-0000A8C50000}"/>
    <cellStyle name="Reuters Cells 8 4" xfId="10126" xr:uid="{00000000-0005-0000-0000-0000A9C50000}"/>
    <cellStyle name="Reuters Cells 8 5" xfId="10127" xr:uid="{00000000-0005-0000-0000-0000AAC50000}"/>
    <cellStyle name="Reuters Cells 8 6" xfId="10128" xr:uid="{00000000-0005-0000-0000-0000ABC50000}"/>
    <cellStyle name="Reuters Cells 8 7" xfId="10129" xr:uid="{00000000-0005-0000-0000-0000ACC50000}"/>
    <cellStyle name="Reuters Cells 8_CR4_19" xfId="10130" xr:uid="{00000000-0005-0000-0000-0000ADC50000}"/>
    <cellStyle name="Reuters Cells 9" xfId="10131" xr:uid="{00000000-0005-0000-0000-0000AEC50000}"/>
    <cellStyle name="Reuters Cells 9 2" xfId="10132" xr:uid="{00000000-0005-0000-0000-0000AFC50000}"/>
    <cellStyle name="Reuters Cells 9 3" xfId="10133" xr:uid="{00000000-0005-0000-0000-0000B0C50000}"/>
    <cellStyle name="Reuters Cells 9 4" xfId="10134" xr:uid="{00000000-0005-0000-0000-0000B1C50000}"/>
    <cellStyle name="Reuters Cells 9 5" xfId="10135" xr:uid="{00000000-0005-0000-0000-0000B2C50000}"/>
    <cellStyle name="Reuters Cells 9 6" xfId="10136" xr:uid="{00000000-0005-0000-0000-0000B3C50000}"/>
    <cellStyle name="Reuters Cells 9_CR4_19" xfId="10137" xr:uid="{00000000-0005-0000-0000-0000B4C50000}"/>
    <cellStyle name="Reuters Cells_3. Chng in credit spreads" xfId="50352" xr:uid="{00000000-0005-0000-0000-0000B5C50000}"/>
    <cellStyle name="reviseExposure" xfId="10138" xr:uid="{00000000-0005-0000-0000-0000B6C50000}"/>
    <cellStyle name="Rossz" xfId="10139" xr:uid="{00000000-0005-0000-0000-0000B7C50000}"/>
    <cellStyle name="Rossz 2" xfId="33082" xr:uid="{00000000-0005-0000-0000-0000B8C50000}"/>
    <cellStyle name="Rossz_AVA DVA EL" xfId="33083" xr:uid="{00000000-0005-0000-0000-0000B9C50000}"/>
    <cellStyle name="Rubrik1" xfId="33084" xr:uid="{00000000-0005-0000-0000-0000BAC50000}"/>
    <cellStyle name="Rubrik1 2" xfId="33085" xr:uid="{00000000-0005-0000-0000-0000BBC50000}"/>
    <cellStyle name="Rubrik1 3" xfId="33086" xr:uid="{00000000-0005-0000-0000-0000BCC50000}"/>
    <cellStyle name="Rubrik1 4" xfId="50353" xr:uid="{00000000-0005-0000-0000-0000BDC50000}"/>
    <cellStyle name="Rubrik1_AVA DVA EL" xfId="33087" xr:uid="{00000000-0005-0000-0000-0000BEC50000}"/>
    <cellStyle name="Salida" xfId="10140" xr:uid="{00000000-0005-0000-0000-0000BFC50000}"/>
    <cellStyle name="Salida 2" xfId="10141" xr:uid="{00000000-0005-0000-0000-0000C0C50000}"/>
    <cellStyle name="Salida 2 10" xfId="10142" xr:uid="{00000000-0005-0000-0000-0000C1C50000}"/>
    <cellStyle name="Salida 2 11" xfId="10143" xr:uid="{00000000-0005-0000-0000-0000C2C50000}"/>
    <cellStyle name="Salida 2 12" xfId="35171" xr:uid="{00000000-0005-0000-0000-0000C3C50000}"/>
    <cellStyle name="Salida 2 2" xfId="10144" xr:uid="{00000000-0005-0000-0000-0000C4C50000}"/>
    <cellStyle name="Salida 2 3" xfId="10145" xr:uid="{00000000-0005-0000-0000-0000C5C50000}"/>
    <cellStyle name="Salida 2 4" xfId="10146" xr:uid="{00000000-0005-0000-0000-0000C6C50000}"/>
    <cellStyle name="Salida 2 5" xfId="10147" xr:uid="{00000000-0005-0000-0000-0000C7C50000}"/>
    <cellStyle name="Salida 2 6" xfId="10148" xr:uid="{00000000-0005-0000-0000-0000C8C50000}"/>
    <cellStyle name="Salida 2 7" xfId="10149" xr:uid="{00000000-0005-0000-0000-0000C9C50000}"/>
    <cellStyle name="Salida 2 8" xfId="10150" xr:uid="{00000000-0005-0000-0000-0000CAC50000}"/>
    <cellStyle name="Salida 2 9" xfId="10151" xr:uid="{00000000-0005-0000-0000-0000CBC50000}"/>
    <cellStyle name="Salida 2_CR4_19" xfId="10152" xr:uid="{00000000-0005-0000-0000-0000CCC50000}"/>
    <cellStyle name="Salida 3" xfId="10153" xr:uid="{00000000-0005-0000-0000-0000CDC50000}"/>
    <cellStyle name="Salida 3 10" xfId="10154" xr:uid="{00000000-0005-0000-0000-0000CEC50000}"/>
    <cellStyle name="Salida 3 11" xfId="10155" xr:uid="{00000000-0005-0000-0000-0000CFC50000}"/>
    <cellStyle name="Salida 3 12" xfId="34921" xr:uid="{00000000-0005-0000-0000-0000D0C50000}"/>
    <cellStyle name="Salida 3 13" xfId="35146" xr:uid="{00000000-0005-0000-0000-0000D1C50000}"/>
    <cellStyle name="Salida 3 2" xfId="10156" xr:uid="{00000000-0005-0000-0000-0000D2C50000}"/>
    <cellStyle name="Salida 3 3" xfId="10157" xr:uid="{00000000-0005-0000-0000-0000D3C50000}"/>
    <cellStyle name="Salida 3 4" xfId="10158" xr:uid="{00000000-0005-0000-0000-0000D4C50000}"/>
    <cellStyle name="Salida 3 5" xfId="10159" xr:uid="{00000000-0005-0000-0000-0000D5C50000}"/>
    <cellStyle name="Salida 3 6" xfId="10160" xr:uid="{00000000-0005-0000-0000-0000D6C50000}"/>
    <cellStyle name="Salida 3 7" xfId="10161" xr:uid="{00000000-0005-0000-0000-0000D7C50000}"/>
    <cellStyle name="Salida 3 8" xfId="10162" xr:uid="{00000000-0005-0000-0000-0000D8C50000}"/>
    <cellStyle name="Salida 3 9" xfId="10163" xr:uid="{00000000-0005-0000-0000-0000D9C50000}"/>
    <cellStyle name="Salida 3_CR4_19" xfId="10164" xr:uid="{00000000-0005-0000-0000-0000DAC50000}"/>
    <cellStyle name="Salida 4" xfId="10165" xr:uid="{00000000-0005-0000-0000-0000DBC50000}"/>
    <cellStyle name="Salida 4 10" xfId="10166" xr:uid="{00000000-0005-0000-0000-0000DCC50000}"/>
    <cellStyle name="Salida 4 11" xfId="10167" xr:uid="{00000000-0005-0000-0000-0000DDC50000}"/>
    <cellStyle name="Salida 4 2" xfId="10168" xr:uid="{00000000-0005-0000-0000-0000DEC50000}"/>
    <cellStyle name="Salida 4 3" xfId="10169" xr:uid="{00000000-0005-0000-0000-0000DFC50000}"/>
    <cellStyle name="Salida 4 4" xfId="10170" xr:uid="{00000000-0005-0000-0000-0000E0C50000}"/>
    <cellStyle name="Salida 4 5" xfId="10171" xr:uid="{00000000-0005-0000-0000-0000E1C50000}"/>
    <cellStyle name="Salida 4 6" xfId="10172" xr:uid="{00000000-0005-0000-0000-0000E2C50000}"/>
    <cellStyle name="Salida 4 7" xfId="10173" xr:uid="{00000000-0005-0000-0000-0000E3C50000}"/>
    <cellStyle name="Salida 4 8" xfId="10174" xr:uid="{00000000-0005-0000-0000-0000E4C50000}"/>
    <cellStyle name="Salida 4 9" xfId="10175" xr:uid="{00000000-0005-0000-0000-0000E5C50000}"/>
    <cellStyle name="Salida 4_CR4_19" xfId="10176" xr:uid="{00000000-0005-0000-0000-0000E6C50000}"/>
    <cellStyle name="Salida 5" xfId="10177" xr:uid="{00000000-0005-0000-0000-0000E7C50000}"/>
    <cellStyle name="Salida 5 10" xfId="10178" xr:uid="{00000000-0005-0000-0000-0000E8C50000}"/>
    <cellStyle name="Salida 5 11" xfId="10179" xr:uid="{00000000-0005-0000-0000-0000E9C50000}"/>
    <cellStyle name="Salida 5 2" xfId="10180" xr:uid="{00000000-0005-0000-0000-0000EAC50000}"/>
    <cellStyle name="Salida 5 3" xfId="10181" xr:uid="{00000000-0005-0000-0000-0000EBC50000}"/>
    <cellStyle name="Salida 5 4" xfId="10182" xr:uid="{00000000-0005-0000-0000-0000ECC50000}"/>
    <cellStyle name="Salida 5 5" xfId="10183" xr:uid="{00000000-0005-0000-0000-0000EDC50000}"/>
    <cellStyle name="Salida 5 6" xfId="10184" xr:uid="{00000000-0005-0000-0000-0000EEC50000}"/>
    <cellStyle name="Salida 5 7" xfId="10185" xr:uid="{00000000-0005-0000-0000-0000EFC50000}"/>
    <cellStyle name="Salida 5 8" xfId="10186" xr:uid="{00000000-0005-0000-0000-0000F0C50000}"/>
    <cellStyle name="Salida 5 9" xfId="10187" xr:uid="{00000000-0005-0000-0000-0000F1C50000}"/>
    <cellStyle name="Salida 5_CR4_19" xfId="10188" xr:uid="{00000000-0005-0000-0000-0000F2C50000}"/>
    <cellStyle name="Salida 6" xfId="10189" xr:uid="{00000000-0005-0000-0000-0000F3C50000}"/>
    <cellStyle name="Salida 6 10" xfId="10190" xr:uid="{00000000-0005-0000-0000-0000F4C50000}"/>
    <cellStyle name="Salida 6 11" xfId="10191" xr:uid="{00000000-0005-0000-0000-0000F5C50000}"/>
    <cellStyle name="Salida 6 2" xfId="10192" xr:uid="{00000000-0005-0000-0000-0000F6C50000}"/>
    <cellStyle name="Salida 6 3" xfId="10193" xr:uid="{00000000-0005-0000-0000-0000F7C50000}"/>
    <cellStyle name="Salida 6 4" xfId="10194" xr:uid="{00000000-0005-0000-0000-0000F8C50000}"/>
    <cellStyle name="Salida 6 5" xfId="10195" xr:uid="{00000000-0005-0000-0000-0000F9C50000}"/>
    <cellStyle name="Salida 6 6" xfId="10196" xr:uid="{00000000-0005-0000-0000-0000FAC50000}"/>
    <cellStyle name="Salida 6 7" xfId="10197" xr:uid="{00000000-0005-0000-0000-0000FBC50000}"/>
    <cellStyle name="Salida 6 8" xfId="10198" xr:uid="{00000000-0005-0000-0000-0000FCC50000}"/>
    <cellStyle name="Salida 6 9" xfId="10199" xr:uid="{00000000-0005-0000-0000-0000FDC50000}"/>
    <cellStyle name="Salida 6_CR4_19" xfId="10200" xr:uid="{00000000-0005-0000-0000-0000FEC50000}"/>
    <cellStyle name="Salida 7" xfId="10201" xr:uid="{00000000-0005-0000-0000-0000FFC50000}"/>
    <cellStyle name="Salida 7 10" xfId="10202" xr:uid="{00000000-0005-0000-0000-000000C60000}"/>
    <cellStyle name="Salida 7 2" xfId="10203" xr:uid="{00000000-0005-0000-0000-000001C60000}"/>
    <cellStyle name="Salida 7 3" xfId="10204" xr:uid="{00000000-0005-0000-0000-000002C60000}"/>
    <cellStyle name="Salida 7 4" xfId="10205" xr:uid="{00000000-0005-0000-0000-000003C60000}"/>
    <cellStyle name="Salida 7 5" xfId="10206" xr:uid="{00000000-0005-0000-0000-000004C60000}"/>
    <cellStyle name="Salida 7 6" xfId="10207" xr:uid="{00000000-0005-0000-0000-000005C60000}"/>
    <cellStyle name="Salida 7 7" xfId="10208" xr:uid="{00000000-0005-0000-0000-000006C60000}"/>
    <cellStyle name="Salida 7 8" xfId="10209" xr:uid="{00000000-0005-0000-0000-000007C60000}"/>
    <cellStyle name="Salida 7 9" xfId="10210" xr:uid="{00000000-0005-0000-0000-000008C60000}"/>
    <cellStyle name="Salida 7_CR4_19" xfId="10211" xr:uid="{00000000-0005-0000-0000-000009C60000}"/>
    <cellStyle name="Salida 8" xfId="34434" xr:uid="{00000000-0005-0000-0000-00000AC60000}"/>
    <cellStyle name="Salida_A02" xfId="54016" xr:uid="{C3C188F4-DED1-48C8-9490-994150BF67EA}"/>
    <cellStyle name="Salomon Logo" xfId="33088" xr:uid="{00000000-0005-0000-0000-00000CC60000}"/>
    <cellStyle name="Salomon Logo 2" xfId="33089" xr:uid="{00000000-0005-0000-0000-00000DC60000}"/>
    <cellStyle name="Salomon Logo 3" xfId="33090" xr:uid="{00000000-0005-0000-0000-00000EC60000}"/>
    <cellStyle name="Salomon Logo_AVA DVA EL" xfId="33091" xr:uid="{00000000-0005-0000-0000-00000FC60000}"/>
    <cellStyle name="Sammenkædet celle" xfId="33092" xr:uid="{00000000-0005-0000-0000-000010C60000}"/>
    <cellStyle name="Sammenkædet celle 2" xfId="33093" xr:uid="{00000000-0005-0000-0000-000011C60000}"/>
    <cellStyle name="Sammenkædet celle 3" xfId="33094" xr:uid="{00000000-0005-0000-0000-000012C60000}"/>
    <cellStyle name="Sammenkædet celle_AVA DVA EL" xfId="33095" xr:uid="{00000000-0005-0000-0000-000013C60000}"/>
    <cellStyle name="ScotchRule" xfId="33096" xr:uid="{00000000-0005-0000-0000-000014C60000}"/>
    <cellStyle name="ScotchRule 2" xfId="33097" xr:uid="{00000000-0005-0000-0000-000015C60000}"/>
    <cellStyle name="ScotchRule 3" xfId="33098" xr:uid="{00000000-0005-0000-0000-000016C60000}"/>
    <cellStyle name="ScotchRule_AVA DVA EL" xfId="33099" xr:uid="{00000000-0005-0000-0000-000017C60000}"/>
    <cellStyle name="semestre" xfId="50354" xr:uid="{00000000-0005-0000-0000-000018C60000}"/>
    <cellStyle name="Semleges" xfId="10212" xr:uid="{00000000-0005-0000-0000-000019C60000}"/>
    <cellStyle name="Semleges 2" xfId="33100" xr:uid="{00000000-0005-0000-0000-00001AC60000}"/>
    <cellStyle name="Semleges_AVA DVA EL" xfId="33101" xr:uid="{00000000-0005-0000-0000-00001BC60000}"/>
    <cellStyle name="Shaded" xfId="33102" xr:uid="{00000000-0005-0000-0000-00001CC60000}"/>
    <cellStyle name="Shaded 2" xfId="33103" xr:uid="{00000000-0005-0000-0000-00001DC60000}"/>
    <cellStyle name="Shaded 3" xfId="33104" xr:uid="{00000000-0005-0000-0000-00001EC60000}"/>
    <cellStyle name="Shaded_AVA DVA EL" xfId="33105" xr:uid="{00000000-0005-0000-0000-00001FC60000}"/>
    <cellStyle name="ShadedCells_Database" xfId="10213" xr:uid="{00000000-0005-0000-0000-000020C60000}"/>
    <cellStyle name="showCheck" xfId="10214" xr:uid="{00000000-0005-0000-0000-000021C60000}"/>
    <cellStyle name="showExposure" xfId="10215" xr:uid="{00000000-0005-0000-0000-000022C60000}"/>
    <cellStyle name="showExposure 2" xfId="33106" xr:uid="{00000000-0005-0000-0000-000023C60000}"/>
    <cellStyle name="showExposure 2 2" xfId="34944" xr:uid="{00000000-0005-0000-0000-000024C60000}"/>
    <cellStyle name="showExposure 2 3" xfId="35172" xr:uid="{00000000-0005-0000-0000-000025C60000}"/>
    <cellStyle name="showExposure 3" xfId="35043" xr:uid="{00000000-0005-0000-0000-000026C60000}"/>
    <cellStyle name="showExposure 3 2" xfId="35199" xr:uid="{00000000-0005-0000-0000-000027C60000}"/>
    <cellStyle name="showExposure_AVA DVA EL" xfId="33107" xr:uid="{00000000-0005-0000-0000-000028C60000}"/>
    <cellStyle name="showParameterE" xfId="10216" xr:uid="{00000000-0005-0000-0000-000029C60000}"/>
    <cellStyle name="showParameterS" xfId="10217" xr:uid="{00000000-0005-0000-0000-00002AC60000}"/>
    <cellStyle name="showPD" xfId="10218" xr:uid="{00000000-0005-0000-0000-00002BC60000}"/>
    <cellStyle name="showPercentage" xfId="10219" xr:uid="{00000000-0005-0000-0000-00002CC60000}"/>
    <cellStyle name="showSelection" xfId="10220" xr:uid="{00000000-0005-0000-0000-00002DC60000}"/>
    <cellStyle name="SimCorp_Data" xfId="10221" xr:uid="{00000000-0005-0000-0000-00002EC60000}"/>
    <cellStyle name="Single Accounting" xfId="33108" xr:uid="{00000000-0005-0000-0000-00002FC60000}"/>
    <cellStyle name="Single Accounting 2" xfId="33109" xr:uid="{00000000-0005-0000-0000-000030C60000}"/>
    <cellStyle name="Single Accounting 3" xfId="33110" xr:uid="{00000000-0005-0000-0000-000031C60000}"/>
    <cellStyle name="Single Accounting_AVA DVA EL" xfId="33111" xr:uid="{00000000-0005-0000-0000-000032C60000}"/>
    <cellStyle name="Skaičiavimas" xfId="10222" xr:uid="{00000000-0005-0000-0000-000033C60000}"/>
    <cellStyle name="Skaičiavimas 2" xfId="10223" xr:uid="{00000000-0005-0000-0000-000034C60000}"/>
    <cellStyle name="Skaičiavimas 2 10" xfId="10224" xr:uid="{00000000-0005-0000-0000-000035C60000}"/>
    <cellStyle name="Skaičiavimas 2 11" xfId="10225" xr:uid="{00000000-0005-0000-0000-000036C60000}"/>
    <cellStyle name="Skaičiavimas 2 12" xfId="35173" xr:uid="{00000000-0005-0000-0000-000037C60000}"/>
    <cellStyle name="Skaičiavimas 2 2" xfId="10226" xr:uid="{00000000-0005-0000-0000-000038C60000}"/>
    <cellStyle name="Skaičiavimas 2 3" xfId="10227" xr:uid="{00000000-0005-0000-0000-000039C60000}"/>
    <cellStyle name="Skaičiavimas 2 4" xfId="10228" xr:uid="{00000000-0005-0000-0000-00003AC60000}"/>
    <cellStyle name="Skaičiavimas 2 5" xfId="10229" xr:uid="{00000000-0005-0000-0000-00003BC60000}"/>
    <cellStyle name="Skaičiavimas 2 6" xfId="10230" xr:uid="{00000000-0005-0000-0000-00003CC60000}"/>
    <cellStyle name="Skaičiavimas 2 7" xfId="10231" xr:uid="{00000000-0005-0000-0000-00003DC60000}"/>
    <cellStyle name="Skaičiavimas 2 8" xfId="10232" xr:uid="{00000000-0005-0000-0000-00003EC60000}"/>
    <cellStyle name="Skaičiavimas 2 9" xfId="10233" xr:uid="{00000000-0005-0000-0000-00003FC60000}"/>
    <cellStyle name="Skaičiavimas 2_CR4_19" xfId="10234" xr:uid="{00000000-0005-0000-0000-000040C60000}"/>
    <cellStyle name="Skaičiavimas 3" xfId="10235" xr:uid="{00000000-0005-0000-0000-000041C60000}"/>
    <cellStyle name="Skaičiavimas 3 10" xfId="10236" xr:uid="{00000000-0005-0000-0000-000042C60000}"/>
    <cellStyle name="Skaičiavimas 3 11" xfId="10237" xr:uid="{00000000-0005-0000-0000-000043C60000}"/>
    <cellStyle name="Skaičiavimas 3 12" xfId="34922" xr:uid="{00000000-0005-0000-0000-000044C60000}"/>
    <cellStyle name="Skaičiavimas 3 13" xfId="35147" xr:uid="{00000000-0005-0000-0000-000045C60000}"/>
    <cellStyle name="Skaičiavimas 3 2" xfId="10238" xr:uid="{00000000-0005-0000-0000-000046C60000}"/>
    <cellStyle name="Skaičiavimas 3 3" xfId="10239" xr:uid="{00000000-0005-0000-0000-000047C60000}"/>
    <cellStyle name="Skaičiavimas 3 4" xfId="10240" xr:uid="{00000000-0005-0000-0000-000048C60000}"/>
    <cellStyle name="Skaičiavimas 3 5" xfId="10241" xr:uid="{00000000-0005-0000-0000-000049C60000}"/>
    <cellStyle name="Skaičiavimas 3 6" xfId="10242" xr:uid="{00000000-0005-0000-0000-00004AC60000}"/>
    <cellStyle name="Skaičiavimas 3 7" xfId="10243" xr:uid="{00000000-0005-0000-0000-00004BC60000}"/>
    <cellStyle name="Skaičiavimas 3 8" xfId="10244" xr:uid="{00000000-0005-0000-0000-00004CC60000}"/>
    <cellStyle name="Skaičiavimas 3 9" xfId="10245" xr:uid="{00000000-0005-0000-0000-00004DC60000}"/>
    <cellStyle name="Skaičiavimas 3_CR4_19" xfId="10246" xr:uid="{00000000-0005-0000-0000-00004EC60000}"/>
    <cellStyle name="Skaičiavimas 4" xfId="10247" xr:uid="{00000000-0005-0000-0000-00004FC60000}"/>
    <cellStyle name="Skaičiavimas 4 10" xfId="10248" xr:uid="{00000000-0005-0000-0000-000050C60000}"/>
    <cellStyle name="Skaičiavimas 4 11" xfId="10249" xr:uid="{00000000-0005-0000-0000-000051C60000}"/>
    <cellStyle name="Skaičiavimas 4 2" xfId="10250" xr:uid="{00000000-0005-0000-0000-000052C60000}"/>
    <cellStyle name="Skaičiavimas 4 3" xfId="10251" xr:uid="{00000000-0005-0000-0000-000053C60000}"/>
    <cellStyle name="Skaičiavimas 4 4" xfId="10252" xr:uid="{00000000-0005-0000-0000-000054C60000}"/>
    <cellStyle name="Skaičiavimas 4 5" xfId="10253" xr:uid="{00000000-0005-0000-0000-000055C60000}"/>
    <cellStyle name="Skaičiavimas 4 6" xfId="10254" xr:uid="{00000000-0005-0000-0000-000056C60000}"/>
    <cellStyle name="Skaičiavimas 4 7" xfId="10255" xr:uid="{00000000-0005-0000-0000-000057C60000}"/>
    <cellStyle name="Skaičiavimas 4 8" xfId="10256" xr:uid="{00000000-0005-0000-0000-000058C60000}"/>
    <cellStyle name="Skaičiavimas 4 9" xfId="10257" xr:uid="{00000000-0005-0000-0000-000059C60000}"/>
    <cellStyle name="Skaičiavimas 4_CR4_19" xfId="10258" xr:uid="{00000000-0005-0000-0000-00005AC60000}"/>
    <cellStyle name="Skaičiavimas 5" xfId="10259" xr:uid="{00000000-0005-0000-0000-00005BC60000}"/>
    <cellStyle name="Skaičiavimas 5 10" xfId="10260" xr:uid="{00000000-0005-0000-0000-00005CC60000}"/>
    <cellStyle name="Skaičiavimas 5 11" xfId="10261" xr:uid="{00000000-0005-0000-0000-00005DC60000}"/>
    <cellStyle name="Skaičiavimas 5 2" xfId="10262" xr:uid="{00000000-0005-0000-0000-00005EC60000}"/>
    <cellStyle name="Skaičiavimas 5 3" xfId="10263" xr:uid="{00000000-0005-0000-0000-00005FC60000}"/>
    <cellStyle name="Skaičiavimas 5 4" xfId="10264" xr:uid="{00000000-0005-0000-0000-000060C60000}"/>
    <cellStyle name="Skaičiavimas 5 5" xfId="10265" xr:uid="{00000000-0005-0000-0000-000061C60000}"/>
    <cellStyle name="Skaičiavimas 5 6" xfId="10266" xr:uid="{00000000-0005-0000-0000-000062C60000}"/>
    <cellStyle name="Skaičiavimas 5 7" xfId="10267" xr:uid="{00000000-0005-0000-0000-000063C60000}"/>
    <cellStyle name="Skaičiavimas 5 8" xfId="10268" xr:uid="{00000000-0005-0000-0000-000064C60000}"/>
    <cellStyle name="Skaičiavimas 5 9" xfId="10269" xr:uid="{00000000-0005-0000-0000-000065C60000}"/>
    <cellStyle name="Skaičiavimas 5_CR4_19" xfId="10270" xr:uid="{00000000-0005-0000-0000-000066C60000}"/>
    <cellStyle name="Skaičiavimas 6" xfId="10271" xr:uid="{00000000-0005-0000-0000-000067C60000}"/>
    <cellStyle name="Skaičiavimas 6 10" xfId="10272" xr:uid="{00000000-0005-0000-0000-000068C60000}"/>
    <cellStyle name="Skaičiavimas 6 11" xfId="10273" xr:uid="{00000000-0005-0000-0000-000069C60000}"/>
    <cellStyle name="Skaičiavimas 6 2" xfId="10274" xr:uid="{00000000-0005-0000-0000-00006AC60000}"/>
    <cellStyle name="Skaičiavimas 6 3" xfId="10275" xr:uid="{00000000-0005-0000-0000-00006BC60000}"/>
    <cellStyle name="Skaičiavimas 6 4" xfId="10276" xr:uid="{00000000-0005-0000-0000-00006CC60000}"/>
    <cellStyle name="Skaičiavimas 6 5" xfId="10277" xr:uid="{00000000-0005-0000-0000-00006DC60000}"/>
    <cellStyle name="Skaičiavimas 6 6" xfId="10278" xr:uid="{00000000-0005-0000-0000-00006EC60000}"/>
    <cellStyle name="Skaičiavimas 6 7" xfId="10279" xr:uid="{00000000-0005-0000-0000-00006FC60000}"/>
    <cellStyle name="Skaičiavimas 6 8" xfId="10280" xr:uid="{00000000-0005-0000-0000-000070C60000}"/>
    <cellStyle name="Skaičiavimas 6 9" xfId="10281" xr:uid="{00000000-0005-0000-0000-000071C60000}"/>
    <cellStyle name="Skaičiavimas 6_CR4_19" xfId="10282" xr:uid="{00000000-0005-0000-0000-000072C60000}"/>
    <cellStyle name="Skaičiavimas 7" xfId="10283" xr:uid="{00000000-0005-0000-0000-000073C60000}"/>
    <cellStyle name="Skaičiavimas 7 10" xfId="10284" xr:uid="{00000000-0005-0000-0000-000074C60000}"/>
    <cellStyle name="Skaičiavimas 7 2" xfId="10285" xr:uid="{00000000-0005-0000-0000-000075C60000}"/>
    <cellStyle name="Skaičiavimas 7 3" xfId="10286" xr:uid="{00000000-0005-0000-0000-000076C60000}"/>
    <cellStyle name="Skaičiavimas 7 4" xfId="10287" xr:uid="{00000000-0005-0000-0000-000077C60000}"/>
    <cellStyle name="Skaičiavimas 7 5" xfId="10288" xr:uid="{00000000-0005-0000-0000-000078C60000}"/>
    <cellStyle name="Skaičiavimas 7 6" xfId="10289" xr:uid="{00000000-0005-0000-0000-000079C60000}"/>
    <cellStyle name="Skaičiavimas 7 7" xfId="10290" xr:uid="{00000000-0005-0000-0000-00007AC60000}"/>
    <cellStyle name="Skaičiavimas 7 8" xfId="10291" xr:uid="{00000000-0005-0000-0000-00007BC60000}"/>
    <cellStyle name="Skaičiavimas 7 9" xfId="10292" xr:uid="{00000000-0005-0000-0000-00007CC60000}"/>
    <cellStyle name="Skaičiavimas 7_CR4_19" xfId="10293" xr:uid="{00000000-0005-0000-0000-00007DC60000}"/>
    <cellStyle name="Skaičiavimas 8" xfId="34433" xr:uid="{00000000-0005-0000-0000-00007EC60000}"/>
    <cellStyle name="Skaičiavimas 9" xfId="35321" xr:uid="{00000000-0005-0000-0000-00007FC60000}"/>
    <cellStyle name="Skaičiavimas_A02" xfId="54017" xr:uid="{6A3208CF-EF67-4AE7-9D52-BDA57F94B646}"/>
    <cellStyle name="Standard 2" xfId="10294" xr:uid="{00000000-0005-0000-0000-000082C60000}"/>
    <cellStyle name="Standard 2 2" xfId="10295" xr:uid="{00000000-0005-0000-0000-000083C60000}"/>
    <cellStyle name="Standard 2 2 2" xfId="33113" xr:uid="{00000000-0005-0000-0000-000084C60000}"/>
    <cellStyle name="Standard 2 2_AVA DVA EL" xfId="33114" xr:uid="{00000000-0005-0000-0000-000085C60000}"/>
    <cellStyle name="Standard 2 3" xfId="33115" xr:uid="{00000000-0005-0000-0000-000086C60000}"/>
    <cellStyle name="Standard 2_4Q16" xfId="33116" xr:uid="{00000000-0005-0000-0000-000087C60000}"/>
    <cellStyle name="Standard 3" xfId="10296" xr:uid="{00000000-0005-0000-0000-000088C60000}"/>
    <cellStyle name="Standard 3 2" xfId="10297" xr:uid="{00000000-0005-0000-0000-000089C60000}"/>
    <cellStyle name="Standard 3 2 2" xfId="10298" xr:uid="{00000000-0005-0000-0000-00008AC60000}"/>
    <cellStyle name="Standard 3 2 2 2" xfId="33117" xr:uid="{00000000-0005-0000-0000-00008BC60000}"/>
    <cellStyle name="Standard 3 2 2_AVA DVA EL" xfId="33118" xr:uid="{00000000-0005-0000-0000-00008CC60000}"/>
    <cellStyle name="Standard 3 2 3" xfId="10299" xr:uid="{00000000-0005-0000-0000-00008DC60000}"/>
    <cellStyle name="Standard 3 2 3 2" xfId="33119" xr:uid="{00000000-0005-0000-0000-00008EC60000}"/>
    <cellStyle name="Standard 3 2 3_AVA DVA EL" xfId="33120" xr:uid="{00000000-0005-0000-0000-00008FC60000}"/>
    <cellStyle name="Standard 3 2 4" xfId="10300" xr:uid="{00000000-0005-0000-0000-000090C60000}"/>
    <cellStyle name="Standard 3 2 5" xfId="10301" xr:uid="{00000000-0005-0000-0000-000091C60000}"/>
    <cellStyle name="Standard 3 2_A01" xfId="10302" xr:uid="{00000000-0005-0000-0000-000092C60000}"/>
    <cellStyle name="Standard 3 3" xfId="10303" xr:uid="{00000000-0005-0000-0000-000093C60000}"/>
    <cellStyle name="Standard 3 3 2" xfId="33121" xr:uid="{00000000-0005-0000-0000-000094C60000}"/>
    <cellStyle name="Standard 3 3_AVA DVA EL" xfId="33122" xr:uid="{00000000-0005-0000-0000-000095C60000}"/>
    <cellStyle name="Standard 3_4Q16" xfId="33123" xr:uid="{00000000-0005-0000-0000-000096C60000}"/>
    <cellStyle name="Standard 4" xfId="10304" xr:uid="{00000000-0005-0000-0000-000097C60000}"/>
    <cellStyle name="Standard 4 2" xfId="33124" xr:uid="{00000000-0005-0000-0000-000098C60000}"/>
    <cellStyle name="Standard 4_AVA DVA EL" xfId="33125" xr:uid="{00000000-0005-0000-0000-000099C60000}"/>
    <cellStyle name="Standard_01d Geographische Märkte" xfId="10305" xr:uid="{00000000-0005-0000-0000-00009AC60000}"/>
    <cellStyle name="Standaard_Blad1" xfId="33112" xr:uid="{00000000-0005-0000-0000-000081C60000}"/>
    <cellStyle name="Stil 1" xfId="10306" xr:uid="{00000000-0005-0000-0000-00009BC60000}"/>
    <cellStyle name="Stil 1 10" xfId="50355" xr:uid="{00000000-0005-0000-0000-00009CC60000}"/>
    <cellStyle name="Stil 1 10 2" xfId="50356" xr:uid="{00000000-0005-0000-0000-00009DC60000}"/>
    <cellStyle name="Stil 1 11" xfId="50357" xr:uid="{00000000-0005-0000-0000-00009EC60000}"/>
    <cellStyle name="Stil 1 11 2" xfId="50358" xr:uid="{00000000-0005-0000-0000-00009FC60000}"/>
    <cellStyle name="Stil 1 12" xfId="50359" xr:uid="{00000000-0005-0000-0000-0000A0C60000}"/>
    <cellStyle name="Stil 1 12 2" xfId="50360" xr:uid="{00000000-0005-0000-0000-0000A1C60000}"/>
    <cellStyle name="Stil 1 13" xfId="50361" xr:uid="{00000000-0005-0000-0000-0000A2C60000}"/>
    <cellStyle name="Stil 1 13 2" xfId="50362" xr:uid="{00000000-0005-0000-0000-0000A3C60000}"/>
    <cellStyle name="Stil 1 14" xfId="50363" xr:uid="{00000000-0005-0000-0000-0000A4C60000}"/>
    <cellStyle name="Stil 1 14 2" xfId="50364" xr:uid="{00000000-0005-0000-0000-0000A5C60000}"/>
    <cellStyle name="Stil 1 15" xfId="50365" xr:uid="{00000000-0005-0000-0000-0000A6C60000}"/>
    <cellStyle name="Stil 1 2" xfId="10307" xr:uid="{00000000-0005-0000-0000-0000A7C60000}"/>
    <cellStyle name="Stil 1 2 2" xfId="33126" xr:uid="{00000000-0005-0000-0000-0000A8C60000}"/>
    <cellStyle name="Stil 1 2 2 2" xfId="33127" xr:uid="{00000000-0005-0000-0000-0000A9C60000}"/>
    <cellStyle name="Stil 1 2 2 2 2" xfId="38569" xr:uid="{00000000-0005-0000-0000-0000AAC60000}"/>
    <cellStyle name="Stil 1 2 2 2 2 2" xfId="50366" xr:uid="{00000000-0005-0000-0000-0000ABC60000}"/>
    <cellStyle name="Stil 1 2 2 2 3" xfId="50367" xr:uid="{00000000-0005-0000-0000-0000ACC60000}"/>
    <cellStyle name="Stil 1 2 2 2_3. Chng in credit spreads" xfId="50368" xr:uid="{00000000-0005-0000-0000-0000ADC60000}"/>
    <cellStyle name="Stil 1 2 2 3" xfId="33128" xr:uid="{00000000-0005-0000-0000-0000AEC60000}"/>
    <cellStyle name="Stil 1 2 2 3 2" xfId="50369" xr:uid="{00000000-0005-0000-0000-0000AFC60000}"/>
    <cellStyle name="Stil 1 2 2 4" xfId="38568" xr:uid="{00000000-0005-0000-0000-0000B0C60000}"/>
    <cellStyle name="Stil 1 2 2_3. Chng in credit spreads" xfId="50370" xr:uid="{00000000-0005-0000-0000-0000B1C60000}"/>
    <cellStyle name="Stil 1 2 3" xfId="33129" xr:uid="{00000000-0005-0000-0000-0000B2C60000}"/>
    <cellStyle name="Stil 1 2 3 2" xfId="50371" xr:uid="{00000000-0005-0000-0000-0000B3C60000}"/>
    <cellStyle name="Stil 1 2 3 2 2" xfId="50372" xr:uid="{00000000-0005-0000-0000-0000B4C60000}"/>
    <cellStyle name="Stil 1 2 3 3" xfId="50373" xr:uid="{00000000-0005-0000-0000-0000B5C60000}"/>
    <cellStyle name="Stil 1 2 3 3 2" xfId="50374" xr:uid="{00000000-0005-0000-0000-0000B6C60000}"/>
    <cellStyle name="Stil 1 2 3 4" xfId="50375" xr:uid="{00000000-0005-0000-0000-0000B7C60000}"/>
    <cellStyle name="Stil 1 2 3_3. Chng in credit spreads" xfId="50376" xr:uid="{00000000-0005-0000-0000-0000B8C60000}"/>
    <cellStyle name="Stil 1 2 4" xfId="50377" xr:uid="{00000000-0005-0000-0000-0000B9C60000}"/>
    <cellStyle name="Stil 1 2 4 2" xfId="50378" xr:uid="{00000000-0005-0000-0000-0000BAC60000}"/>
    <cellStyle name="Stil 1 2 4 2 2" xfId="50379" xr:uid="{00000000-0005-0000-0000-0000BBC60000}"/>
    <cellStyle name="Stil 1 2 4 3" xfId="50380" xr:uid="{00000000-0005-0000-0000-0000BCC60000}"/>
    <cellStyle name="Stil 1 2 4_3. Chng in credit spreads" xfId="50381" xr:uid="{00000000-0005-0000-0000-0000BDC60000}"/>
    <cellStyle name="Stil 1 2_3. Chng in credit spreads" xfId="50382" xr:uid="{00000000-0005-0000-0000-0000BEC60000}"/>
    <cellStyle name="Stil 1 3" xfId="10308" xr:uid="{00000000-0005-0000-0000-0000BFC60000}"/>
    <cellStyle name="Stil 1 3 2" xfId="33130" xr:uid="{00000000-0005-0000-0000-0000C0C60000}"/>
    <cellStyle name="Stil 1 3 2 2" xfId="33131" xr:uid="{00000000-0005-0000-0000-0000C1C60000}"/>
    <cellStyle name="Stil 1 3 2 2 2" xfId="33132" xr:uid="{00000000-0005-0000-0000-0000C2C60000}"/>
    <cellStyle name="Stil 1 3 2 2 3" xfId="33133" xr:uid="{00000000-0005-0000-0000-0000C3C60000}"/>
    <cellStyle name="Stil 1 3 2 2_AVA DVA EL" xfId="33134" xr:uid="{00000000-0005-0000-0000-0000C4C60000}"/>
    <cellStyle name="Stil 1 3 2 3" xfId="33135" xr:uid="{00000000-0005-0000-0000-0000C5C60000}"/>
    <cellStyle name="Stil 1 3 2 3 2" xfId="50383" xr:uid="{00000000-0005-0000-0000-0000C6C60000}"/>
    <cellStyle name="Stil 1 3 2 4" xfId="33136" xr:uid="{00000000-0005-0000-0000-0000C7C60000}"/>
    <cellStyle name="Stil 1 3 2 5" xfId="50384" xr:uid="{00000000-0005-0000-0000-0000C8C60000}"/>
    <cellStyle name="Stil 1 3 2_3. Chng in credit spreads" xfId="50385" xr:uid="{00000000-0005-0000-0000-0000C9C60000}"/>
    <cellStyle name="Stil 1 3 3" xfId="33137" xr:uid="{00000000-0005-0000-0000-0000CAC60000}"/>
    <cellStyle name="Stil 1 3 3 2" xfId="33138" xr:uid="{00000000-0005-0000-0000-0000CBC60000}"/>
    <cellStyle name="Stil 1 3 3 2 2" xfId="50386" xr:uid="{00000000-0005-0000-0000-0000CCC60000}"/>
    <cellStyle name="Stil 1 3 3 3" xfId="33139" xr:uid="{00000000-0005-0000-0000-0000CDC60000}"/>
    <cellStyle name="Stil 1 3 3 3 2" xfId="50387" xr:uid="{00000000-0005-0000-0000-0000CEC60000}"/>
    <cellStyle name="Stil 1 3 3 4" xfId="50388" xr:uid="{00000000-0005-0000-0000-0000CFC60000}"/>
    <cellStyle name="Stil 1 3 3 4 2" xfId="50389" xr:uid="{00000000-0005-0000-0000-0000D0C60000}"/>
    <cellStyle name="Stil 1 3 3_3. Chng in credit spreads" xfId="50390" xr:uid="{00000000-0005-0000-0000-0000D1C60000}"/>
    <cellStyle name="Stil 1 3 4" xfId="33140" xr:uid="{00000000-0005-0000-0000-0000D2C60000}"/>
    <cellStyle name="Stil 1 3 4 2" xfId="50391" xr:uid="{00000000-0005-0000-0000-0000D3C60000}"/>
    <cellStyle name="Stil 1 3 5" xfId="50392" xr:uid="{00000000-0005-0000-0000-0000D4C60000}"/>
    <cellStyle name="Stil 1 3_3. Chng in credit spreads" xfId="50393" xr:uid="{00000000-0005-0000-0000-0000D5C60000}"/>
    <cellStyle name="Stil 1 4" xfId="10309" xr:uid="{00000000-0005-0000-0000-0000D6C60000}"/>
    <cellStyle name="Stil 1 4 2" xfId="33141" xr:uid="{00000000-0005-0000-0000-0000D7C60000}"/>
    <cellStyle name="Stil 1 4 2 2" xfId="50394" xr:uid="{00000000-0005-0000-0000-0000D8C60000}"/>
    <cellStyle name="Stil 1 4 2 2 2" xfId="50395" xr:uid="{00000000-0005-0000-0000-0000D9C60000}"/>
    <cellStyle name="Stil 1 4 2 3" xfId="50396" xr:uid="{00000000-0005-0000-0000-0000DAC60000}"/>
    <cellStyle name="Stil 1 4 2 3 2" xfId="50397" xr:uid="{00000000-0005-0000-0000-0000DBC60000}"/>
    <cellStyle name="Stil 1 4 2 4" xfId="50398" xr:uid="{00000000-0005-0000-0000-0000DCC60000}"/>
    <cellStyle name="Stil 1 4 2_3. Chng in credit spreads" xfId="50399" xr:uid="{00000000-0005-0000-0000-0000DDC60000}"/>
    <cellStyle name="Stil 1 4 3" xfId="33142" xr:uid="{00000000-0005-0000-0000-0000DEC60000}"/>
    <cellStyle name="Stil 1 4 3 2" xfId="50400" xr:uid="{00000000-0005-0000-0000-0000DFC60000}"/>
    <cellStyle name="Stil 1 4 4" xfId="50401" xr:uid="{00000000-0005-0000-0000-0000E0C60000}"/>
    <cellStyle name="Stil 1 4 4 2" xfId="50402" xr:uid="{00000000-0005-0000-0000-0000E1C60000}"/>
    <cellStyle name="Stil 1 4_3. Chng in credit spreads" xfId="50403" xr:uid="{00000000-0005-0000-0000-0000E2C60000}"/>
    <cellStyle name="Stil 1 5" xfId="33143" xr:uid="{00000000-0005-0000-0000-0000E3C60000}"/>
    <cellStyle name="Stil 1 5 2" xfId="50404" xr:uid="{00000000-0005-0000-0000-0000E4C60000}"/>
    <cellStyle name="Stil 1 5 2 2" xfId="50405" xr:uid="{00000000-0005-0000-0000-0000E5C60000}"/>
    <cellStyle name="Stil 1 5 2 2 2" xfId="50406" xr:uid="{00000000-0005-0000-0000-0000E6C60000}"/>
    <cellStyle name="Stil 1 5 2 3" xfId="50407" xr:uid="{00000000-0005-0000-0000-0000E7C60000}"/>
    <cellStyle name="Stil 1 5 2_3. Chng in credit spreads" xfId="50408" xr:uid="{00000000-0005-0000-0000-0000E8C60000}"/>
    <cellStyle name="Stil 1 5 3" xfId="50409" xr:uid="{00000000-0005-0000-0000-0000E9C60000}"/>
    <cellStyle name="Stil 1 5 3 2" xfId="50410" xr:uid="{00000000-0005-0000-0000-0000EAC60000}"/>
    <cellStyle name="Stil 1 5 4" xfId="50411" xr:uid="{00000000-0005-0000-0000-0000EBC60000}"/>
    <cellStyle name="Stil 1 5_3. Chng in credit spreads" xfId="50412" xr:uid="{00000000-0005-0000-0000-0000ECC60000}"/>
    <cellStyle name="Stil 1 6" xfId="35322" xr:uid="{00000000-0005-0000-0000-0000EDC60000}"/>
    <cellStyle name="Stil 1 6 2" xfId="50413" xr:uid="{00000000-0005-0000-0000-0000EEC60000}"/>
    <cellStyle name="Stil 1 6 2 2" xfId="50414" xr:uid="{00000000-0005-0000-0000-0000EFC60000}"/>
    <cellStyle name="Stil 1 6 2 2 2" xfId="50415" xr:uid="{00000000-0005-0000-0000-0000F0C60000}"/>
    <cellStyle name="Stil 1 6 2 3" xfId="50416" xr:uid="{00000000-0005-0000-0000-0000F1C60000}"/>
    <cellStyle name="Stil 1 6 2_3. Chng in credit spreads" xfId="50417" xr:uid="{00000000-0005-0000-0000-0000F2C60000}"/>
    <cellStyle name="Stil 1 6 3" xfId="50418" xr:uid="{00000000-0005-0000-0000-0000F3C60000}"/>
    <cellStyle name="Stil 1 6_3. Chng in credit spreads" xfId="50419" xr:uid="{00000000-0005-0000-0000-0000F4C60000}"/>
    <cellStyle name="Stil 1 7" xfId="50420" xr:uid="{00000000-0005-0000-0000-0000F5C60000}"/>
    <cellStyle name="Stil 1 7 2" xfId="50421" xr:uid="{00000000-0005-0000-0000-0000F6C60000}"/>
    <cellStyle name="Stil 1 7 2 2" xfId="50422" xr:uid="{00000000-0005-0000-0000-0000F7C60000}"/>
    <cellStyle name="Stil 1 7 2 2 2" xfId="50423" xr:uid="{00000000-0005-0000-0000-0000F8C60000}"/>
    <cellStyle name="Stil 1 7 2 3" xfId="50424" xr:uid="{00000000-0005-0000-0000-0000F9C60000}"/>
    <cellStyle name="Stil 1 7 2_3. Chng in credit spreads" xfId="50425" xr:uid="{00000000-0005-0000-0000-0000FAC60000}"/>
    <cellStyle name="Stil 1 7 3" xfId="50426" xr:uid="{00000000-0005-0000-0000-0000FBC60000}"/>
    <cellStyle name="Stil 1 7 3 2" xfId="50427" xr:uid="{00000000-0005-0000-0000-0000FCC60000}"/>
    <cellStyle name="Stil 1 7 4" xfId="50428" xr:uid="{00000000-0005-0000-0000-0000FDC60000}"/>
    <cellStyle name="Stil 1 7 4 2" xfId="50429" xr:uid="{00000000-0005-0000-0000-0000FEC60000}"/>
    <cellStyle name="Stil 1 7 5" xfId="50430" xr:uid="{00000000-0005-0000-0000-0000FFC60000}"/>
    <cellStyle name="Stil 1 7 5 2" xfId="50431" xr:uid="{00000000-0005-0000-0000-000000C70000}"/>
    <cellStyle name="Stil 1 7 6" xfId="50432" xr:uid="{00000000-0005-0000-0000-000001C70000}"/>
    <cellStyle name="Stil 1 7_3. Chng in credit spreads" xfId="50433" xr:uid="{00000000-0005-0000-0000-000002C70000}"/>
    <cellStyle name="Stil 1 8" xfId="50434" xr:uid="{00000000-0005-0000-0000-000003C70000}"/>
    <cellStyle name="Stil 1 8 2" xfId="50435" xr:uid="{00000000-0005-0000-0000-000004C70000}"/>
    <cellStyle name="Stil 1 8 2 2" xfId="50436" xr:uid="{00000000-0005-0000-0000-000005C70000}"/>
    <cellStyle name="Stil 1 8 3" xfId="50437" xr:uid="{00000000-0005-0000-0000-000006C70000}"/>
    <cellStyle name="Stil 1 8 3 2" xfId="50438" xr:uid="{00000000-0005-0000-0000-000007C70000}"/>
    <cellStyle name="Stil 1 8 4" xfId="50439" xr:uid="{00000000-0005-0000-0000-000008C70000}"/>
    <cellStyle name="Stil 1 8_3. Chng in credit spreads" xfId="50440" xr:uid="{00000000-0005-0000-0000-000009C70000}"/>
    <cellStyle name="Stil 1 9" xfId="50441" xr:uid="{00000000-0005-0000-0000-00000AC70000}"/>
    <cellStyle name="Stil 1 9 2" xfId="50442" xr:uid="{00000000-0005-0000-0000-00000BC70000}"/>
    <cellStyle name="Stil 1_3. Chng in credit spreads" xfId="50443" xr:uid="{00000000-0005-0000-0000-00000CC70000}"/>
    <cellStyle name="Stil 10" xfId="10310" xr:uid="{00000000-0005-0000-0000-00000DC70000}"/>
    <cellStyle name="Stil 10 2" xfId="50444" xr:uid="{00000000-0005-0000-0000-00000EC70000}"/>
    <cellStyle name="Stil 10 2 2" xfId="50445" xr:uid="{00000000-0005-0000-0000-00000FC70000}"/>
    <cellStyle name="Stil 10 3" xfId="50446" xr:uid="{00000000-0005-0000-0000-000010C70000}"/>
    <cellStyle name="Stil 10 4" xfId="50447" xr:uid="{00000000-0005-0000-0000-000011C70000}"/>
    <cellStyle name="Stil 10_3. Chng in credit spreads" xfId="50448" xr:uid="{00000000-0005-0000-0000-000012C70000}"/>
    <cellStyle name="Stil 11" xfId="10311" xr:uid="{00000000-0005-0000-0000-000013C70000}"/>
    <cellStyle name="Stil 11 2" xfId="50449" xr:uid="{00000000-0005-0000-0000-000014C70000}"/>
    <cellStyle name="Stil 11 2 2" xfId="50450" xr:uid="{00000000-0005-0000-0000-000015C70000}"/>
    <cellStyle name="Stil 11 3" xfId="50451" xr:uid="{00000000-0005-0000-0000-000016C70000}"/>
    <cellStyle name="Stil 11 4" xfId="50452" xr:uid="{00000000-0005-0000-0000-000017C70000}"/>
    <cellStyle name="Stil 11_3. Chng in credit spreads" xfId="50453" xr:uid="{00000000-0005-0000-0000-000018C70000}"/>
    <cellStyle name="Stil 12" xfId="10312" xr:uid="{00000000-0005-0000-0000-000019C70000}"/>
    <cellStyle name="Stil 12 2" xfId="50454" xr:uid="{00000000-0005-0000-0000-00001AC70000}"/>
    <cellStyle name="Stil 12 2 2" xfId="50455" xr:uid="{00000000-0005-0000-0000-00001BC70000}"/>
    <cellStyle name="Stil 12 3" xfId="50456" xr:uid="{00000000-0005-0000-0000-00001CC70000}"/>
    <cellStyle name="Stil 12 4" xfId="50457" xr:uid="{00000000-0005-0000-0000-00001DC70000}"/>
    <cellStyle name="Stil 12_3. Chng in credit spreads" xfId="50458" xr:uid="{00000000-0005-0000-0000-00001EC70000}"/>
    <cellStyle name="Stil 13" xfId="10313" xr:uid="{00000000-0005-0000-0000-00001FC70000}"/>
    <cellStyle name="Stil 13 2" xfId="50459" xr:uid="{00000000-0005-0000-0000-000020C70000}"/>
    <cellStyle name="Stil 14" xfId="10314" xr:uid="{00000000-0005-0000-0000-000021C70000}"/>
    <cellStyle name="Stil 14 2" xfId="50460" xr:uid="{00000000-0005-0000-0000-000022C70000}"/>
    <cellStyle name="Stil 14 2 2" xfId="50461" xr:uid="{00000000-0005-0000-0000-000023C70000}"/>
    <cellStyle name="Stil 14 3" xfId="50462" xr:uid="{00000000-0005-0000-0000-000024C70000}"/>
    <cellStyle name="Stil 14 4" xfId="50463" xr:uid="{00000000-0005-0000-0000-000025C70000}"/>
    <cellStyle name="Stil 14_3. Chng in credit spreads" xfId="50464" xr:uid="{00000000-0005-0000-0000-000026C70000}"/>
    <cellStyle name="Stil 15" xfId="10315" xr:uid="{00000000-0005-0000-0000-000027C70000}"/>
    <cellStyle name="Stil 15 2" xfId="50465" xr:uid="{00000000-0005-0000-0000-000028C70000}"/>
    <cellStyle name="Stil 15 2 2" xfId="50466" xr:uid="{00000000-0005-0000-0000-000029C70000}"/>
    <cellStyle name="Stil 15 3" xfId="50467" xr:uid="{00000000-0005-0000-0000-00002AC70000}"/>
    <cellStyle name="Stil 15 4" xfId="50468" xr:uid="{00000000-0005-0000-0000-00002BC70000}"/>
    <cellStyle name="Stil 15_3. Chng in credit spreads" xfId="50469" xr:uid="{00000000-0005-0000-0000-00002CC70000}"/>
    <cellStyle name="Stil 16" xfId="10316" xr:uid="{00000000-0005-0000-0000-00002DC70000}"/>
    <cellStyle name="Stil 16 2" xfId="50470" xr:uid="{00000000-0005-0000-0000-00002EC70000}"/>
    <cellStyle name="Stil 16 2 2" xfId="50471" xr:uid="{00000000-0005-0000-0000-00002FC70000}"/>
    <cellStyle name="Stil 16 3" xfId="50472" xr:uid="{00000000-0005-0000-0000-000030C70000}"/>
    <cellStyle name="Stil 16 4" xfId="50473" xr:uid="{00000000-0005-0000-0000-000031C70000}"/>
    <cellStyle name="Stil 16_3. Chng in credit spreads" xfId="50474" xr:uid="{00000000-0005-0000-0000-000032C70000}"/>
    <cellStyle name="Stil 17" xfId="10317" xr:uid="{00000000-0005-0000-0000-000033C70000}"/>
    <cellStyle name="Stil 17 2" xfId="50475" xr:uid="{00000000-0005-0000-0000-000034C70000}"/>
    <cellStyle name="Stil 17 2 2" xfId="50476" xr:uid="{00000000-0005-0000-0000-000035C70000}"/>
    <cellStyle name="Stil 17 3" xfId="50477" xr:uid="{00000000-0005-0000-0000-000036C70000}"/>
    <cellStyle name="Stil 17 4" xfId="50478" xr:uid="{00000000-0005-0000-0000-000037C70000}"/>
    <cellStyle name="Stil 17_3. Chng in credit spreads" xfId="50479" xr:uid="{00000000-0005-0000-0000-000038C70000}"/>
    <cellStyle name="Stil 18" xfId="10318" xr:uid="{00000000-0005-0000-0000-000039C70000}"/>
    <cellStyle name="Stil 18 2" xfId="50480" xr:uid="{00000000-0005-0000-0000-00003AC70000}"/>
    <cellStyle name="Stil 18 2 2" xfId="50481" xr:uid="{00000000-0005-0000-0000-00003BC70000}"/>
    <cellStyle name="Stil 18 3" xfId="50482" xr:uid="{00000000-0005-0000-0000-00003CC70000}"/>
    <cellStyle name="Stil 18 4" xfId="50483" xr:uid="{00000000-0005-0000-0000-00003DC70000}"/>
    <cellStyle name="Stil 18_3. Chng in credit spreads" xfId="50484" xr:uid="{00000000-0005-0000-0000-00003EC70000}"/>
    <cellStyle name="Stil 19" xfId="10319" xr:uid="{00000000-0005-0000-0000-00003FC70000}"/>
    <cellStyle name="Stil 19 2" xfId="50485" xr:uid="{00000000-0005-0000-0000-000040C70000}"/>
    <cellStyle name="Stil 19 2 2" xfId="50486" xr:uid="{00000000-0005-0000-0000-000041C70000}"/>
    <cellStyle name="Stil 19 3" xfId="50487" xr:uid="{00000000-0005-0000-0000-000042C70000}"/>
    <cellStyle name="Stil 19 4" xfId="50488" xr:uid="{00000000-0005-0000-0000-000043C70000}"/>
    <cellStyle name="Stil 19_3. Chng in credit spreads" xfId="50489" xr:uid="{00000000-0005-0000-0000-000044C70000}"/>
    <cellStyle name="Stil 2" xfId="10320" xr:uid="{00000000-0005-0000-0000-000045C70000}"/>
    <cellStyle name="Stil 2 2" xfId="33144" xr:uid="{00000000-0005-0000-0000-000046C70000}"/>
    <cellStyle name="Stil 2 2 2" xfId="50490" xr:uid="{00000000-0005-0000-0000-000047C70000}"/>
    <cellStyle name="Stil 2 3" xfId="33145" xr:uid="{00000000-0005-0000-0000-000048C70000}"/>
    <cellStyle name="Stil 2_3. Chng in credit spreads" xfId="50491" xr:uid="{00000000-0005-0000-0000-000049C70000}"/>
    <cellStyle name="Stil 20" xfId="10321" xr:uid="{00000000-0005-0000-0000-00004AC70000}"/>
    <cellStyle name="Stil 20 2" xfId="50492" xr:uid="{00000000-0005-0000-0000-00004BC70000}"/>
    <cellStyle name="Stil 20 2 2" xfId="50493" xr:uid="{00000000-0005-0000-0000-00004CC70000}"/>
    <cellStyle name="Stil 20 3" xfId="50494" xr:uid="{00000000-0005-0000-0000-00004DC70000}"/>
    <cellStyle name="Stil 20 4" xfId="50495" xr:uid="{00000000-0005-0000-0000-00004EC70000}"/>
    <cellStyle name="Stil 20_3. Chng in credit spreads" xfId="50496" xr:uid="{00000000-0005-0000-0000-00004FC70000}"/>
    <cellStyle name="Stil 21" xfId="10322" xr:uid="{00000000-0005-0000-0000-000050C70000}"/>
    <cellStyle name="Stil 21 2" xfId="50497" xr:uid="{00000000-0005-0000-0000-000051C70000}"/>
    <cellStyle name="Stil 21 2 2" xfId="50498" xr:uid="{00000000-0005-0000-0000-000052C70000}"/>
    <cellStyle name="Stil 21 3" xfId="50499" xr:uid="{00000000-0005-0000-0000-000053C70000}"/>
    <cellStyle name="Stil 21 4" xfId="50500" xr:uid="{00000000-0005-0000-0000-000054C70000}"/>
    <cellStyle name="Stil 21_3. Chng in credit spreads" xfId="50501" xr:uid="{00000000-0005-0000-0000-000055C70000}"/>
    <cellStyle name="Stil 22" xfId="10323" xr:uid="{00000000-0005-0000-0000-000056C70000}"/>
    <cellStyle name="Stil 22 2" xfId="50502" xr:uid="{00000000-0005-0000-0000-000057C70000}"/>
    <cellStyle name="Stil 22 2 2" xfId="50503" xr:uid="{00000000-0005-0000-0000-000058C70000}"/>
    <cellStyle name="Stil 22 3" xfId="50504" xr:uid="{00000000-0005-0000-0000-000059C70000}"/>
    <cellStyle name="Stil 22 4" xfId="50505" xr:uid="{00000000-0005-0000-0000-00005AC70000}"/>
    <cellStyle name="Stil 22_3. Chng in credit spreads" xfId="50506" xr:uid="{00000000-0005-0000-0000-00005BC70000}"/>
    <cellStyle name="Stil 23" xfId="10324" xr:uid="{00000000-0005-0000-0000-00005CC70000}"/>
    <cellStyle name="Stil 23 2" xfId="50507" xr:uid="{00000000-0005-0000-0000-00005DC70000}"/>
    <cellStyle name="Stil 23 2 2" xfId="50508" xr:uid="{00000000-0005-0000-0000-00005EC70000}"/>
    <cellStyle name="Stil 23 3" xfId="50509" xr:uid="{00000000-0005-0000-0000-00005FC70000}"/>
    <cellStyle name="Stil 23 4" xfId="50510" xr:uid="{00000000-0005-0000-0000-000060C70000}"/>
    <cellStyle name="Stil 23_3. Chng in credit spreads" xfId="50511" xr:uid="{00000000-0005-0000-0000-000061C70000}"/>
    <cellStyle name="Stil 24" xfId="10325" xr:uid="{00000000-0005-0000-0000-000062C70000}"/>
    <cellStyle name="Stil 24 2" xfId="50512" xr:uid="{00000000-0005-0000-0000-000063C70000}"/>
    <cellStyle name="Stil 24 2 2" xfId="50513" xr:uid="{00000000-0005-0000-0000-000064C70000}"/>
    <cellStyle name="Stil 24 3" xfId="50514" xr:uid="{00000000-0005-0000-0000-000065C70000}"/>
    <cellStyle name="Stil 24 4" xfId="50515" xr:uid="{00000000-0005-0000-0000-000066C70000}"/>
    <cellStyle name="Stil 24_3. Chng in credit spreads" xfId="50516" xr:uid="{00000000-0005-0000-0000-000067C70000}"/>
    <cellStyle name="Stil 25" xfId="10326" xr:uid="{00000000-0005-0000-0000-000068C70000}"/>
    <cellStyle name="Stil 25 2" xfId="50517" xr:uid="{00000000-0005-0000-0000-000069C70000}"/>
    <cellStyle name="Stil 25 2 2" xfId="50518" xr:uid="{00000000-0005-0000-0000-00006AC70000}"/>
    <cellStyle name="Stil 25 3" xfId="50519" xr:uid="{00000000-0005-0000-0000-00006BC70000}"/>
    <cellStyle name="Stil 25 4" xfId="50520" xr:uid="{00000000-0005-0000-0000-00006CC70000}"/>
    <cellStyle name="Stil 25_3. Chng in credit spreads" xfId="50521" xr:uid="{00000000-0005-0000-0000-00006DC70000}"/>
    <cellStyle name="Stil 26" xfId="10327" xr:uid="{00000000-0005-0000-0000-00006EC70000}"/>
    <cellStyle name="Stil 26 2" xfId="50522" xr:uid="{00000000-0005-0000-0000-00006FC70000}"/>
    <cellStyle name="Stil 26 2 2" xfId="50523" xr:uid="{00000000-0005-0000-0000-000070C70000}"/>
    <cellStyle name="Stil 26 3" xfId="50524" xr:uid="{00000000-0005-0000-0000-000071C70000}"/>
    <cellStyle name="Stil 26 4" xfId="50525" xr:uid="{00000000-0005-0000-0000-000072C70000}"/>
    <cellStyle name="Stil 26_3. Chng in credit spreads" xfId="50526" xr:uid="{00000000-0005-0000-0000-000073C70000}"/>
    <cellStyle name="Stil 27" xfId="10328" xr:uid="{00000000-0005-0000-0000-000074C70000}"/>
    <cellStyle name="Stil 27 2" xfId="50527" xr:uid="{00000000-0005-0000-0000-000075C70000}"/>
    <cellStyle name="Stil 27 2 2" xfId="50528" xr:uid="{00000000-0005-0000-0000-000076C70000}"/>
    <cellStyle name="Stil 27 3" xfId="50529" xr:uid="{00000000-0005-0000-0000-000077C70000}"/>
    <cellStyle name="Stil 27 4" xfId="50530" xr:uid="{00000000-0005-0000-0000-000078C70000}"/>
    <cellStyle name="Stil 27_3. Chng in credit spreads" xfId="50531" xr:uid="{00000000-0005-0000-0000-000079C70000}"/>
    <cellStyle name="Stil 28" xfId="10329" xr:uid="{00000000-0005-0000-0000-00007AC70000}"/>
    <cellStyle name="Stil 28 2" xfId="50532" xr:uid="{00000000-0005-0000-0000-00007BC70000}"/>
    <cellStyle name="Stil 29" xfId="10330" xr:uid="{00000000-0005-0000-0000-00007CC70000}"/>
    <cellStyle name="Stil 29 2" xfId="50533" xr:uid="{00000000-0005-0000-0000-00007DC70000}"/>
    <cellStyle name="Stil 3" xfId="10331" xr:uid="{00000000-0005-0000-0000-00007EC70000}"/>
    <cellStyle name="Stil 3 2" xfId="50534" xr:uid="{00000000-0005-0000-0000-00007FC70000}"/>
    <cellStyle name="Stil 3 2 2" xfId="50535" xr:uid="{00000000-0005-0000-0000-000080C70000}"/>
    <cellStyle name="Stil 3 3" xfId="50536" xr:uid="{00000000-0005-0000-0000-000081C70000}"/>
    <cellStyle name="Stil 3 4" xfId="50537" xr:uid="{00000000-0005-0000-0000-000082C70000}"/>
    <cellStyle name="Stil 3_3. Chng in credit spreads" xfId="50538" xr:uid="{00000000-0005-0000-0000-000083C70000}"/>
    <cellStyle name="Stil 30" xfId="10332" xr:uid="{00000000-0005-0000-0000-000084C70000}"/>
    <cellStyle name="Stil 30 2" xfId="50539" xr:uid="{00000000-0005-0000-0000-000085C70000}"/>
    <cellStyle name="Stil 30 2 2" xfId="50540" xr:uid="{00000000-0005-0000-0000-000086C70000}"/>
    <cellStyle name="Stil 30 3" xfId="50541" xr:uid="{00000000-0005-0000-0000-000087C70000}"/>
    <cellStyle name="Stil 30 4" xfId="50542" xr:uid="{00000000-0005-0000-0000-000088C70000}"/>
    <cellStyle name="Stil 30_3. Chng in credit spreads" xfId="50543" xr:uid="{00000000-0005-0000-0000-000089C70000}"/>
    <cellStyle name="Stil 31" xfId="10333" xr:uid="{00000000-0005-0000-0000-00008AC70000}"/>
    <cellStyle name="Stil 31 2" xfId="50544" xr:uid="{00000000-0005-0000-0000-00008BC70000}"/>
    <cellStyle name="Stil 31 2 2" xfId="50545" xr:uid="{00000000-0005-0000-0000-00008CC70000}"/>
    <cellStyle name="Stil 31 3" xfId="50546" xr:uid="{00000000-0005-0000-0000-00008DC70000}"/>
    <cellStyle name="Stil 31 4" xfId="50547" xr:uid="{00000000-0005-0000-0000-00008EC70000}"/>
    <cellStyle name="Stil 31_3. Chng in credit spreads" xfId="50548" xr:uid="{00000000-0005-0000-0000-00008FC70000}"/>
    <cellStyle name="Stil 32" xfId="10334" xr:uid="{00000000-0005-0000-0000-000090C70000}"/>
    <cellStyle name="Stil 32 2" xfId="50549" xr:uid="{00000000-0005-0000-0000-000091C70000}"/>
    <cellStyle name="Stil 32 2 2" xfId="50550" xr:uid="{00000000-0005-0000-0000-000092C70000}"/>
    <cellStyle name="Stil 32 3" xfId="50551" xr:uid="{00000000-0005-0000-0000-000093C70000}"/>
    <cellStyle name="Stil 32 4" xfId="50552" xr:uid="{00000000-0005-0000-0000-000094C70000}"/>
    <cellStyle name="Stil 32_3. Chng in credit spreads" xfId="50553" xr:uid="{00000000-0005-0000-0000-000095C70000}"/>
    <cellStyle name="Stil 33" xfId="10335" xr:uid="{00000000-0005-0000-0000-000096C70000}"/>
    <cellStyle name="Stil 33 2" xfId="50554" xr:uid="{00000000-0005-0000-0000-000097C70000}"/>
    <cellStyle name="Stil 33 2 2" xfId="50555" xr:uid="{00000000-0005-0000-0000-000098C70000}"/>
    <cellStyle name="Stil 33 3" xfId="50556" xr:uid="{00000000-0005-0000-0000-000099C70000}"/>
    <cellStyle name="Stil 33 4" xfId="50557" xr:uid="{00000000-0005-0000-0000-00009AC70000}"/>
    <cellStyle name="Stil 33_3. Chng in credit spreads" xfId="50558" xr:uid="{00000000-0005-0000-0000-00009BC70000}"/>
    <cellStyle name="Stil 34" xfId="10336" xr:uid="{00000000-0005-0000-0000-00009CC70000}"/>
    <cellStyle name="Stil 34 2" xfId="50559" xr:uid="{00000000-0005-0000-0000-00009DC70000}"/>
    <cellStyle name="Stil 34 2 2" xfId="50560" xr:uid="{00000000-0005-0000-0000-00009EC70000}"/>
    <cellStyle name="Stil 34 3" xfId="50561" xr:uid="{00000000-0005-0000-0000-00009FC70000}"/>
    <cellStyle name="Stil 34 4" xfId="50562" xr:uid="{00000000-0005-0000-0000-0000A0C70000}"/>
    <cellStyle name="Stil 34_3. Chng in credit spreads" xfId="50563" xr:uid="{00000000-0005-0000-0000-0000A1C70000}"/>
    <cellStyle name="Stil 35" xfId="10337" xr:uid="{00000000-0005-0000-0000-0000A2C70000}"/>
    <cellStyle name="Stil 35 2" xfId="50564" xr:uid="{00000000-0005-0000-0000-0000A3C70000}"/>
    <cellStyle name="Stil 35 2 2" xfId="50565" xr:uid="{00000000-0005-0000-0000-0000A4C70000}"/>
    <cellStyle name="Stil 35 3" xfId="50566" xr:uid="{00000000-0005-0000-0000-0000A5C70000}"/>
    <cellStyle name="Stil 35 4" xfId="50567" xr:uid="{00000000-0005-0000-0000-0000A6C70000}"/>
    <cellStyle name="Stil 35_3. Chng in credit spreads" xfId="50568" xr:uid="{00000000-0005-0000-0000-0000A7C70000}"/>
    <cellStyle name="Stil 36" xfId="10338" xr:uid="{00000000-0005-0000-0000-0000A8C70000}"/>
    <cellStyle name="Stil 36 2" xfId="50569" xr:uid="{00000000-0005-0000-0000-0000A9C70000}"/>
    <cellStyle name="Stil 36 2 2" xfId="50570" xr:uid="{00000000-0005-0000-0000-0000AAC70000}"/>
    <cellStyle name="Stil 36 3" xfId="50571" xr:uid="{00000000-0005-0000-0000-0000ABC70000}"/>
    <cellStyle name="Stil 36 4" xfId="50572" xr:uid="{00000000-0005-0000-0000-0000ACC70000}"/>
    <cellStyle name="Stil 36_3. Chng in credit spreads" xfId="50573" xr:uid="{00000000-0005-0000-0000-0000ADC70000}"/>
    <cellStyle name="Stil 37" xfId="10339" xr:uid="{00000000-0005-0000-0000-0000AEC70000}"/>
    <cellStyle name="Stil 37 2" xfId="50574" xr:uid="{00000000-0005-0000-0000-0000AFC70000}"/>
    <cellStyle name="Stil 37 2 2" xfId="50575" xr:uid="{00000000-0005-0000-0000-0000B0C70000}"/>
    <cellStyle name="Stil 37 3" xfId="50576" xr:uid="{00000000-0005-0000-0000-0000B1C70000}"/>
    <cellStyle name="Stil 37 4" xfId="50577" xr:uid="{00000000-0005-0000-0000-0000B2C70000}"/>
    <cellStyle name="Stil 37_3. Chng in credit spreads" xfId="50578" xr:uid="{00000000-0005-0000-0000-0000B3C70000}"/>
    <cellStyle name="Stil 38" xfId="10340" xr:uid="{00000000-0005-0000-0000-0000B4C70000}"/>
    <cellStyle name="Stil 38 2" xfId="50579" xr:uid="{00000000-0005-0000-0000-0000B5C70000}"/>
    <cellStyle name="Stil 38 2 2" xfId="50580" xr:uid="{00000000-0005-0000-0000-0000B6C70000}"/>
    <cellStyle name="Stil 38 3" xfId="50581" xr:uid="{00000000-0005-0000-0000-0000B7C70000}"/>
    <cellStyle name="Stil 38 4" xfId="50582" xr:uid="{00000000-0005-0000-0000-0000B8C70000}"/>
    <cellStyle name="Stil 38_3. Chng in credit spreads" xfId="50583" xr:uid="{00000000-0005-0000-0000-0000B9C70000}"/>
    <cellStyle name="Stil 39" xfId="10341" xr:uid="{00000000-0005-0000-0000-0000BAC70000}"/>
    <cellStyle name="Stil 39 2" xfId="50584" xr:uid="{00000000-0005-0000-0000-0000BBC70000}"/>
    <cellStyle name="Stil 4" xfId="10342" xr:uid="{00000000-0005-0000-0000-0000BCC70000}"/>
    <cellStyle name="Stil 4 2" xfId="50585" xr:uid="{00000000-0005-0000-0000-0000BDC70000}"/>
    <cellStyle name="Stil 4 2 2" xfId="50586" xr:uid="{00000000-0005-0000-0000-0000BEC70000}"/>
    <cellStyle name="Stil 4 3" xfId="50587" xr:uid="{00000000-0005-0000-0000-0000BFC70000}"/>
    <cellStyle name="Stil 4 4" xfId="50588" xr:uid="{00000000-0005-0000-0000-0000C0C70000}"/>
    <cellStyle name="Stil 4_3. Chng in credit spreads" xfId="50589" xr:uid="{00000000-0005-0000-0000-0000C1C70000}"/>
    <cellStyle name="Stil 40" xfId="10343" xr:uid="{00000000-0005-0000-0000-0000C2C70000}"/>
    <cellStyle name="Stil 40 2" xfId="50590" xr:uid="{00000000-0005-0000-0000-0000C3C70000}"/>
    <cellStyle name="Stil 41" xfId="10344" xr:uid="{00000000-0005-0000-0000-0000C4C70000}"/>
    <cellStyle name="Stil 41 2" xfId="50591" xr:uid="{00000000-0005-0000-0000-0000C5C70000}"/>
    <cellStyle name="Stil 42" xfId="10345" xr:uid="{00000000-0005-0000-0000-0000C6C70000}"/>
    <cellStyle name="Stil 42 2" xfId="50592" xr:uid="{00000000-0005-0000-0000-0000C7C70000}"/>
    <cellStyle name="Stil 43" xfId="10346" xr:uid="{00000000-0005-0000-0000-0000C8C70000}"/>
    <cellStyle name="Stil 43 2" xfId="50593" xr:uid="{00000000-0005-0000-0000-0000C9C70000}"/>
    <cellStyle name="Stil 44" xfId="10347" xr:uid="{00000000-0005-0000-0000-0000CAC70000}"/>
    <cellStyle name="Stil 44 2" xfId="50594" xr:uid="{00000000-0005-0000-0000-0000CBC70000}"/>
    <cellStyle name="Stil 45" xfId="10348" xr:uid="{00000000-0005-0000-0000-0000CCC70000}"/>
    <cellStyle name="Stil 45 2" xfId="50595" xr:uid="{00000000-0005-0000-0000-0000CDC70000}"/>
    <cellStyle name="Stil 45 2 2" xfId="50596" xr:uid="{00000000-0005-0000-0000-0000CEC70000}"/>
    <cellStyle name="Stil 45 3" xfId="50597" xr:uid="{00000000-0005-0000-0000-0000CFC70000}"/>
    <cellStyle name="Stil 45 4" xfId="50598" xr:uid="{00000000-0005-0000-0000-0000D0C70000}"/>
    <cellStyle name="Stil 45_3. Chng in credit spreads" xfId="50599" xr:uid="{00000000-0005-0000-0000-0000D1C70000}"/>
    <cellStyle name="Stil 46" xfId="10349" xr:uid="{00000000-0005-0000-0000-0000D2C70000}"/>
    <cellStyle name="Stil 46 2" xfId="50600" xr:uid="{00000000-0005-0000-0000-0000D3C70000}"/>
    <cellStyle name="Stil 46 2 2" xfId="50601" xr:uid="{00000000-0005-0000-0000-0000D4C70000}"/>
    <cellStyle name="Stil 46 3" xfId="50602" xr:uid="{00000000-0005-0000-0000-0000D5C70000}"/>
    <cellStyle name="Stil 46 4" xfId="50603" xr:uid="{00000000-0005-0000-0000-0000D6C70000}"/>
    <cellStyle name="Stil 46_3. Chng in credit spreads" xfId="50604" xr:uid="{00000000-0005-0000-0000-0000D7C70000}"/>
    <cellStyle name="Stil 47" xfId="10350" xr:uid="{00000000-0005-0000-0000-0000D8C70000}"/>
    <cellStyle name="Stil 47 2" xfId="50605" xr:uid="{00000000-0005-0000-0000-0000D9C70000}"/>
    <cellStyle name="Stil 47 2 2" xfId="50606" xr:uid="{00000000-0005-0000-0000-0000DAC70000}"/>
    <cellStyle name="Stil 47 3" xfId="50607" xr:uid="{00000000-0005-0000-0000-0000DBC70000}"/>
    <cellStyle name="Stil 47 4" xfId="50608" xr:uid="{00000000-0005-0000-0000-0000DCC70000}"/>
    <cellStyle name="Stil 47_3. Chng in credit spreads" xfId="50609" xr:uid="{00000000-0005-0000-0000-0000DDC70000}"/>
    <cellStyle name="Stil 48" xfId="10351" xr:uid="{00000000-0005-0000-0000-0000DEC70000}"/>
    <cellStyle name="Stil 48 2" xfId="50610" xr:uid="{00000000-0005-0000-0000-0000DFC70000}"/>
    <cellStyle name="Stil 48 2 2" xfId="50611" xr:uid="{00000000-0005-0000-0000-0000E0C70000}"/>
    <cellStyle name="Stil 48 3" xfId="50612" xr:uid="{00000000-0005-0000-0000-0000E1C70000}"/>
    <cellStyle name="Stil 48 4" xfId="50613" xr:uid="{00000000-0005-0000-0000-0000E2C70000}"/>
    <cellStyle name="Stil 48_3. Chng in credit spreads" xfId="50614" xr:uid="{00000000-0005-0000-0000-0000E3C70000}"/>
    <cellStyle name="Stil 49" xfId="10352" xr:uid="{00000000-0005-0000-0000-0000E4C70000}"/>
    <cellStyle name="Stil 49 2" xfId="50615" xr:uid="{00000000-0005-0000-0000-0000E5C70000}"/>
    <cellStyle name="Stil 5" xfId="10353" xr:uid="{00000000-0005-0000-0000-0000E6C70000}"/>
    <cellStyle name="Stil 5 2" xfId="50616" xr:uid="{00000000-0005-0000-0000-0000E7C70000}"/>
    <cellStyle name="Stil 5 2 2" xfId="50617" xr:uid="{00000000-0005-0000-0000-0000E8C70000}"/>
    <cellStyle name="Stil 5 3" xfId="50618" xr:uid="{00000000-0005-0000-0000-0000E9C70000}"/>
    <cellStyle name="Stil 5 4" xfId="50619" xr:uid="{00000000-0005-0000-0000-0000EAC70000}"/>
    <cellStyle name="Stil 5_3. Chng in credit spreads" xfId="50620" xr:uid="{00000000-0005-0000-0000-0000EBC70000}"/>
    <cellStyle name="Stil 50" xfId="10354" xr:uid="{00000000-0005-0000-0000-0000ECC70000}"/>
    <cellStyle name="Stil 50 2" xfId="50621" xr:uid="{00000000-0005-0000-0000-0000EDC70000}"/>
    <cellStyle name="Stil 51" xfId="10355" xr:uid="{00000000-0005-0000-0000-0000EEC70000}"/>
    <cellStyle name="Stil 51 2" xfId="50622" xr:uid="{00000000-0005-0000-0000-0000EFC70000}"/>
    <cellStyle name="Stil 51 2 2" xfId="50623" xr:uid="{00000000-0005-0000-0000-0000F0C70000}"/>
    <cellStyle name="Stil 51 3" xfId="50624" xr:uid="{00000000-0005-0000-0000-0000F1C70000}"/>
    <cellStyle name="Stil 51 4" xfId="50625" xr:uid="{00000000-0005-0000-0000-0000F2C70000}"/>
    <cellStyle name="Stil 51_3. Chng in credit spreads" xfId="50626" xr:uid="{00000000-0005-0000-0000-0000F3C70000}"/>
    <cellStyle name="Stil 52" xfId="10356" xr:uid="{00000000-0005-0000-0000-0000F4C70000}"/>
    <cellStyle name="Stil 52 2" xfId="50627" xr:uid="{00000000-0005-0000-0000-0000F5C70000}"/>
    <cellStyle name="Stil 52 2 2" xfId="50628" xr:uid="{00000000-0005-0000-0000-0000F6C70000}"/>
    <cellStyle name="Stil 52 3" xfId="50629" xr:uid="{00000000-0005-0000-0000-0000F7C70000}"/>
    <cellStyle name="Stil 52 4" xfId="50630" xr:uid="{00000000-0005-0000-0000-0000F8C70000}"/>
    <cellStyle name="Stil 52_3. Chng in credit spreads" xfId="50631" xr:uid="{00000000-0005-0000-0000-0000F9C70000}"/>
    <cellStyle name="Stil 53" xfId="10357" xr:uid="{00000000-0005-0000-0000-0000FAC70000}"/>
    <cellStyle name="Stil 53 2" xfId="50632" xr:uid="{00000000-0005-0000-0000-0000FBC70000}"/>
    <cellStyle name="Stil 53 2 2" xfId="50633" xr:uid="{00000000-0005-0000-0000-0000FCC70000}"/>
    <cellStyle name="Stil 53 3" xfId="50634" xr:uid="{00000000-0005-0000-0000-0000FDC70000}"/>
    <cellStyle name="Stil 53 4" xfId="50635" xr:uid="{00000000-0005-0000-0000-0000FEC70000}"/>
    <cellStyle name="Stil 53_3. Chng in credit spreads" xfId="50636" xr:uid="{00000000-0005-0000-0000-0000FFC70000}"/>
    <cellStyle name="Stil 54" xfId="10358" xr:uid="{00000000-0005-0000-0000-000000C80000}"/>
    <cellStyle name="Stil 54 2" xfId="50637" xr:uid="{00000000-0005-0000-0000-000001C80000}"/>
    <cellStyle name="Stil 54 2 2" xfId="50638" xr:uid="{00000000-0005-0000-0000-000002C80000}"/>
    <cellStyle name="Stil 54 3" xfId="50639" xr:uid="{00000000-0005-0000-0000-000003C80000}"/>
    <cellStyle name="Stil 54 4" xfId="50640" xr:uid="{00000000-0005-0000-0000-000004C80000}"/>
    <cellStyle name="Stil 54_3. Chng in credit spreads" xfId="50641" xr:uid="{00000000-0005-0000-0000-000005C80000}"/>
    <cellStyle name="Stil 55" xfId="10359" xr:uid="{00000000-0005-0000-0000-000006C80000}"/>
    <cellStyle name="Stil 55 2" xfId="50642" xr:uid="{00000000-0005-0000-0000-000007C80000}"/>
    <cellStyle name="Stil 56" xfId="10360" xr:uid="{00000000-0005-0000-0000-000008C80000}"/>
    <cellStyle name="Stil 56 2" xfId="50643" xr:uid="{00000000-0005-0000-0000-000009C80000}"/>
    <cellStyle name="Stil 57" xfId="10361" xr:uid="{00000000-0005-0000-0000-00000AC80000}"/>
    <cellStyle name="Stil 57 2" xfId="50644" xr:uid="{00000000-0005-0000-0000-00000BC80000}"/>
    <cellStyle name="Stil 58" xfId="10362" xr:uid="{00000000-0005-0000-0000-00000CC80000}"/>
    <cellStyle name="Stil 58 2" xfId="50645" xr:uid="{00000000-0005-0000-0000-00000DC80000}"/>
    <cellStyle name="Stil 6" xfId="10363" xr:uid="{00000000-0005-0000-0000-00000EC80000}"/>
    <cellStyle name="Stil 6 2" xfId="50646" xr:uid="{00000000-0005-0000-0000-00000FC80000}"/>
    <cellStyle name="Stil 6 2 2" xfId="50647" xr:uid="{00000000-0005-0000-0000-000010C80000}"/>
    <cellStyle name="Stil 6 3" xfId="50648" xr:uid="{00000000-0005-0000-0000-000011C80000}"/>
    <cellStyle name="Stil 6 4" xfId="50649" xr:uid="{00000000-0005-0000-0000-000012C80000}"/>
    <cellStyle name="Stil 6_3. Chng in credit spreads" xfId="50650" xr:uid="{00000000-0005-0000-0000-000013C80000}"/>
    <cellStyle name="Stil 7" xfId="10364" xr:uid="{00000000-0005-0000-0000-000014C80000}"/>
    <cellStyle name="Stil 7 2" xfId="50651" xr:uid="{00000000-0005-0000-0000-000015C80000}"/>
    <cellStyle name="Stil 7 2 2" xfId="50652" xr:uid="{00000000-0005-0000-0000-000016C80000}"/>
    <cellStyle name="Stil 7 3" xfId="50653" xr:uid="{00000000-0005-0000-0000-000017C80000}"/>
    <cellStyle name="Stil 7 4" xfId="50654" xr:uid="{00000000-0005-0000-0000-000018C80000}"/>
    <cellStyle name="Stil 7_3. Chng in credit spreads" xfId="50655" xr:uid="{00000000-0005-0000-0000-000019C80000}"/>
    <cellStyle name="Stil 8" xfId="10365" xr:uid="{00000000-0005-0000-0000-00001AC80000}"/>
    <cellStyle name="Stil 8 2" xfId="50656" xr:uid="{00000000-0005-0000-0000-00001BC80000}"/>
    <cellStyle name="Stil 8 2 2" xfId="50657" xr:uid="{00000000-0005-0000-0000-00001CC80000}"/>
    <cellStyle name="Stil 8 3" xfId="50658" xr:uid="{00000000-0005-0000-0000-00001DC80000}"/>
    <cellStyle name="Stil 8 4" xfId="50659" xr:uid="{00000000-0005-0000-0000-00001EC80000}"/>
    <cellStyle name="Stil 8_3. Chng in credit spreads" xfId="50660" xr:uid="{00000000-0005-0000-0000-00001FC80000}"/>
    <cellStyle name="Stil 9" xfId="10366" xr:uid="{00000000-0005-0000-0000-000020C80000}"/>
    <cellStyle name="Stil 9 2" xfId="50661" xr:uid="{00000000-0005-0000-0000-000021C80000}"/>
    <cellStyle name="Stil 9 2 2" xfId="50662" xr:uid="{00000000-0005-0000-0000-000022C80000}"/>
    <cellStyle name="Stil 9 3" xfId="50663" xr:uid="{00000000-0005-0000-0000-000023C80000}"/>
    <cellStyle name="Stil 9 4" xfId="50664" xr:uid="{00000000-0005-0000-0000-000024C80000}"/>
    <cellStyle name="Stil 9_3. Chng in credit spreads" xfId="50665" xr:uid="{00000000-0005-0000-0000-000025C80000}"/>
    <cellStyle name="Style 1" xfId="10367" xr:uid="{00000000-0005-0000-0000-000026C80000}"/>
    <cellStyle name="Style 1 2" xfId="33146" xr:uid="{00000000-0005-0000-0000-000027C80000}"/>
    <cellStyle name="Style 1 2 2" xfId="33147" xr:uid="{00000000-0005-0000-0000-000028C80000}"/>
    <cellStyle name="Style 1 2 3" xfId="33148" xr:uid="{00000000-0005-0000-0000-000029C80000}"/>
    <cellStyle name="Style 1 2 4" xfId="38570" xr:uid="{00000000-0005-0000-0000-00002AC80000}"/>
    <cellStyle name="Style 1 2_AVA DVA EL" xfId="33149" xr:uid="{00000000-0005-0000-0000-00002BC80000}"/>
    <cellStyle name="Style 1 3" xfId="33150" xr:uid="{00000000-0005-0000-0000-00002CC80000}"/>
    <cellStyle name="Style 1 3 2" xfId="33151" xr:uid="{00000000-0005-0000-0000-00002DC80000}"/>
    <cellStyle name="Style 1 3 2 2" xfId="33152" xr:uid="{00000000-0005-0000-0000-00002EC80000}"/>
    <cellStyle name="Style 1 3 2 3" xfId="33153" xr:uid="{00000000-0005-0000-0000-00002FC80000}"/>
    <cellStyle name="Style 1 3 2_AVA DVA EL" xfId="33154" xr:uid="{00000000-0005-0000-0000-000030C80000}"/>
    <cellStyle name="Style 1 3 3" xfId="33155" xr:uid="{00000000-0005-0000-0000-000031C80000}"/>
    <cellStyle name="Style 1 3 4" xfId="33156" xr:uid="{00000000-0005-0000-0000-000032C80000}"/>
    <cellStyle name="Style 1 3 5" xfId="38571" xr:uid="{00000000-0005-0000-0000-000033C80000}"/>
    <cellStyle name="Style 1 3_AVA DVA EL" xfId="33157" xr:uid="{00000000-0005-0000-0000-000034C80000}"/>
    <cellStyle name="Style 1 4" xfId="33158" xr:uid="{00000000-0005-0000-0000-000035C80000}"/>
    <cellStyle name="Style 1 4 2" xfId="33159" xr:uid="{00000000-0005-0000-0000-000036C80000}"/>
    <cellStyle name="Style 1 4 3" xfId="33160" xr:uid="{00000000-0005-0000-0000-000037C80000}"/>
    <cellStyle name="Style 1 4_AVA DVA EL" xfId="33161" xr:uid="{00000000-0005-0000-0000-000038C80000}"/>
    <cellStyle name="Style 1 5" xfId="33162" xr:uid="{00000000-0005-0000-0000-000039C80000}"/>
    <cellStyle name="Style 1 6" xfId="50666" xr:uid="{00000000-0005-0000-0000-00003AC80000}"/>
    <cellStyle name="Style 1_AVA DVA EL" xfId="33163" xr:uid="{00000000-0005-0000-0000-00003BC80000}"/>
    <cellStyle name="Style 21" xfId="10368" xr:uid="{00000000-0005-0000-0000-00003CC80000}"/>
    <cellStyle name="Style 21 10" xfId="10369" xr:uid="{00000000-0005-0000-0000-00003DC80000}"/>
    <cellStyle name="Style 21 10 2" xfId="33164" xr:uid="{00000000-0005-0000-0000-00003EC80000}"/>
    <cellStyle name="Style 21 10_A02" xfId="54018" xr:uid="{AB70F254-C728-4E33-81BF-FEFB08881F56}"/>
    <cellStyle name="Style 21 11" xfId="10370" xr:uid="{00000000-0005-0000-0000-000040C80000}"/>
    <cellStyle name="Style 21 11 2" xfId="33165" xr:uid="{00000000-0005-0000-0000-000041C80000}"/>
    <cellStyle name="Style 21 11_A02" xfId="54019" xr:uid="{1F4A2AB9-180C-4831-840C-3AC6966E5FB3}"/>
    <cellStyle name="Style 21 12" xfId="33166" xr:uid="{00000000-0005-0000-0000-000043C80000}"/>
    <cellStyle name="Style 21 2" xfId="10371" xr:uid="{00000000-0005-0000-0000-000044C80000}"/>
    <cellStyle name="Style 21 2 2" xfId="10372" xr:uid="{00000000-0005-0000-0000-000045C80000}"/>
    <cellStyle name="Style 21 2 2 2" xfId="33167" xr:uid="{00000000-0005-0000-0000-000046C80000}"/>
    <cellStyle name="Style 21 2 2_A02" xfId="54020" xr:uid="{3D80B27E-C92F-43BC-8A02-F69D4D485F8D}"/>
    <cellStyle name="Style 21 2 3" xfId="33168" xr:uid="{00000000-0005-0000-0000-000048C80000}"/>
    <cellStyle name="Style 21 2_4Q16" xfId="33169" xr:uid="{00000000-0005-0000-0000-000049C80000}"/>
    <cellStyle name="Style 21 3" xfId="10373" xr:uid="{00000000-0005-0000-0000-00004AC80000}"/>
    <cellStyle name="Style 21 3 2" xfId="10374" xr:uid="{00000000-0005-0000-0000-00004BC80000}"/>
    <cellStyle name="Style 21 3 2 2" xfId="33170" xr:uid="{00000000-0005-0000-0000-00004CC80000}"/>
    <cellStyle name="Style 21 3 2_A02" xfId="54021" xr:uid="{4AA57FB7-41BF-4EEE-9492-55AD4F3C68DE}"/>
    <cellStyle name="Style 21 3 3" xfId="33171" xr:uid="{00000000-0005-0000-0000-00004EC80000}"/>
    <cellStyle name="Style 21 3_4Q16" xfId="33172" xr:uid="{00000000-0005-0000-0000-00004FC80000}"/>
    <cellStyle name="Style 21 4" xfId="10375" xr:uid="{00000000-0005-0000-0000-000050C80000}"/>
    <cellStyle name="Style 21 4 2" xfId="33173" xr:uid="{00000000-0005-0000-0000-000051C80000}"/>
    <cellStyle name="Style 21 4_A02" xfId="54022" xr:uid="{5C639887-5B27-4B64-9D5A-C86192FD6539}"/>
    <cellStyle name="Style 21 5" xfId="10376" xr:uid="{00000000-0005-0000-0000-000053C80000}"/>
    <cellStyle name="Style 21 5 2" xfId="33174" xr:uid="{00000000-0005-0000-0000-000054C80000}"/>
    <cellStyle name="Style 21 5_A02" xfId="54023" xr:uid="{1DC0DC4D-9E48-40D3-ADF3-3E307C91C973}"/>
    <cellStyle name="Style 21 6" xfId="10377" xr:uid="{00000000-0005-0000-0000-000056C80000}"/>
    <cellStyle name="Style 21 6 2" xfId="33175" xr:uid="{00000000-0005-0000-0000-000057C80000}"/>
    <cellStyle name="Style 21 6_A02" xfId="54024" xr:uid="{096CF0A6-E0F5-455E-BE45-3FB5E09505DF}"/>
    <cellStyle name="Style 21 7" xfId="10378" xr:uid="{00000000-0005-0000-0000-000059C80000}"/>
    <cellStyle name="Style 21 7 2" xfId="33176" xr:uid="{00000000-0005-0000-0000-00005AC80000}"/>
    <cellStyle name="Style 21 7_A02" xfId="54025" xr:uid="{7355359F-1A49-4C2C-9CA3-CDBD31377AFA}"/>
    <cellStyle name="Style 21 8" xfId="10379" xr:uid="{00000000-0005-0000-0000-00005CC80000}"/>
    <cellStyle name="Style 21 8 2" xfId="33177" xr:uid="{00000000-0005-0000-0000-00005DC80000}"/>
    <cellStyle name="Style 21 8_A02" xfId="54026" xr:uid="{ADD529EE-C1C7-48FE-866B-59892CA79E3F}"/>
    <cellStyle name="Style 21 9" xfId="10380" xr:uid="{00000000-0005-0000-0000-00005FC80000}"/>
    <cellStyle name="Style 21 9 2" xfId="33178" xr:uid="{00000000-0005-0000-0000-000060C80000}"/>
    <cellStyle name="Style 21 9_A02" xfId="54027" xr:uid="{7FF71F48-A6F6-4250-8287-AB8CC4ABB318}"/>
    <cellStyle name="Style 21_4Q16" xfId="33179" xr:uid="{00000000-0005-0000-0000-000062C80000}"/>
    <cellStyle name="Style 22" xfId="10381" xr:uid="{00000000-0005-0000-0000-000063C80000}"/>
    <cellStyle name="Style 22 10" xfId="10382" xr:uid="{00000000-0005-0000-0000-000064C80000}"/>
    <cellStyle name="Style 22 10 2" xfId="33180" xr:uid="{00000000-0005-0000-0000-000065C80000}"/>
    <cellStyle name="Style 22 10_A02" xfId="54028" xr:uid="{1F6FEFD7-BDE7-4BC1-9033-FCFD877EBA4C}"/>
    <cellStyle name="Style 22 11" xfId="10383" xr:uid="{00000000-0005-0000-0000-000067C80000}"/>
    <cellStyle name="Style 22 11 2" xfId="33181" xr:uid="{00000000-0005-0000-0000-000068C80000}"/>
    <cellStyle name="Style 22 11_A02" xfId="54029" xr:uid="{0BFB00F3-608E-4810-884E-CB7DFE90E182}"/>
    <cellStyle name="Style 22 12" xfId="33182" xr:uid="{00000000-0005-0000-0000-00006AC80000}"/>
    <cellStyle name="Style 22 2" xfId="10384" xr:uid="{00000000-0005-0000-0000-00006BC80000}"/>
    <cellStyle name="Style 22 2 2" xfId="10385" xr:uid="{00000000-0005-0000-0000-00006CC80000}"/>
    <cellStyle name="Style 22 2 2 2" xfId="33183" xr:uid="{00000000-0005-0000-0000-00006DC80000}"/>
    <cellStyle name="Style 22 2 2_A02" xfId="54030" xr:uid="{BC434310-496B-4A53-9032-0E406C0F5733}"/>
    <cellStyle name="Style 22 2 3" xfId="33184" xr:uid="{00000000-0005-0000-0000-00006FC80000}"/>
    <cellStyle name="Style 22 2_4Q16" xfId="33185" xr:uid="{00000000-0005-0000-0000-000070C80000}"/>
    <cellStyle name="Style 22 3" xfId="10386" xr:uid="{00000000-0005-0000-0000-000071C80000}"/>
    <cellStyle name="Style 22 3 2" xfId="10387" xr:uid="{00000000-0005-0000-0000-000072C80000}"/>
    <cellStyle name="Style 22 3 2 2" xfId="33186" xr:uid="{00000000-0005-0000-0000-000073C80000}"/>
    <cellStyle name="Style 22 3 2_A02" xfId="54031" xr:uid="{3CB94F61-0B53-4CE8-A46A-24203806F0F5}"/>
    <cellStyle name="Style 22 3 3" xfId="33187" xr:uid="{00000000-0005-0000-0000-000075C80000}"/>
    <cellStyle name="Style 22 3_4Q16" xfId="33188" xr:uid="{00000000-0005-0000-0000-000076C80000}"/>
    <cellStyle name="Style 22 4" xfId="10388" xr:uid="{00000000-0005-0000-0000-000077C80000}"/>
    <cellStyle name="Style 22 4 2" xfId="33189" xr:uid="{00000000-0005-0000-0000-000078C80000}"/>
    <cellStyle name="Style 22 4_A02" xfId="54032" xr:uid="{BE2D365D-324B-4505-9FA3-892F3623B575}"/>
    <cellStyle name="Style 22 5" xfId="10389" xr:uid="{00000000-0005-0000-0000-00007AC80000}"/>
    <cellStyle name="Style 22 5 2" xfId="33190" xr:uid="{00000000-0005-0000-0000-00007BC80000}"/>
    <cellStyle name="Style 22 5_A02" xfId="54033" xr:uid="{F85B7B24-0C42-4399-A613-E82EED20ACEA}"/>
    <cellStyle name="Style 22 6" xfId="10390" xr:uid="{00000000-0005-0000-0000-00007DC80000}"/>
    <cellStyle name="Style 22 6 2" xfId="33191" xr:uid="{00000000-0005-0000-0000-00007EC80000}"/>
    <cellStyle name="Style 22 6_A02" xfId="54034" xr:uid="{692BD223-BE93-4E72-98B8-5DC0B83061FC}"/>
    <cellStyle name="Style 22 7" xfId="10391" xr:uid="{00000000-0005-0000-0000-000080C80000}"/>
    <cellStyle name="Style 22 7 2" xfId="33192" xr:uid="{00000000-0005-0000-0000-000081C80000}"/>
    <cellStyle name="Style 22 7_A02" xfId="54035" xr:uid="{B4ECE573-3229-4513-A827-5DEBDEEB0777}"/>
    <cellStyle name="Style 22 8" xfId="10392" xr:uid="{00000000-0005-0000-0000-000083C80000}"/>
    <cellStyle name="Style 22 8 2" xfId="33193" xr:uid="{00000000-0005-0000-0000-000084C80000}"/>
    <cellStyle name="Style 22 8_A02" xfId="54036" xr:uid="{2518D574-5442-49FF-9F4D-4892B08FD5DB}"/>
    <cellStyle name="Style 22 9" xfId="10393" xr:uid="{00000000-0005-0000-0000-000086C80000}"/>
    <cellStyle name="Style 22 9 2" xfId="33194" xr:uid="{00000000-0005-0000-0000-000087C80000}"/>
    <cellStyle name="Style 22 9_A02" xfId="54037" xr:uid="{CA8391A9-2BC9-4979-9110-EF4DA9DBBA53}"/>
    <cellStyle name="Style 22_4Q16" xfId="33195" xr:uid="{00000000-0005-0000-0000-000089C80000}"/>
    <cellStyle name="Style 23" xfId="10394" xr:uid="{00000000-0005-0000-0000-00008AC80000}"/>
    <cellStyle name="Style 23 10" xfId="10395" xr:uid="{00000000-0005-0000-0000-00008BC80000}"/>
    <cellStyle name="Style 23 10 2" xfId="33196" xr:uid="{00000000-0005-0000-0000-00008CC80000}"/>
    <cellStyle name="Style 23 10_A02" xfId="54038" xr:uid="{243FDD84-8D23-4825-B9F1-586E93364F39}"/>
    <cellStyle name="Style 23 11" xfId="10396" xr:uid="{00000000-0005-0000-0000-00008EC80000}"/>
    <cellStyle name="Style 23 11 2" xfId="33197" xr:uid="{00000000-0005-0000-0000-00008FC80000}"/>
    <cellStyle name="Style 23 11_A02" xfId="54039" xr:uid="{E8C1B3CF-4848-4524-87AE-3DFAA5A5E6FD}"/>
    <cellStyle name="Style 23 12" xfId="33198" xr:uid="{00000000-0005-0000-0000-000091C80000}"/>
    <cellStyle name="Style 23 2" xfId="10397" xr:uid="{00000000-0005-0000-0000-000092C80000}"/>
    <cellStyle name="Style 23 2 2" xfId="10398" xr:uid="{00000000-0005-0000-0000-000093C80000}"/>
    <cellStyle name="Style 23 2 2 2" xfId="33199" xr:uid="{00000000-0005-0000-0000-000094C80000}"/>
    <cellStyle name="Style 23 2 2_A02" xfId="54040" xr:uid="{F84B3D8F-1D82-41A3-BDED-7DB1AE1EC485}"/>
    <cellStyle name="Style 23 2 3" xfId="33200" xr:uid="{00000000-0005-0000-0000-000096C80000}"/>
    <cellStyle name="Style 23 2_4Q16" xfId="33201" xr:uid="{00000000-0005-0000-0000-000097C80000}"/>
    <cellStyle name="Style 23 3" xfId="10399" xr:uid="{00000000-0005-0000-0000-000098C80000}"/>
    <cellStyle name="Style 23 3 2" xfId="10400" xr:uid="{00000000-0005-0000-0000-000099C80000}"/>
    <cellStyle name="Style 23 3 2 2" xfId="33202" xr:uid="{00000000-0005-0000-0000-00009AC80000}"/>
    <cellStyle name="Style 23 3 2_A02" xfId="54041" xr:uid="{593EE799-1006-4694-AA76-393E428FE42D}"/>
    <cellStyle name="Style 23 3 3" xfId="33203" xr:uid="{00000000-0005-0000-0000-00009CC80000}"/>
    <cellStyle name="Style 23 3_4Q16" xfId="33204" xr:uid="{00000000-0005-0000-0000-00009DC80000}"/>
    <cellStyle name="Style 23 4" xfId="10401" xr:uid="{00000000-0005-0000-0000-00009EC80000}"/>
    <cellStyle name="Style 23 4 2" xfId="33205" xr:uid="{00000000-0005-0000-0000-00009FC80000}"/>
    <cellStyle name="Style 23 4_A02" xfId="54042" xr:uid="{87BE5E6F-F12D-4934-A438-41A93E51D596}"/>
    <cellStyle name="Style 23 5" xfId="10402" xr:uid="{00000000-0005-0000-0000-0000A1C80000}"/>
    <cellStyle name="Style 23 5 2" xfId="33206" xr:uid="{00000000-0005-0000-0000-0000A2C80000}"/>
    <cellStyle name="Style 23 5_A02" xfId="54043" xr:uid="{AAB6F60D-BBCF-497B-9A14-38B042F442B5}"/>
    <cellStyle name="Style 23 6" xfId="10403" xr:uid="{00000000-0005-0000-0000-0000A4C80000}"/>
    <cellStyle name="Style 23 6 2" xfId="33207" xr:uid="{00000000-0005-0000-0000-0000A5C80000}"/>
    <cellStyle name="Style 23 6_A02" xfId="54044" xr:uid="{345A8226-4F7C-4FBB-B7D5-0794278B2F49}"/>
    <cellStyle name="Style 23 7" xfId="10404" xr:uid="{00000000-0005-0000-0000-0000A7C80000}"/>
    <cellStyle name="Style 23 7 2" xfId="33208" xr:uid="{00000000-0005-0000-0000-0000A8C80000}"/>
    <cellStyle name="Style 23 7_A02" xfId="54045" xr:uid="{C16F16F5-7673-4206-880F-CFCDD479284E}"/>
    <cellStyle name="Style 23 8" xfId="10405" xr:uid="{00000000-0005-0000-0000-0000AAC80000}"/>
    <cellStyle name="Style 23 8 2" xfId="33209" xr:uid="{00000000-0005-0000-0000-0000ABC80000}"/>
    <cellStyle name="Style 23 8_A02" xfId="54046" xr:uid="{328822E3-02AA-4CF2-8C64-EB0F9DCEDF8D}"/>
    <cellStyle name="Style 23 9" xfId="10406" xr:uid="{00000000-0005-0000-0000-0000ADC80000}"/>
    <cellStyle name="Style 23 9 2" xfId="33210" xr:uid="{00000000-0005-0000-0000-0000AEC80000}"/>
    <cellStyle name="Style 23 9_A02" xfId="54047" xr:uid="{27D230E5-7063-4DF1-8925-1E8B15331B33}"/>
    <cellStyle name="Style 23_4Q16" xfId="33211" xr:uid="{00000000-0005-0000-0000-0000B0C80000}"/>
    <cellStyle name="Style 24" xfId="10407" xr:uid="{00000000-0005-0000-0000-0000B1C80000}"/>
    <cellStyle name="Style 24 10" xfId="10408" xr:uid="{00000000-0005-0000-0000-0000B2C80000}"/>
    <cellStyle name="Style 24 10 2" xfId="33212" xr:uid="{00000000-0005-0000-0000-0000B3C80000}"/>
    <cellStyle name="Style 24 10_A02" xfId="54048" xr:uid="{47C6F4C3-1CDC-4B94-B139-82FE489FD0DB}"/>
    <cellStyle name="Style 24 11" xfId="10409" xr:uid="{00000000-0005-0000-0000-0000B5C80000}"/>
    <cellStyle name="Style 24 11 2" xfId="33213" xr:uid="{00000000-0005-0000-0000-0000B6C80000}"/>
    <cellStyle name="Style 24 11_A02" xfId="54049" xr:uid="{93579B40-FA4A-44D8-8ADB-E7D4219A96B9}"/>
    <cellStyle name="Style 24 12" xfId="33214" xr:uid="{00000000-0005-0000-0000-0000B8C80000}"/>
    <cellStyle name="Style 24 2" xfId="10410" xr:uid="{00000000-0005-0000-0000-0000B9C80000}"/>
    <cellStyle name="Style 24 2 2" xfId="10411" xr:uid="{00000000-0005-0000-0000-0000BAC80000}"/>
    <cellStyle name="Style 24 2 2 2" xfId="33215" xr:uid="{00000000-0005-0000-0000-0000BBC80000}"/>
    <cellStyle name="Style 24 2 2_A02" xfId="54050" xr:uid="{E40B82B7-6DB4-43C0-89D2-21EFD5EE0EBF}"/>
    <cellStyle name="Style 24 2 3" xfId="33216" xr:uid="{00000000-0005-0000-0000-0000BDC80000}"/>
    <cellStyle name="Style 24 2_4Q16" xfId="33217" xr:uid="{00000000-0005-0000-0000-0000BEC80000}"/>
    <cellStyle name="Style 24 3" xfId="10412" xr:uid="{00000000-0005-0000-0000-0000BFC80000}"/>
    <cellStyle name="Style 24 3 2" xfId="10413" xr:uid="{00000000-0005-0000-0000-0000C0C80000}"/>
    <cellStyle name="Style 24 3 2 2" xfId="33218" xr:uid="{00000000-0005-0000-0000-0000C1C80000}"/>
    <cellStyle name="Style 24 3 2_A02" xfId="54051" xr:uid="{0D9348AA-8FFA-44CE-A2D5-EFF64806AD38}"/>
    <cellStyle name="Style 24 3 3" xfId="33219" xr:uid="{00000000-0005-0000-0000-0000C3C80000}"/>
    <cellStyle name="Style 24 3_4Q16" xfId="33220" xr:uid="{00000000-0005-0000-0000-0000C4C80000}"/>
    <cellStyle name="Style 24 4" xfId="10414" xr:uid="{00000000-0005-0000-0000-0000C5C80000}"/>
    <cellStyle name="Style 24 4 2" xfId="33221" xr:uid="{00000000-0005-0000-0000-0000C6C80000}"/>
    <cellStyle name="Style 24 4_A02" xfId="54052" xr:uid="{88C6F548-3D9E-48A6-9DB7-2AC0D348A464}"/>
    <cellStyle name="Style 24 5" xfId="10415" xr:uid="{00000000-0005-0000-0000-0000C8C80000}"/>
    <cellStyle name="Style 24 5 2" xfId="33222" xr:uid="{00000000-0005-0000-0000-0000C9C80000}"/>
    <cellStyle name="Style 24 5_A02" xfId="54053" xr:uid="{9A06DCE0-C9CC-41D2-B85B-56DF397E67CF}"/>
    <cellStyle name="Style 24 6" xfId="10416" xr:uid="{00000000-0005-0000-0000-0000CBC80000}"/>
    <cellStyle name="Style 24 6 2" xfId="33223" xr:uid="{00000000-0005-0000-0000-0000CCC80000}"/>
    <cellStyle name="Style 24 6_A02" xfId="54054" xr:uid="{C6CC4303-ECA3-4758-946E-5D0F5AFCB6FB}"/>
    <cellStyle name="Style 24 7" xfId="10417" xr:uid="{00000000-0005-0000-0000-0000CEC80000}"/>
    <cellStyle name="Style 24 7 2" xfId="33224" xr:uid="{00000000-0005-0000-0000-0000CFC80000}"/>
    <cellStyle name="Style 24 7_A02" xfId="54055" xr:uid="{DDF708DF-223F-4A05-BB47-C4BC0BEEAF05}"/>
    <cellStyle name="Style 24 8" xfId="10418" xr:uid="{00000000-0005-0000-0000-0000D1C80000}"/>
    <cellStyle name="Style 24 8 2" xfId="33225" xr:uid="{00000000-0005-0000-0000-0000D2C80000}"/>
    <cellStyle name="Style 24 8_A02" xfId="54056" xr:uid="{315FB197-E990-4426-A904-36086341C15D}"/>
    <cellStyle name="Style 24 9" xfId="10419" xr:uid="{00000000-0005-0000-0000-0000D4C80000}"/>
    <cellStyle name="Style 24 9 2" xfId="33226" xr:uid="{00000000-0005-0000-0000-0000D5C80000}"/>
    <cellStyle name="Style 24 9_A02" xfId="54057" xr:uid="{8F785A1F-BD1A-4BB1-804F-D3D5929CA64D}"/>
    <cellStyle name="Style 24_4Q16" xfId="33227" xr:uid="{00000000-0005-0000-0000-0000D7C80000}"/>
    <cellStyle name="Style 25" xfId="10420" xr:uid="{00000000-0005-0000-0000-0000D8C80000}"/>
    <cellStyle name="Style 25 10" xfId="10421" xr:uid="{00000000-0005-0000-0000-0000D9C80000}"/>
    <cellStyle name="Style 25 10 2" xfId="33228" xr:uid="{00000000-0005-0000-0000-0000DAC80000}"/>
    <cellStyle name="Style 25 10_A02" xfId="54058" xr:uid="{29C8DB6F-5B19-4A1D-A112-D8EBDF90AE2E}"/>
    <cellStyle name="Style 25 11" xfId="10422" xr:uid="{00000000-0005-0000-0000-0000DCC80000}"/>
    <cellStyle name="Style 25 11 2" xfId="33229" xr:uid="{00000000-0005-0000-0000-0000DDC80000}"/>
    <cellStyle name="Style 25 11_A02" xfId="54059" xr:uid="{DE1A8C10-4CED-412B-8638-284D364AF6A9}"/>
    <cellStyle name="Style 25 12" xfId="33230" xr:uid="{00000000-0005-0000-0000-0000DFC80000}"/>
    <cellStyle name="Style 25 2" xfId="10423" xr:uid="{00000000-0005-0000-0000-0000E0C80000}"/>
    <cellStyle name="Style 25 2 2" xfId="10424" xr:uid="{00000000-0005-0000-0000-0000E1C80000}"/>
    <cellStyle name="Style 25 2 2 2" xfId="33231" xr:uid="{00000000-0005-0000-0000-0000E2C80000}"/>
    <cellStyle name="Style 25 2 2_A02" xfId="54060" xr:uid="{48B8F5B9-F0C1-43F3-9230-6B827B22F8AA}"/>
    <cellStyle name="Style 25 2 3" xfId="33232" xr:uid="{00000000-0005-0000-0000-0000E4C80000}"/>
    <cellStyle name="Style 25 2_4Q16" xfId="33233" xr:uid="{00000000-0005-0000-0000-0000E5C80000}"/>
    <cellStyle name="Style 25 3" xfId="10425" xr:uid="{00000000-0005-0000-0000-0000E6C80000}"/>
    <cellStyle name="Style 25 3 2" xfId="10426" xr:uid="{00000000-0005-0000-0000-0000E7C80000}"/>
    <cellStyle name="Style 25 3 2 2" xfId="33234" xr:uid="{00000000-0005-0000-0000-0000E8C80000}"/>
    <cellStyle name="Style 25 3 2_A02" xfId="54061" xr:uid="{14106404-8FAE-49F0-AFB7-6F7CA74F0244}"/>
    <cellStyle name="Style 25 3 3" xfId="33235" xr:uid="{00000000-0005-0000-0000-0000EAC80000}"/>
    <cellStyle name="Style 25 3_4Q16" xfId="33236" xr:uid="{00000000-0005-0000-0000-0000EBC80000}"/>
    <cellStyle name="Style 25 4" xfId="10427" xr:uid="{00000000-0005-0000-0000-0000ECC80000}"/>
    <cellStyle name="Style 25 4 2" xfId="33237" xr:uid="{00000000-0005-0000-0000-0000EDC80000}"/>
    <cellStyle name="Style 25 4_A02" xfId="54062" xr:uid="{06BC4586-3037-4818-82F5-7774DDBB724A}"/>
    <cellStyle name="Style 25 5" xfId="10428" xr:uid="{00000000-0005-0000-0000-0000EFC80000}"/>
    <cellStyle name="Style 25 5 2" xfId="33238" xr:uid="{00000000-0005-0000-0000-0000F0C80000}"/>
    <cellStyle name="Style 25 5_A02" xfId="54063" xr:uid="{E5ECC8B0-64B8-4946-AB40-24BCFF3D81FA}"/>
    <cellStyle name="Style 25 6" xfId="10429" xr:uid="{00000000-0005-0000-0000-0000F2C80000}"/>
    <cellStyle name="Style 25 6 2" xfId="33239" xr:uid="{00000000-0005-0000-0000-0000F3C80000}"/>
    <cellStyle name="Style 25 6_A02" xfId="54064" xr:uid="{EBE7ECFC-939E-4395-A403-88BEE0D91312}"/>
    <cellStyle name="Style 25 7" xfId="10430" xr:uid="{00000000-0005-0000-0000-0000F5C80000}"/>
    <cellStyle name="Style 25 7 2" xfId="33240" xr:uid="{00000000-0005-0000-0000-0000F6C80000}"/>
    <cellStyle name="Style 25 7_A02" xfId="54065" xr:uid="{C83DF1D4-96E8-4692-86CE-3659C12E0549}"/>
    <cellStyle name="Style 25 8" xfId="10431" xr:uid="{00000000-0005-0000-0000-0000F8C80000}"/>
    <cellStyle name="Style 25 8 2" xfId="33241" xr:uid="{00000000-0005-0000-0000-0000F9C80000}"/>
    <cellStyle name="Style 25 8_A02" xfId="54066" xr:uid="{89CA2A9F-19F8-4650-8129-1DCCF0CC1076}"/>
    <cellStyle name="Style 25 9" xfId="10432" xr:uid="{00000000-0005-0000-0000-0000FBC80000}"/>
    <cellStyle name="Style 25 9 2" xfId="33242" xr:uid="{00000000-0005-0000-0000-0000FCC80000}"/>
    <cellStyle name="Style 25 9_A02" xfId="54067" xr:uid="{32F9A84A-DFB6-452A-90AA-77664961BD4D}"/>
    <cellStyle name="Style 25_4Q16" xfId="33243" xr:uid="{00000000-0005-0000-0000-0000FEC80000}"/>
    <cellStyle name="Style 26" xfId="10433" xr:uid="{00000000-0005-0000-0000-0000FFC80000}"/>
    <cellStyle name="Style 26 10" xfId="10434" xr:uid="{00000000-0005-0000-0000-000000C90000}"/>
    <cellStyle name="Style 26 10 2" xfId="33244" xr:uid="{00000000-0005-0000-0000-000001C90000}"/>
    <cellStyle name="Style 26 10_AVA DVA EL" xfId="33245" xr:uid="{00000000-0005-0000-0000-000002C90000}"/>
    <cellStyle name="Style 26 11" xfId="10435" xr:uid="{00000000-0005-0000-0000-000003C90000}"/>
    <cellStyle name="Style 26 11 2" xfId="33246" xr:uid="{00000000-0005-0000-0000-000004C90000}"/>
    <cellStyle name="Style 26 11_AVA DVA EL" xfId="33247" xr:uid="{00000000-0005-0000-0000-000005C90000}"/>
    <cellStyle name="Style 26 12" xfId="33248" xr:uid="{00000000-0005-0000-0000-000006C90000}"/>
    <cellStyle name="Style 26 2" xfId="10436" xr:uid="{00000000-0005-0000-0000-000007C90000}"/>
    <cellStyle name="Style 26 2 2" xfId="10437" xr:uid="{00000000-0005-0000-0000-000008C90000}"/>
    <cellStyle name="Style 26 2 2 2" xfId="33249" xr:uid="{00000000-0005-0000-0000-000009C90000}"/>
    <cellStyle name="Style 26 2 2_AVA DVA EL" xfId="33250" xr:uid="{00000000-0005-0000-0000-00000AC90000}"/>
    <cellStyle name="Style 26 2 3" xfId="33251" xr:uid="{00000000-0005-0000-0000-00000BC90000}"/>
    <cellStyle name="Style 26 2_4Q16" xfId="33252" xr:uid="{00000000-0005-0000-0000-00000CC90000}"/>
    <cellStyle name="Style 26 3" xfId="10438" xr:uid="{00000000-0005-0000-0000-00000DC90000}"/>
    <cellStyle name="Style 26 3 2" xfId="10439" xr:uid="{00000000-0005-0000-0000-00000EC90000}"/>
    <cellStyle name="Style 26 3 2 2" xfId="33253" xr:uid="{00000000-0005-0000-0000-00000FC90000}"/>
    <cellStyle name="Style 26 3 2_AVA DVA EL" xfId="33254" xr:uid="{00000000-0005-0000-0000-000010C90000}"/>
    <cellStyle name="Style 26 3 3" xfId="33255" xr:uid="{00000000-0005-0000-0000-000011C90000}"/>
    <cellStyle name="Style 26 3_4Q16" xfId="33256" xr:uid="{00000000-0005-0000-0000-000012C90000}"/>
    <cellStyle name="Style 26 4" xfId="10440" xr:uid="{00000000-0005-0000-0000-000013C90000}"/>
    <cellStyle name="Style 26 4 2" xfId="33257" xr:uid="{00000000-0005-0000-0000-000014C90000}"/>
    <cellStyle name="Style 26 4_AVA DVA EL" xfId="33258" xr:uid="{00000000-0005-0000-0000-000015C90000}"/>
    <cellStyle name="Style 26 5" xfId="10441" xr:uid="{00000000-0005-0000-0000-000016C90000}"/>
    <cellStyle name="Style 26 5 2" xfId="33259" xr:uid="{00000000-0005-0000-0000-000017C90000}"/>
    <cellStyle name="Style 26 5_AVA DVA EL" xfId="33260" xr:uid="{00000000-0005-0000-0000-000018C90000}"/>
    <cellStyle name="Style 26 6" xfId="10442" xr:uid="{00000000-0005-0000-0000-000019C90000}"/>
    <cellStyle name="Style 26 6 2" xfId="33261" xr:uid="{00000000-0005-0000-0000-00001AC90000}"/>
    <cellStyle name="Style 26 6_AVA DVA EL" xfId="33262" xr:uid="{00000000-0005-0000-0000-00001BC90000}"/>
    <cellStyle name="Style 26 7" xfId="10443" xr:uid="{00000000-0005-0000-0000-00001CC90000}"/>
    <cellStyle name="Style 26 7 2" xfId="33263" xr:uid="{00000000-0005-0000-0000-00001DC90000}"/>
    <cellStyle name="Style 26 7_AVA DVA EL" xfId="33264" xr:uid="{00000000-0005-0000-0000-00001EC90000}"/>
    <cellStyle name="Style 26 8" xfId="10444" xr:uid="{00000000-0005-0000-0000-00001FC90000}"/>
    <cellStyle name="Style 26 8 2" xfId="33265" xr:uid="{00000000-0005-0000-0000-000020C90000}"/>
    <cellStyle name="Style 26 8_AVA DVA EL" xfId="33266" xr:uid="{00000000-0005-0000-0000-000021C90000}"/>
    <cellStyle name="Style 26 9" xfId="10445" xr:uid="{00000000-0005-0000-0000-000022C90000}"/>
    <cellStyle name="Style 26 9 2" xfId="33267" xr:uid="{00000000-0005-0000-0000-000023C90000}"/>
    <cellStyle name="Style 26 9_AVA DVA EL" xfId="33268" xr:uid="{00000000-0005-0000-0000-000024C90000}"/>
    <cellStyle name="Style 26_4Q16" xfId="33269" xr:uid="{00000000-0005-0000-0000-000025C90000}"/>
    <cellStyle name="Style 27" xfId="10446" xr:uid="{00000000-0005-0000-0000-000026C90000}"/>
    <cellStyle name="Style 27 10" xfId="10447" xr:uid="{00000000-0005-0000-0000-000027C90000}"/>
    <cellStyle name="Style 27 10 2" xfId="33270" xr:uid="{00000000-0005-0000-0000-000028C90000}"/>
    <cellStyle name="Style 27 10_A02" xfId="54068" xr:uid="{4E2E2889-39AA-4C7A-ADF8-76C89C4D4AF3}"/>
    <cellStyle name="Style 27 11" xfId="10448" xr:uid="{00000000-0005-0000-0000-00002AC90000}"/>
    <cellStyle name="Style 27 11 2" xfId="33271" xr:uid="{00000000-0005-0000-0000-00002BC90000}"/>
    <cellStyle name="Style 27 11_A02" xfId="54069" xr:uid="{D5E5FFAA-CD90-4D82-9936-8AD29C04257D}"/>
    <cellStyle name="Style 27 12" xfId="33272" xr:uid="{00000000-0005-0000-0000-00002DC90000}"/>
    <cellStyle name="Style 27 2" xfId="10449" xr:uid="{00000000-0005-0000-0000-00002EC90000}"/>
    <cellStyle name="Style 27 2 2" xfId="10450" xr:uid="{00000000-0005-0000-0000-00002FC90000}"/>
    <cellStyle name="Style 27 2 2 2" xfId="33273" xr:uid="{00000000-0005-0000-0000-000030C90000}"/>
    <cellStyle name="Style 27 2 2_A02" xfId="54070" xr:uid="{13C5B72A-DD02-4A21-B919-FA948736A75B}"/>
    <cellStyle name="Style 27 2 3" xfId="33274" xr:uid="{00000000-0005-0000-0000-000032C90000}"/>
    <cellStyle name="Style 27 2_4Q16" xfId="33275" xr:uid="{00000000-0005-0000-0000-000033C90000}"/>
    <cellStyle name="Style 27 3" xfId="10451" xr:uid="{00000000-0005-0000-0000-000034C90000}"/>
    <cellStyle name="Style 27 3 2" xfId="10452" xr:uid="{00000000-0005-0000-0000-000035C90000}"/>
    <cellStyle name="Style 27 3 2 2" xfId="33276" xr:uid="{00000000-0005-0000-0000-000036C90000}"/>
    <cellStyle name="Style 27 3 2_A02" xfId="54071" xr:uid="{524B4C53-9A69-4CA4-8466-25C623E5BC38}"/>
    <cellStyle name="Style 27 3 3" xfId="33277" xr:uid="{00000000-0005-0000-0000-000038C90000}"/>
    <cellStyle name="Style 27 3_4Q16" xfId="33278" xr:uid="{00000000-0005-0000-0000-000039C90000}"/>
    <cellStyle name="Style 27 4" xfId="10453" xr:uid="{00000000-0005-0000-0000-00003AC90000}"/>
    <cellStyle name="Style 27 4 2" xfId="33279" xr:uid="{00000000-0005-0000-0000-00003BC90000}"/>
    <cellStyle name="Style 27 4_A02" xfId="54072" xr:uid="{B81F2065-5542-4865-859A-79285EDAE0EC}"/>
    <cellStyle name="Style 27 5" xfId="10454" xr:uid="{00000000-0005-0000-0000-00003DC90000}"/>
    <cellStyle name="Style 27 5 2" xfId="33280" xr:uid="{00000000-0005-0000-0000-00003EC90000}"/>
    <cellStyle name="Style 27 5_A02" xfId="54073" xr:uid="{788E37FD-3118-4374-BD0D-68D42C6CFFDB}"/>
    <cellStyle name="Style 27 6" xfId="10455" xr:uid="{00000000-0005-0000-0000-000040C90000}"/>
    <cellStyle name="Style 27 6 2" xfId="33281" xr:uid="{00000000-0005-0000-0000-000041C90000}"/>
    <cellStyle name="Style 27 6_A02" xfId="54074" xr:uid="{8EDC0004-5877-45A9-A1A8-79B0141FB9BE}"/>
    <cellStyle name="Style 27 7" xfId="10456" xr:uid="{00000000-0005-0000-0000-000043C90000}"/>
    <cellStyle name="Style 27 7 2" xfId="33282" xr:uid="{00000000-0005-0000-0000-000044C90000}"/>
    <cellStyle name="Style 27 7_A02" xfId="54075" xr:uid="{539F9DDA-4C67-4064-8161-B41A4664A5D7}"/>
    <cellStyle name="Style 27 8" xfId="10457" xr:uid="{00000000-0005-0000-0000-000046C90000}"/>
    <cellStyle name="Style 27 8 2" xfId="33283" xr:uid="{00000000-0005-0000-0000-000047C90000}"/>
    <cellStyle name="Style 27 8_A02" xfId="54076" xr:uid="{06131EFB-0F01-46C3-9BA5-2A4C0CB1DDA0}"/>
    <cellStyle name="Style 27 9" xfId="10458" xr:uid="{00000000-0005-0000-0000-000049C90000}"/>
    <cellStyle name="Style 27 9 2" xfId="33284" xr:uid="{00000000-0005-0000-0000-00004AC90000}"/>
    <cellStyle name="Style 27 9_A02" xfId="54077" xr:uid="{A42C083A-A17F-4015-A433-451ACEA6DA2C}"/>
    <cellStyle name="Style 27_4Q16" xfId="33285" xr:uid="{00000000-0005-0000-0000-00004CC90000}"/>
    <cellStyle name="Style 28" xfId="10459" xr:uid="{00000000-0005-0000-0000-00004DC90000}"/>
    <cellStyle name="Style 28 10" xfId="10460" xr:uid="{00000000-0005-0000-0000-00004EC90000}"/>
    <cellStyle name="Style 28 10 2" xfId="33286" xr:uid="{00000000-0005-0000-0000-00004FC90000}"/>
    <cellStyle name="Style 28 10_A02" xfId="54078" xr:uid="{B7860E58-39C6-47EE-A415-496473CD5B1E}"/>
    <cellStyle name="Style 28 11" xfId="10461" xr:uid="{00000000-0005-0000-0000-000051C90000}"/>
    <cellStyle name="Style 28 11 2" xfId="33287" xr:uid="{00000000-0005-0000-0000-000052C90000}"/>
    <cellStyle name="Style 28 11_A02" xfId="54079" xr:uid="{E3F54791-3BE4-4B92-922F-882358B20288}"/>
    <cellStyle name="Style 28 12" xfId="33288" xr:uid="{00000000-0005-0000-0000-000054C90000}"/>
    <cellStyle name="Style 28 2" xfId="10462" xr:uid="{00000000-0005-0000-0000-000055C90000}"/>
    <cellStyle name="Style 28 2 2" xfId="10463" xr:uid="{00000000-0005-0000-0000-000056C90000}"/>
    <cellStyle name="Style 28 2 2 2" xfId="33289" xr:uid="{00000000-0005-0000-0000-000057C90000}"/>
    <cellStyle name="Style 28 2 2_A02" xfId="54080" xr:uid="{7DF5BB3F-56EB-47BC-B50F-C1B3F3FDAB81}"/>
    <cellStyle name="Style 28 2 3" xfId="33290" xr:uid="{00000000-0005-0000-0000-000059C90000}"/>
    <cellStyle name="Style 28 2_4Q16" xfId="33291" xr:uid="{00000000-0005-0000-0000-00005AC90000}"/>
    <cellStyle name="Style 28 3" xfId="10464" xr:uid="{00000000-0005-0000-0000-00005BC90000}"/>
    <cellStyle name="Style 28 3 2" xfId="10465" xr:uid="{00000000-0005-0000-0000-00005CC90000}"/>
    <cellStyle name="Style 28 3 2 2" xfId="33292" xr:uid="{00000000-0005-0000-0000-00005DC90000}"/>
    <cellStyle name="Style 28 3 2_A02" xfId="54081" xr:uid="{CF8D766A-5BB2-4F9F-9B9B-196058517011}"/>
    <cellStyle name="Style 28 3 3" xfId="33293" xr:uid="{00000000-0005-0000-0000-00005FC90000}"/>
    <cellStyle name="Style 28 3_4Q16" xfId="33294" xr:uid="{00000000-0005-0000-0000-000060C90000}"/>
    <cellStyle name="Style 28 4" xfId="10466" xr:uid="{00000000-0005-0000-0000-000061C90000}"/>
    <cellStyle name="Style 28 4 2" xfId="33295" xr:uid="{00000000-0005-0000-0000-000062C90000}"/>
    <cellStyle name="Style 28 4_A02" xfId="54082" xr:uid="{5E2E94F9-E266-483A-916D-34CD6655BB65}"/>
    <cellStyle name="Style 28 5" xfId="10467" xr:uid="{00000000-0005-0000-0000-000064C90000}"/>
    <cellStyle name="Style 28 5 2" xfId="33296" xr:uid="{00000000-0005-0000-0000-000065C90000}"/>
    <cellStyle name="Style 28 5_A02" xfId="54083" xr:uid="{4ECAAB1B-B1CF-4553-9538-F9B5796F1814}"/>
    <cellStyle name="Style 28 6" xfId="10468" xr:uid="{00000000-0005-0000-0000-000067C90000}"/>
    <cellStyle name="Style 28 6 2" xfId="33297" xr:uid="{00000000-0005-0000-0000-000068C90000}"/>
    <cellStyle name="Style 28 6_A02" xfId="54084" xr:uid="{0366CD79-9EA2-48D8-A954-52EA34B2AF71}"/>
    <cellStyle name="Style 28 7" xfId="10469" xr:uid="{00000000-0005-0000-0000-00006AC90000}"/>
    <cellStyle name="Style 28 7 2" xfId="33298" xr:uid="{00000000-0005-0000-0000-00006BC90000}"/>
    <cellStyle name="Style 28 7_A02" xfId="54085" xr:uid="{11D96F99-763F-4A76-B9E3-B4815A741251}"/>
    <cellStyle name="Style 28 8" xfId="10470" xr:uid="{00000000-0005-0000-0000-00006DC90000}"/>
    <cellStyle name="Style 28 8 2" xfId="33299" xr:uid="{00000000-0005-0000-0000-00006EC90000}"/>
    <cellStyle name="Style 28 8_A02" xfId="54086" xr:uid="{6378B92B-8817-401D-9182-7C0D0F346918}"/>
    <cellStyle name="Style 28 9" xfId="10471" xr:uid="{00000000-0005-0000-0000-000070C90000}"/>
    <cellStyle name="Style 28 9 2" xfId="33300" xr:uid="{00000000-0005-0000-0000-000071C90000}"/>
    <cellStyle name="Style 28 9_A02" xfId="54087" xr:uid="{5D67F3E2-8CFA-45EE-8003-553A7E034E30}"/>
    <cellStyle name="Style 28_4Q16" xfId="33301" xr:uid="{00000000-0005-0000-0000-000073C90000}"/>
    <cellStyle name="Style 29" xfId="10472" xr:uid="{00000000-0005-0000-0000-000074C90000}"/>
    <cellStyle name="Style 29 10" xfId="10473" xr:uid="{00000000-0005-0000-0000-000075C90000}"/>
    <cellStyle name="Style 29 10 2" xfId="33302" xr:uid="{00000000-0005-0000-0000-000076C90000}"/>
    <cellStyle name="Style 29 10_A02" xfId="54088" xr:uid="{6CD22C7E-256F-4902-935B-7F0A27174B24}"/>
    <cellStyle name="Style 29 11" xfId="10474" xr:uid="{00000000-0005-0000-0000-000078C90000}"/>
    <cellStyle name="Style 29 11 2" xfId="33303" xr:uid="{00000000-0005-0000-0000-000079C90000}"/>
    <cellStyle name="Style 29 11_A02" xfId="54089" xr:uid="{7B695508-88F4-404A-9477-30726E36DDDF}"/>
    <cellStyle name="Style 29 12" xfId="33304" xr:uid="{00000000-0005-0000-0000-00007BC90000}"/>
    <cellStyle name="Style 29 2" xfId="10475" xr:uid="{00000000-0005-0000-0000-00007CC90000}"/>
    <cellStyle name="Style 29 2 2" xfId="10476" xr:uid="{00000000-0005-0000-0000-00007DC90000}"/>
    <cellStyle name="Style 29 2 2 2" xfId="33305" xr:uid="{00000000-0005-0000-0000-00007EC90000}"/>
    <cellStyle name="Style 29 2 2_A02" xfId="54090" xr:uid="{984A5CF5-4F9C-431A-8CDC-3E143F68042B}"/>
    <cellStyle name="Style 29 2 3" xfId="33306" xr:uid="{00000000-0005-0000-0000-000080C90000}"/>
    <cellStyle name="Style 29 2_4Q16" xfId="33307" xr:uid="{00000000-0005-0000-0000-000081C90000}"/>
    <cellStyle name="Style 29 3" xfId="10477" xr:uid="{00000000-0005-0000-0000-000082C90000}"/>
    <cellStyle name="Style 29 3 2" xfId="10478" xr:uid="{00000000-0005-0000-0000-000083C90000}"/>
    <cellStyle name="Style 29 3 2 2" xfId="33308" xr:uid="{00000000-0005-0000-0000-000084C90000}"/>
    <cellStyle name="Style 29 3 2_A02" xfId="54091" xr:uid="{5B10B9EE-0B7A-464A-A5D3-F9903A8817CB}"/>
    <cellStyle name="Style 29 3 3" xfId="33309" xr:uid="{00000000-0005-0000-0000-000086C90000}"/>
    <cellStyle name="Style 29 3_4Q16" xfId="33310" xr:uid="{00000000-0005-0000-0000-000087C90000}"/>
    <cellStyle name="Style 29 4" xfId="10479" xr:uid="{00000000-0005-0000-0000-000088C90000}"/>
    <cellStyle name="Style 29 4 2" xfId="33311" xr:uid="{00000000-0005-0000-0000-000089C90000}"/>
    <cellStyle name="Style 29 4_A02" xfId="54092" xr:uid="{D55DDFA6-2500-4F9E-A530-1F94AB53A4CD}"/>
    <cellStyle name="Style 29 5" xfId="10480" xr:uid="{00000000-0005-0000-0000-00008BC90000}"/>
    <cellStyle name="Style 29 5 2" xfId="33312" xr:uid="{00000000-0005-0000-0000-00008CC90000}"/>
    <cellStyle name="Style 29 5_A02" xfId="54093" xr:uid="{9BFF4FF9-F01F-41E0-9770-3B2088C7E332}"/>
    <cellStyle name="Style 29 6" xfId="10481" xr:uid="{00000000-0005-0000-0000-00008EC90000}"/>
    <cellStyle name="Style 29 6 2" xfId="33313" xr:uid="{00000000-0005-0000-0000-00008FC90000}"/>
    <cellStyle name="Style 29 6_A02" xfId="54094" xr:uid="{993AA4D6-707F-4F27-908C-1AEF5FC29870}"/>
    <cellStyle name="Style 29 7" xfId="10482" xr:uid="{00000000-0005-0000-0000-000091C90000}"/>
    <cellStyle name="Style 29 7 2" xfId="33314" xr:uid="{00000000-0005-0000-0000-000092C90000}"/>
    <cellStyle name="Style 29 7_A02" xfId="54095" xr:uid="{936C0E3E-4107-4572-86E0-9167154E43A7}"/>
    <cellStyle name="Style 29 8" xfId="10483" xr:uid="{00000000-0005-0000-0000-000094C90000}"/>
    <cellStyle name="Style 29 8 2" xfId="33315" xr:uid="{00000000-0005-0000-0000-000095C90000}"/>
    <cellStyle name="Style 29 8_A02" xfId="54096" xr:uid="{40D47B4B-906C-4061-B048-3FD577DBCB97}"/>
    <cellStyle name="Style 29 9" xfId="10484" xr:uid="{00000000-0005-0000-0000-000097C90000}"/>
    <cellStyle name="Style 29 9 2" xfId="33316" xr:uid="{00000000-0005-0000-0000-000098C90000}"/>
    <cellStyle name="Style 29 9_A02" xfId="54097" xr:uid="{20F60DF1-24D4-4DBB-8AD1-C25F3A4B2D90}"/>
    <cellStyle name="Style 29_4Q16" xfId="33317" xr:uid="{00000000-0005-0000-0000-00009AC90000}"/>
    <cellStyle name="Style 30" xfId="10485" xr:uid="{00000000-0005-0000-0000-00009BC90000}"/>
    <cellStyle name="Style 30 10" xfId="10486" xr:uid="{00000000-0005-0000-0000-00009CC90000}"/>
    <cellStyle name="Style 30 10 2" xfId="33318" xr:uid="{00000000-0005-0000-0000-00009DC90000}"/>
    <cellStyle name="Style 30 10_AVA DVA EL" xfId="33319" xr:uid="{00000000-0005-0000-0000-00009EC90000}"/>
    <cellStyle name="Style 30 11" xfId="10487" xr:uid="{00000000-0005-0000-0000-00009FC90000}"/>
    <cellStyle name="Style 30 11 2" xfId="33320" xr:uid="{00000000-0005-0000-0000-0000A0C90000}"/>
    <cellStyle name="Style 30 11_AVA DVA EL" xfId="33321" xr:uid="{00000000-0005-0000-0000-0000A1C90000}"/>
    <cellStyle name="Style 30 12" xfId="33322" xr:uid="{00000000-0005-0000-0000-0000A2C90000}"/>
    <cellStyle name="Style 30 2" xfId="10488" xr:uid="{00000000-0005-0000-0000-0000A3C90000}"/>
    <cellStyle name="Style 30 2 2" xfId="10489" xr:uid="{00000000-0005-0000-0000-0000A4C90000}"/>
    <cellStyle name="Style 30 2 2 2" xfId="33323" xr:uid="{00000000-0005-0000-0000-0000A5C90000}"/>
    <cellStyle name="Style 30 2 2_AVA DVA EL" xfId="33324" xr:uid="{00000000-0005-0000-0000-0000A6C90000}"/>
    <cellStyle name="Style 30 2 3" xfId="33325" xr:uid="{00000000-0005-0000-0000-0000A7C90000}"/>
    <cellStyle name="Style 30 2_4Q16" xfId="33326" xr:uid="{00000000-0005-0000-0000-0000A8C90000}"/>
    <cellStyle name="Style 30 3" xfId="10490" xr:uid="{00000000-0005-0000-0000-0000A9C90000}"/>
    <cellStyle name="Style 30 3 2" xfId="10491" xr:uid="{00000000-0005-0000-0000-0000AAC90000}"/>
    <cellStyle name="Style 30 3 2 2" xfId="33327" xr:uid="{00000000-0005-0000-0000-0000ABC90000}"/>
    <cellStyle name="Style 30 3 2_AVA DVA EL" xfId="33328" xr:uid="{00000000-0005-0000-0000-0000ACC90000}"/>
    <cellStyle name="Style 30 3 3" xfId="33329" xr:uid="{00000000-0005-0000-0000-0000ADC90000}"/>
    <cellStyle name="Style 30 3_4Q16" xfId="33330" xr:uid="{00000000-0005-0000-0000-0000AEC90000}"/>
    <cellStyle name="Style 30 4" xfId="10492" xr:uid="{00000000-0005-0000-0000-0000AFC90000}"/>
    <cellStyle name="Style 30 4 2" xfId="33331" xr:uid="{00000000-0005-0000-0000-0000B0C90000}"/>
    <cellStyle name="Style 30 4_AVA DVA EL" xfId="33332" xr:uid="{00000000-0005-0000-0000-0000B1C90000}"/>
    <cellStyle name="Style 30 5" xfId="10493" xr:uid="{00000000-0005-0000-0000-0000B2C90000}"/>
    <cellStyle name="Style 30 5 2" xfId="33333" xr:uid="{00000000-0005-0000-0000-0000B3C90000}"/>
    <cellStyle name="Style 30 5_AVA DVA EL" xfId="33334" xr:uid="{00000000-0005-0000-0000-0000B4C90000}"/>
    <cellStyle name="Style 30 6" xfId="10494" xr:uid="{00000000-0005-0000-0000-0000B5C90000}"/>
    <cellStyle name="Style 30 6 2" xfId="33335" xr:uid="{00000000-0005-0000-0000-0000B6C90000}"/>
    <cellStyle name="Style 30 6_AVA DVA EL" xfId="33336" xr:uid="{00000000-0005-0000-0000-0000B7C90000}"/>
    <cellStyle name="Style 30 7" xfId="10495" xr:uid="{00000000-0005-0000-0000-0000B8C90000}"/>
    <cellStyle name="Style 30 7 2" xfId="33337" xr:uid="{00000000-0005-0000-0000-0000B9C90000}"/>
    <cellStyle name="Style 30 7_AVA DVA EL" xfId="33338" xr:uid="{00000000-0005-0000-0000-0000BAC90000}"/>
    <cellStyle name="Style 30 8" xfId="10496" xr:uid="{00000000-0005-0000-0000-0000BBC90000}"/>
    <cellStyle name="Style 30 8 2" xfId="33339" xr:uid="{00000000-0005-0000-0000-0000BCC90000}"/>
    <cellStyle name="Style 30 8_AVA DVA EL" xfId="33340" xr:uid="{00000000-0005-0000-0000-0000BDC90000}"/>
    <cellStyle name="Style 30 9" xfId="10497" xr:uid="{00000000-0005-0000-0000-0000BEC90000}"/>
    <cellStyle name="Style 30 9 2" xfId="33341" xr:uid="{00000000-0005-0000-0000-0000BFC90000}"/>
    <cellStyle name="Style 30 9_AVA DVA EL" xfId="33342" xr:uid="{00000000-0005-0000-0000-0000C0C90000}"/>
    <cellStyle name="Style 30_4Q16" xfId="33343" xr:uid="{00000000-0005-0000-0000-0000C1C90000}"/>
    <cellStyle name="Style 31" xfId="10498" xr:uid="{00000000-0005-0000-0000-0000C2C90000}"/>
    <cellStyle name="Style 31 10" xfId="10499" xr:uid="{00000000-0005-0000-0000-0000C3C90000}"/>
    <cellStyle name="Style 31 10 2" xfId="33344" xr:uid="{00000000-0005-0000-0000-0000C4C90000}"/>
    <cellStyle name="Style 31 10_AVA DVA EL" xfId="33345" xr:uid="{00000000-0005-0000-0000-0000C5C90000}"/>
    <cellStyle name="Style 31 11" xfId="10500" xr:uid="{00000000-0005-0000-0000-0000C6C90000}"/>
    <cellStyle name="Style 31 11 2" xfId="33346" xr:uid="{00000000-0005-0000-0000-0000C7C90000}"/>
    <cellStyle name="Style 31 11_AVA DVA EL" xfId="33347" xr:uid="{00000000-0005-0000-0000-0000C8C90000}"/>
    <cellStyle name="Style 31 12" xfId="33348" xr:uid="{00000000-0005-0000-0000-0000C9C90000}"/>
    <cellStyle name="Style 31 2" xfId="10501" xr:uid="{00000000-0005-0000-0000-0000CAC90000}"/>
    <cellStyle name="Style 31 2 2" xfId="10502" xr:uid="{00000000-0005-0000-0000-0000CBC90000}"/>
    <cellStyle name="Style 31 2 2 2" xfId="33349" xr:uid="{00000000-0005-0000-0000-0000CCC90000}"/>
    <cellStyle name="Style 31 2 2_AVA DVA EL" xfId="33350" xr:uid="{00000000-0005-0000-0000-0000CDC90000}"/>
    <cellStyle name="Style 31 2 3" xfId="33351" xr:uid="{00000000-0005-0000-0000-0000CEC90000}"/>
    <cellStyle name="Style 31 2_4Q16" xfId="33352" xr:uid="{00000000-0005-0000-0000-0000CFC90000}"/>
    <cellStyle name="Style 31 3" xfId="10503" xr:uid="{00000000-0005-0000-0000-0000D0C90000}"/>
    <cellStyle name="Style 31 3 2" xfId="10504" xr:uid="{00000000-0005-0000-0000-0000D1C90000}"/>
    <cellStyle name="Style 31 3 2 2" xfId="33353" xr:uid="{00000000-0005-0000-0000-0000D2C90000}"/>
    <cellStyle name="Style 31 3 2_AVA DVA EL" xfId="33354" xr:uid="{00000000-0005-0000-0000-0000D3C90000}"/>
    <cellStyle name="Style 31 3 3" xfId="33355" xr:uid="{00000000-0005-0000-0000-0000D4C90000}"/>
    <cellStyle name="Style 31 3_4Q16" xfId="33356" xr:uid="{00000000-0005-0000-0000-0000D5C90000}"/>
    <cellStyle name="Style 31 4" xfId="10505" xr:uid="{00000000-0005-0000-0000-0000D6C90000}"/>
    <cellStyle name="Style 31 4 2" xfId="33357" xr:uid="{00000000-0005-0000-0000-0000D7C90000}"/>
    <cellStyle name="Style 31 4_AVA DVA EL" xfId="33358" xr:uid="{00000000-0005-0000-0000-0000D8C90000}"/>
    <cellStyle name="Style 31 5" xfId="10506" xr:uid="{00000000-0005-0000-0000-0000D9C90000}"/>
    <cellStyle name="Style 31 5 2" xfId="33359" xr:uid="{00000000-0005-0000-0000-0000DAC90000}"/>
    <cellStyle name="Style 31 5_AVA DVA EL" xfId="33360" xr:uid="{00000000-0005-0000-0000-0000DBC90000}"/>
    <cellStyle name="Style 31 6" xfId="10507" xr:uid="{00000000-0005-0000-0000-0000DCC90000}"/>
    <cellStyle name="Style 31 6 2" xfId="33361" xr:uid="{00000000-0005-0000-0000-0000DDC90000}"/>
    <cellStyle name="Style 31 6_AVA DVA EL" xfId="33362" xr:uid="{00000000-0005-0000-0000-0000DEC90000}"/>
    <cellStyle name="Style 31 7" xfId="10508" xr:uid="{00000000-0005-0000-0000-0000DFC90000}"/>
    <cellStyle name="Style 31 7 2" xfId="33363" xr:uid="{00000000-0005-0000-0000-0000E0C90000}"/>
    <cellStyle name="Style 31 7_AVA DVA EL" xfId="33364" xr:uid="{00000000-0005-0000-0000-0000E1C90000}"/>
    <cellStyle name="Style 31 8" xfId="10509" xr:uid="{00000000-0005-0000-0000-0000E2C90000}"/>
    <cellStyle name="Style 31 8 2" xfId="33365" xr:uid="{00000000-0005-0000-0000-0000E3C90000}"/>
    <cellStyle name="Style 31 8_AVA DVA EL" xfId="33366" xr:uid="{00000000-0005-0000-0000-0000E4C90000}"/>
    <cellStyle name="Style 31 9" xfId="10510" xr:uid="{00000000-0005-0000-0000-0000E5C90000}"/>
    <cellStyle name="Style 31 9 2" xfId="33367" xr:uid="{00000000-0005-0000-0000-0000E6C90000}"/>
    <cellStyle name="Style 31 9_AVA DVA EL" xfId="33368" xr:uid="{00000000-0005-0000-0000-0000E7C90000}"/>
    <cellStyle name="Style 31_4Q16" xfId="33369" xr:uid="{00000000-0005-0000-0000-0000E8C90000}"/>
    <cellStyle name="Style 32" xfId="10511" xr:uid="{00000000-0005-0000-0000-0000E9C90000}"/>
    <cellStyle name="Style 32 10" xfId="10512" xr:uid="{00000000-0005-0000-0000-0000EAC90000}"/>
    <cellStyle name="Style 32 10 2" xfId="33370" xr:uid="{00000000-0005-0000-0000-0000EBC90000}"/>
    <cellStyle name="Style 32 10_AVA DVA EL" xfId="33371" xr:uid="{00000000-0005-0000-0000-0000ECC90000}"/>
    <cellStyle name="Style 32 11" xfId="10513" xr:uid="{00000000-0005-0000-0000-0000EDC90000}"/>
    <cellStyle name="Style 32 11 2" xfId="33372" xr:uid="{00000000-0005-0000-0000-0000EEC90000}"/>
    <cellStyle name="Style 32 11_AVA DVA EL" xfId="33373" xr:uid="{00000000-0005-0000-0000-0000EFC90000}"/>
    <cellStyle name="Style 32 12" xfId="10514" xr:uid="{00000000-0005-0000-0000-0000F0C90000}"/>
    <cellStyle name="Style 32 12 2" xfId="33374" xr:uid="{00000000-0005-0000-0000-0000F1C90000}"/>
    <cellStyle name="Style 32 12_AVA DVA EL" xfId="33375" xr:uid="{00000000-0005-0000-0000-0000F2C90000}"/>
    <cellStyle name="Style 32 13" xfId="10515" xr:uid="{00000000-0005-0000-0000-0000F3C90000}"/>
    <cellStyle name="Style 32 13 2" xfId="33376" xr:uid="{00000000-0005-0000-0000-0000F4C90000}"/>
    <cellStyle name="Style 32 13_AVA DVA EL" xfId="33377" xr:uid="{00000000-0005-0000-0000-0000F5C90000}"/>
    <cellStyle name="Style 32 14" xfId="10516" xr:uid="{00000000-0005-0000-0000-0000F6C90000}"/>
    <cellStyle name="Style 32 14 2" xfId="33378" xr:uid="{00000000-0005-0000-0000-0000F7C90000}"/>
    <cellStyle name="Style 32 14_AVA DVA EL" xfId="33379" xr:uid="{00000000-0005-0000-0000-0000F8C90000}"/>
    <cellStyle name="Style 32 15" xfId="33380" xr:uid="{00000000-0005-0000-0000-0000F9C90000}"/>
    <cellStyle name="Style 32 2" xfId="10517" xr:uid="{00000000-0005-0000-0000-0000FAC90000}"/>
    <cellStyle name="Style 32 2 2" xfId="10518" xr:uid="{00000000-0005-0000-0000-0000FBC90000}"/>
    <cellStyle name="Style 32 2 2 2" xfId="33381" xr:uid="{00000000-0005-0000-0000-0000FCC90000}"/>
    <cellStyle name="Style 32 2 2_AVA DVA EL" xfId="33382" xr:uid="{00000000-0005-0000-0000-0000FDC90000}"/>
    <cellStyle name="Style 32 2 3" xfId="10519" xr:uid="{00000000-0005-0000-0000-0000FEC90000}"/>
    <cellStyle name="Style 32 2 3 2" xfId="33383" xr:uid="{00000000-0005-0000-0000-0000FFC90000}"/>
    <cellStyle name="Style 32 2 3_AVA DVA EL" xfId="33384" xr:uid="{00000000-0005-0000-0000-000000CA0000}"/>
    <cellStyle name="Style 32 2 4" xfId="33385" xr:uid="{00000000-0005-0000-0000-000001CA0000}"/>
    <cellStyle name="Style 32 2_4Q16" xfId="33386" xr:uid="{00000000-0005-0000-0000-000002CA0000}"/>
    <cellStyle name="Style 32 3" xfId="10520" xr:uid="{00000000-0005-0000-0000-000003CA0000}"/>
    <cellStyle name="Style 32 3 2" xfId="10521" xr:uid="{00000000-0005-0000-0000-000004CA0000}"/>
    <cellStyle name="Style 32 3 2 2" xfId="33387" xr:uid="{00000000-0005-0000-0000-000005CA0000}"/>
    <cellStyle name="Style 32 3 2_AVA DVA EL" xfId="33388" xr:uid="{00000000-0005-0000-0000-000006CA0000}"/>
    <cellStyle name="Style 32 3 3" xfId="33389" xr:uid="{00000000-0005-0000-0000-000007CA0000}"/>
    <cellStyle name="Style 32 3_4Q16" xfId="33390" xr:uid="{00000000-0005-0000-0000-000008CA0000}"/>
    <cellStyle name="Style 32 4" xfId="10522" xr:uid="{00000000-0005-0000-0000-000009CA0000}"/>
    <cellStyle name="Style 32 4 2" xfId="33391" xr:uid="{00000000-0005-0000-0000-00000ACA0000}"/>
    <cellStyle name="Style 32 4_AVA DVA EL" xfId="33392" xr:uid="{00000000-0005-0000-0000-00000BCA0000}"/>
    <cellStyle name="Style 32 5" xfId="10523" xr:uid="{00000000-0005-0000-0000-00000CCA0000}"/>
    <cellStyle name="Style 32 5 2" xfId="33393" xr:uid="{00000000-0005-0000-0000-00000DCA0000}"/>
    <cellStyle name="Style 32 5_AVA DVA EL" xfId="33394" xr:uid="{00000000-0005-0000-0000-00000ECA0000}"/>
    <cellStyle name="Style 32 6" xfId="10524" xr:uid="{00000000-0005-0000-0000-00000FCA0000}"/>
    <cellStyle name="Style 32 6 2" xfId="33395" xr:uid="{00000000-0005-0000-0000-000010CA0000}"/>
    <cellStyle name="Style 32 6_AVA DVA EL" xfId="33396" xr:uid="{00000000-0005-0000-0000-000011CA0000}"/>
    <cellStyle name="Style 32 7" xfId="10525" xr:uid="{00000000-0005-0000-0000-000012CA0000}"/>
    <cellStyle name="Style 32 7 2" xfId="33397" xr:uid="{00000000-0005-0000-0000-000013CA0000}"/>
    <cellStyle name="Style 32 7_AVA DVA EL" xfId="33398" xr:uid="{00000000-0005-0000-0000-000014CA0000}"/>
    <cellStyle name="Style 32 8" xfId="10526" xr:uid="{00000000-0005-0000-0000-000015CA0000}"/>
    <cellStyle name="Style 32 8 2" xfId="33399" xr:uid="{00000000-0005-0000-0000-000016CA0000}"/>
    <cellStyle name="Style 32 8_AVA DVA EL" xfId="33400" xr:uid="{00000000-0005-0000-0000-000017CA0000}"/>
    <cellStyle name="Style 32 9" xfId="10527" xr:uid="{00000000-0005-0000-0000-000018CA0000}"/>
    <cellStyle name="Style 32 9 2" xfId="33401" xr:uid="{00000000-0005-0000-0000-000019CA0000}"/>
    <cellStyle name="Style 32 9_AVA DVA EL" xfId="33402" xr:uid="{00000000-0005-0000-0000-00001ACA0000}"/>
    <cellStyle name="Style 32_4Q16" xfId="33403" xr:uid="{00000000-0005-0000-0000-00001BCA0000}"/>
    <cellStyle name="Style 33" xfId="10528" xr:uid="{00000000-0005-0000-0000-00001CCA0000}"/>
    <cellStyle name="Style 33 10" xfId="10529" xr:uid="{00000000-0005-0000-0000-00001DCA0000}"/>
    <cellStyle name="Style 33 10 2" xfId="33404" xr:uid="{00000000-0005-0000-0000-00001ECA0000}"/>
    <cellStyle name="Style 33 10_A02" xfId="54098" xr:uid="{68B1BFD7-AD10-44F5-8DD6-B0CB45DE853F}"/>
    <cellStyle name="Style 33 11" xfId="10530" xr:uid="{00000000-0005-0000-0000-000020CA0000}"/>
    <cellStyle name="Style 33 11 2" xfId="33405" xr:uid="{00000000-0005-0000-0000-000021CA0000}"/>
    <cellStyle name="Style 33 11_A02" xfId="54099" xr:uid="{040BCC39-148B-4FDB-9A08-53892B457F20}"/>
    <cellStyle name="Style 33 12" xfId="33406" xr:uid="{00000000-0005-0000-0000-000023CA0000}"/>
    <cellStyle name="Style 33 2" xfId="10531" xr:uid="{00000000-0005-0000-0000-000024CA0000}"/>
    <cellStyle name="Style 33 2 2" xfId="10532" xr:uid="{00000000-0005-0000-0000-000025CA0000}"/>
    <cellStyle name="Style 33 2 2 2" xfId="33407" xr:uid="{00000000-0005-0000-0000-000026CA0000}"/>
    <cellStyle name="Style 33 2 2_A02" xfId="54100" xr:uid="{A56BA855-DA6E-4470-AEB7-A92A03D2D5B5}"/>
    <cellStyle name="Style 33 2 3" xfId="33408" xr:uid="{00000000-0005-0000-0000-000028CA0000}"/>
    <cellStyle name="Style 33 2_4Q16" xfId="33409" xr:uid="{00000000-0005-0000-0000-000029CA0000}"/>
    <cellStyle name="Style 33 3" xfId="10533" xr:uid="{00000000-0005-0000-0000-00002ACA0000}"/>
    <cellStyle name="Style 33 3 2" xfId="10534" xr:uid="{00000000-0005-0000-0000-00002BCA0000}"/>
    <cellStyle name="Style 33 3 2 2" xfId="33410" xr:uid="{00000000-0005-0000-0000-00002CCA0000}"/>
    <cellStyle name="Style 33 3 2_A02" xfId="54101" xr:uid="{CEBE2B29-725A-4E31-BFD6-6AE5473BF398}"/>
    <cellStyle name="Style 33 3 3" xfId="33411" xr:uid="{00000000-0005-0000-0000-00002ECA0000}"/>
    <cellStyle name="Style 33 3_4Q16" xfId="33412" xr:uid="{00000000-0005-0000-0000-00002FCA0000}"/>
    <cellStyle name="Style 33 4" xfId="10535" xr:uid="{00000000-0005-0000-0000-000030CA0000}"/>
    <cellStyle name="Style 33 4 2" xfId="33413" xr:uid="{00000000-0005-0000-0000-000031CA0000}"/>
    <cellStyle name="Style 33 4_A02" xfId="54102" xr:uid="{777F2783-4F4D-4CE9-B9E0-E18ADBF78927}"/>
    <cellStyle name="Style 33 5" xfId="10536" xr:uid="{00000000-0005-0000-0000-000033CA0000}"/>
    <cellStyle name="Style 33 5 2" xfId="33414" xr:uid="{00000000-0005-0000-0000-000034CA0000}"/>
    <cellStyle name="Style 33 5_A02" xfId="54103" xr:uid="{EFE8598F-CA53-4D55-A726-C76789087CFA}"/>
    <cellStyle name="Style 33 6" xfId="10537" xr:uid="{00000000-0005-0000-0000-000036CA0000}"/>
    <cellStyle name="Style 33 6 2" xfId="33415" xr:uid="{00000000-0005-0000-0000-000037CA0000}"/>
    <cellStyle name="Style 33 6_A02" xfId="54104" xr:uid="{9229AE38-EA1A-4EDB-BFDB-C7E22AB48F08}"/>
    <cellStyle name="Style 33 7" xfId="10538" xr:uid="{00000000-0005-0000-0000-000039CA0000}"/>
    <cellStyle name="Style 33 7 2" xfId="33416" xr:uid="{00000000-0005-0000-0000-00003ACA0000}"/>
    <cellStyle name="Style 33 7_A02" xfId="54105" xr:uid="{7F0010E0-EE77-4177-B607-9D628A7739AA}"/>
    <cellStyle name="Style 33 8" xfId="10539" xr:uid="{00000000-0005-0000-0000-00003CCA0000}"/>
    <cellStyle name="Style 33 8 2" xfId="33417" xr:uid="{00000000-0005-0000-0000-00003DCA0000}"/>
    <cellStyle name="Style 33 8_A02" xfId="54106" xr:uid="{4ACDD598-A99A-42FE-AFBF-9E148D279EBC}"/>
    <cellStyle name="Style 33 9" xfId="10540" xr:uid="{00000000-0005-0000-0000-00003FCA0000}"/>
    <cellStyle name="Style 33 9 2" xfId="33418" xr:uid="{00000000-0005-0000-0000-000040CA0000}"/>
    <cellStyle name="Style 33 9_A02" xfId="54107" xr:uid="{104EFBEF-6276-4332-B93E-23C5F01CFEBB}"/>
    <cellStyle name="Style 33_4Q16" xfId="33419" xr:uid="{00000000-0005-0000-0000-000042CA0000}"/>
    <cellStyle name="Style 34" xfId="10541" xr:uid="{00000000-0005-0000-0000-000043CA0000}"/>
    <cellStyle name="Style 34 2" xfId="10542" xr:uid="{00000000-0005-0000-0000-000044CA0000}"/>
    <cellStyle name="Style 34 2 2" xfId="33420" xr:uid="{00000000-0005-0000-0000-000045CA0000}"/>
    <cellStyle name="Style 34 2_AVA DVA EL" xfId="33421" xr:uid="{00000000-0005-0000-0000-000046CA0000}"/>
    <cellStyle name="Style 34 3" xfId="10543" xr:uid="{00000000-0005-0000-0000-000047CA0000}"/>
    <cellStyle name="Style 34 3 2" xfId="33422" xr:uid="{00000000-0005-0000-0000-000048CA0000}"/>
    <cellStyle name="Style 34 3_AVA DVA EL" xfId="33423" xr:uid="{00000000-0005-0000-0000-000049CA0000}"/>
    <cellStyle name="Style 34 4" xfId="10544" xr:uid="{00000000-0005-0000-0000-00004ACA0000}"/>
    <cellStyle name="Style 34 4 2" xfId="33424" xr:uid="{00000000-0005-0000-0000-00004BCA0000}"/>
    <cellStyle name="Style 34 4_AVA DVA EL" xfId="33425" xr:uid="{00000000-0005-0000-0000-00004CCA0000}"/>
    <cellStyle name="Style 34 5" xfId="33426" xr:uid="{00000000-0005-0000-0000-00004DCA0000}"/>
    <cellStyle name="Style 34_4Q16" xfId="33427" xr:uid="{00000000-0005-0000-0000-00004ECA0000}"/>
    <cellStyle name="Style 35" xfId="10545" xr:uid="{00000000-0005-0000-0000-00004FCA0000}"/>
    <cellStyle name="Style 35 10" xfId="10546" xr:uid="{00000000-0005-0000-0000-000050CA0000}"/>
    <cellStyle name="Style 35 10 2" xfId="33428" xr:uid="{00000000-0005-0000-0000-000051CA0000}"/>
    <cellStyle name="Style 35 10_AVA DVA EL" xfId="33429" xr:uid="{00000000-0005-0000-0000-000052CA0000}"/>
    <cellStyle name="Style 35 11" xfId="10547" xr:uid="{00000000-0005-0000-0000-000053CA0000}"/>
    <cellStyle name="Style 35 11 2" xfId="33430" xr:uid="{00000000-0005-0000-0000-000054CA0000}"/>
    <cellStyle name="Style 35 11_AVA DVA EL" xfId="33431" xr:uid="{00000000-0005-0000-0000-000055CA0000}"/>
    <cellStyle name="Style 35 12" xfId="33432" xr:uid="{00000000-0005-0000-0000-000056CA0000}"/>
    <cellStyle name="Style 35 2" xfId="10548" xr:uid="{00000000-0005-0000-0000-000057CA0000}"/>
    <cellStyle name="Style 35 2 2" xfId="10549" xr:uid="{00000000-0005-0000-0000-000058CA0000}"/>
    <cellStyle name="Style 35 2 2 2" xfId="33433" xr:uid="{00000000-0005-0000-0000-000059CA0000}"/>
    <cellStyle name="Style 35 2 2_AVA DVA EL" xfId="33434" xr:uid="{00000000-0005-0000-0000-00005ACA0000}"/>
    <cellStyle name="Style 35 2 3" xfId="33435" xr:uid="{00000000-0005-0000-0000-00005BCA0000}"/>
    <cellStyle name="Style 35 2_4Q16" xfId="33436" xr:uid="{00000000-0005-0000-0000-00005CCA0000}"/>
    <cellStyle name="Style 35 3" xfId="10550" xr:uid="{00000000-0005-0000-0000-00005DCA0000}"/>
    <cellStyle name="Style 35 3 2" xfId="10551" xr:uid="{00000000-0005-0000-0000-00005ECA0000}"/>
    <cellStyle name="Style 35 3 2 2" xfId="33437" xr:uid="{00000000-0005-0000-0000-00005FCA0000}"/>
    <cellStyle name="Style 35 3 2_AVA DVA EL" xfId="33438" xr:uid="{00000000-0005-0000-0000-000060CA0000}"/>
    <cellStyle name="Style 35 3 3" xfId="33439" xr:uid="{00000000-0005-0000-0000-000061CA0000}"/>
    <cellStyle name="Style 35 3_4Q16" xfId="33440" xr:uid="{00000000-0005-0000-0000-000062CA0000}"/>
    <cellStyle name="Style 35 4" xfId="10552" xr:uid="{00000000-0005-0000-0000-000063CA0000}"/>
    <cellStyle name="Style 35 4 2" xfId="33441" xr:uid="{00000000-0005-0000-0000-000064CA0000}"/>
    <cellStyle name="Style 35 4_AVA DVA EL" xfId="33442" xr:uid="{00000000-0005-0000-0000-000065CA0000}"/>
    <cellStyle name="Style 35 5" xfId="10553" xr:uid="{00000000-0005-0000-0000-000066CA0000}"/>
    <cellStyle name="Style 35 5 2" xfId="33443" xr:uid="{00000000-0005-0000-0000-000067CA0000}"/>
    <cellStyle name="Style 35 5_AVA DVA EL" xfId="33444" xr:uid="{00000000-0005-0000-0000-000068CA0000}"/>
    <cellStyle name="Style 35 6" xfId="10554" xr:uid="{00000000-0005-0000-0000-000069CA0000}"/>
    <cellStyle name="Style 35 6 2" xfId="33445" xr:uid="{00000000-0005-0000-0000-00006ACA0000}"/>
    <cellStyle name="Style 35 6_AVA DVA EL" xfId="33446" xr:uid="{00000000-0005-0000-0000-00006BCA0000}"/>
    <cellStyle name="Style 35 7" xfId="10555" xr:uid="{00000000-0005-0000-0000-00006CCA0000}"/>
    <cellStyle name="Style 35 7 2" xfId="33447" xr:uid="{00000000-0005-0000-0000-00006DCA0000}"/>
    <cellStyle name="Style 35 7_AVA DVA EL" xfId="33448" xr:uid="{00000000-0005-0000-0000-00006ECA0000}"/>
    <cellStyle name="Style 35 8" xfId="10556" xr:uid="{00000000-0005-0000-0000-00006FCA0000}"/>
    <cellStyle name="Style 35 8 2" xfId="33449" xr:uid="{00000000-0005-0000-0000-000070CA0000}"/>
    <cellStyle name="Style 35 8_AVA DVA EL" xfId="33450" xr:uid="{00000000-0005-0000-0000-000071CA0000}"/>
    <cellStyle name="Style 35 9" xfId="10557" xr:uid="{00000000-0005-0000-0000-000072CA0000}"/>
    <cellStyle name="Style 35 9 2" xfId="33451" xr:uid="{00000000-0005-0000-0000-000073CA0000}"/>
    <cellStyle name="Style 35 9_AVA DVA EL" xfId="33452" xr:uid="{00000000-0005-0000-0000-000074CA0000}"/>
    <cellStyle name="Style 35_4Q16" xfId="33453" xr:uid="{00000000-0005-0000-0000-000075CA0000}"/>
    <cellStyle name="Style 36" xfId="10558" xr:uid="{00000000-0005-0000-0000-000076CA0000}"/>
    <cellStyle name="Style 36 10" xfId="10559" xr:uid="{00000000-0005-0000-0000-000077CA0000}"/>
    <cellStyle name="Style 36 10 2" xfId="33454" xr:uid="{00000000-0005-0000-0000-000078CA0000}"/>
    <cellStyle name="Style 36 10_AVA DVA EL" xfId="33455" xr:uid="{00000000-0005-0000-0000-000079CA0000}"/>
    <cellStyle name="Style 36 11" xfId="10560" xr:uid="{00000000-0005-0000-0000-00007ACA0000}"/>
    <cellStyle name="Style 36 11 2" xfId="33456" xr:uid="{00000000-0005-0000-0000-00007BCA0000}"/>
    <cellStyle name="Style 36 11_AVA DVA EL" xfId="33457" xr:uid="{00000000-0005-0000-0000-00007CCA0000}"/>
    <cellStyle name="Style 36 12" xfId="33458" xr:uid="{00000000-0005-0000-0000-00007DCA0000}"/>
    <cellStyle name="Style 36 2" xfId="10561" xr:uid="{00000000-0005-0000-0000-00007ECA0000}"/>
    <cellStyle name="Style 36 2 2" xfId="10562" xr:uid="{00000000-0005-0000-0000-00007FCA0000}"/>
    <cellStyle name="Style 36 2 2 2" xfId="33459" xr:uid="{00000000-0005-0000-0000-000080CA0000}"/>
    <cellStyle name="Style 36 2 2_AVA DVA EL" xfId="33460" xr:uid="{00000000-0005-0000-0000-000081CA0000}"/>
    <cellStyle name="Style 36 2 3" xfId="33461" xr:uid="{00000000-0005-0000-0000-000082CA0000}"/>
    <cellStyle name="Style 36 2_4Q16" xfId="33462" xr:uid="{00000000-0005-0000-0000-000083CA0000}"/>
    <cellStyle name="Style 36 3" xfId="10563" xr:uid="{00000000-0005-0000-0000-000084CA0000}"/>
    <cellStyle name="Style 36 3 2" xfId="10564" xr:uid="{00000000-0005-0000-0000-000085CA0000}"/>
    <cellStyle name="Style 36 3 2 2" xfId="33463" xr:uid="{00000000-0005-0000-0000-000086CA0000}"/>
    <cellStyle name="Style 36 3 2_AVA DVA EL" xfId="33464" xr:uid="{00000000-0005-0000-0000-000087CA0000}"/>
    <cellStyle name="Style 36 3 3" xfId="33465" xr:uid="{00000000-0005-0000-0000-000088CA0000}"/>
    <cellStyle name="Style 36 3_4Q16" xfId="33466" xr:uid="{00000000-0005-0000-0000-000089CA0000}"/>
    <cellStyle name="Style 36 4" xfId="10565" xr:uid="{00000000-0005-0000-0000-00008ACA0000}"/>
    <cellStyle name="Style 36 4 2" xfId="33467" xr:uid="{00000000-0005-0000-0000-00008BCA0000}"/>
    <cellStyle name="Style 36 4_AVA DVA EL" xfId="33468" xr:uid="{00000000-0005-0000-0000-00008CCA0000}"/>
    <cellStyle name="Style 36 5" xfId="10566" xr:uid="{00000000-0005-0000-0000-00008DCA0000}"/>
    <cellStyle name="Style 36 5 2" xfId="33469" xr:uid="{00000000-0005-0000-0000-00008ECA0000}"/>
    <cellStyle name="Style 36 5_AVA DVA EL" xfId="33470" xr:uid="{00000000-0005-0000-0000-00008FCA0000}"/>
    <cellStyle name="Style 36 6" xfId="10567" xr:uid="{00000000-0005-0000-0000-000090CA0000}"/>
    <cellStyle name="Style 36 6 2" xfId="33471" xr:uid="{00000000-0005-0000-0000-000091CA0000}"/>
    <cellStyle name="Style 36 6_AVA DVA EL" xfId="33472" xr:uid="{00000000-0005-0000-0000-000092CA0000}"/>
    <cellStyle name="Style 36 7" xfId="10568" xr:uid="{00000000-0005-0000-0000-000093CA0000}"/>
    <cellStyle name="Style 36 7 2" xfId="33473" xr:uid="{00000000-0005-0000-0000-000094CA0000}"/>
    <cellStyle name="Style 36 7_AVA DVA EL" xfId="33474" xr:uid="{00000000-0005-0000-0000-000095CA0000}"/>
    <cellStyle name="Style 36 8" xfId="10569" xr:uid="{00000000-0005-0000-0000-000096CA0000}"/>
    <cellStyle name="Style 36 8 2" xfId="33475" xr:uid="{00000000-0005-0000-0000-000097CA0000}"/>
    <cellStyle name="Style 36 8_AVA DVA EL" xfId="33476" xr:uid="{00000000-0005-0000-0000-000098CA0000}"/>
    <cellStyle name="Style 36 9" xfId="10570" xr:uid="{00000000-0005-0000-0000-000099CA0000}"/>
    <cellStyle name="Style 36 9 2" xfId="33477" xr:uid="{00000000-0005-0000-0000-00009ACA0000}"/>
    <cellStyle name="Style 36 9_AVA DVA EL" xfId="33478" xr:uid="{00000000-0005-0000-0000-00009BCA0000}"/>
    <cellStyle name="Style 36_4Q16" xfId="33479" xr:uid="{00000000-0005-0000-0000-00009CCA0000}"/>
    <cellStyle name="Style D green" xfId="10571" xr:uid="{00000000-0005-0000-0000-00009DCA0000}"/>
    <cellStyle name="Style D green 2" xfId="33480" xr:uid="{00000000-0005-0000-0000-00009ECA0000}"/>
    <cellStyle name="Style D green_A02" xfId="54108" xr:uid="{C082C08E-F7C1-48FD-BE17-8E49030FEC6D}"/>
    <cellStyle name="Style E" xfId="10572" xr:uid="{00000000-0005-0000-0000-0000A0CA0000}"/>
    <cellStyle name="Style E 2" xfId="33481" xr:uid="{00000000-0005-0000-0000-0000A1CA0000}"/>
    <cellStyle name="Style E_AVA DVA EL" xfId="33482" xr:uid="{00000000-0005-0000-0000-0000A2CA0000}"/>
    <cellStyle name="Style H" xfId="10573" xr:uid="{00000000-0005-0000-0000-0000A3CA0000}"/>
    <cellStyle name="Style H 2" xfId="33483" xr:uid="{00000000-0005-0000-0000-0000A4CA0000}"/>
    <cellStyle name="Style H_A02" xfId="54109" xr:uid="{6E23E8EA-1A90-491C-A0F9-EE15639CA5A3}"/>
    <cellStyle name="Sub total" xfId="10574" xr:uid="{00000000-0005-0000-0000-0000A6CA0000}"/>
    <cellStyle name="Sub total 10" xfId="10575" xr:uid="{00000000-0005-0000-0000-0000A7CA0000}"/>
    <cellStyle name="Sub total 10 2" xfId="50667" xr:uid="{00000000-0005-0000-0000-0000A8CA0000}"/>
    <cellStyle name="Sub total 11" xfId="34432" xr:uid="{00000000-0005-0000-0000-0000A9CA0000}"/>
    <cellStyle name="Sub total 11 2" xfId="50668" xr:uid="{00000000-0005-0000-0000-0000AACA0000}"/>
    <cellStyle name="Sub total 12" xfId="35323" xr:uid="{00000000-0005-0000-0000-0000ABCA0000}"/>
    <cellStyle name="Sub total 12 2" xfId="50669" xr:uid="{00000000-0005-0000-0000-0000ACCA0000}"/>
    <cellStyle name="Sub total 13" xfId="50670" xr:uid="{00000000-0005-0000-0000-0000ADCA0000}"/>
    <cellStyle name="Sub total 13 2" xfId="50671" xr:uid="{00000000-0005-0000-0000-0000AECA0000}"/>
    <cellStyle name="Sub total 14" xfId="50672" xr:uid="{00000000-0005-0000-0000-0000AFCA0000}"/>
    <cellStyle name="Sub total 14 2" xfId="50673" xr:uid="{00000000-0005-0000-0000-0000B0CA0000}"/>
    <cellStyle name="Sub total 15" xfId="50674" xr:uid="{00000000-0005-0000-0000-0000B1CA0000}"/>
    <cellStyle name="Sub total 15 2" xfId="50675" xr:uid="{00000000-0005-0000-0000-0000B2CA0000}"/>
    <cellStyle name="Sub total 16" xfId="50676" xr:uid="{00000000-0005-0000-0000-0000B3CA0000}"/>
    <cellStyle name="Sub total 16 2" xfId="50677" xr:uid="{00000000-0005-0000-0000-0000B4CA0000}"/>
    <cellStyle name="Sub total 17" xfId="50678" xr:uid="{00000000-0005-0000-0000-0000B5CA0000}"/>
    <cellStyle name="Sub total 17 2" xfId="50679" xr:uid="{00000000-0005-0000-0000-0000B6CA0000}"/>
    <cellStyle name="Sub total 18" xfId="50680" xr:uid="{00000000-0005-0000-0000-0000B7CA0000}"/>
    <cellStyle name="Sub total 18 2" xfId="50681" xr:uid="{00000000-0005-0000-0000-0000B8CA0000}"/>
    <cellStyle name="Sub total 19" xfId="50682" xr:uid="{00000000-0005-0000-0000-0000B9CA0000}"/>
    <cellStyle name="Sub total 19 2" xfId="50683" xr:uid="{00000000-0005-0000-0000-0000BACA0000}"/>
    <cellStyle name="Sub total 2" xfId="10576" xr:uid="{00000000-0005-0000-0000-0000BBCA0000}"/>
    <cellStyle name="Sub total 2 10" xfId="34854" xr:uid="{00000000-0005-0000-0000-0000BCCA0000}"/>
    <cellStyle name="Sub total 2 11" xfId="35324" xr:uid="{00000000-0005-0000-0000-0000BDCA0000}"/>
    <cellStyle name="Sub total 2 2" xfId="10577" xr:uid="{00000000-0005-0000-0000-0000BECA0000}"/>
    <cellStyle name="Sub total 2 2 10" xfId="10578" xr:uid="{00000000-0005-0000-0000-0000BFCA0000}"/>
    <cellStyle name="Sub total 2 2 11" xfId="35179" xr:uid="{00000000-0005-0000-0000-0000C0CA0000}"/>
    <cellStyle name="Sub total 2 2 2" xfId="10579" xr:uid="{00000000-0005-0000-0000-0000C1CA0000}"/>
    <cellStyle name="Sub total 2 2 2 2" xfId="50684" xr:uid="{00000000-0005-0000-0000-0000C2CA0000}"/>
    <cellStyle name="Sub total 2 2 3" xfId="10580" xr:uid="{00000000-0005-0000-0000-0000C3CA0000}"/>
    <cellStyle name="Sub total 2 2 4" xfId="10581" xr:uid="{00000000-0005-0000-0000-0000C4CA0000}"/>
    <cellStyle name="Sub total 2 2 5" xfId="10582" xr:uid="{00000000-0005-0000-0000-0000C5CA0000}"/>
    <cellStyle name="Sub total 2 2 6" xfId="10583" xr:uid="{00000000-0005-0000-0000-0000C6CA0000}"/>
    <cellStyle name="Sub total 2 2 7" xfId="10584" xr:uid="{00000000-0005-0000-0000-0000C7CA0000}"/>
    <cellStyle name="Sub total 2 2 8" xfId="10585" xr:uid="{00000000-0005-0000-0000-0000C8CA0000}"/>
    <cellStyle name="Sub total 2 2 9" xfId="10586" xr:uid="{00000000-0005-0000-0000-0000C9CA0000}"/>
    <cellStyle name="Sub total 2 2_3. Chng in credit spreads" xfId="50685" xr:uid="{00000000-0005-0000-0000-0000CACA0000}"/>
    <cellStyle name="Sub total 2 3" xfId="10587" xr:uid="{00000000-0005-0000-0000-0000CBCA0000}"/>
    <cellStyle name="Sub total 2 3 10" xfId="10588" xr:uid="{00000000-0005-0000-0000-0000CCCA0000}"/>
    <cellStyle name="Sub total 2 3 11" xfId="34935" xr:uid="{00000000-0005-0000-0000-0000CDCA0000}"/>
    <cellStyle name="Sub total 2 3 12" xfId="35162" xr:uid="{00000000-0005-0000-0000-0000CECA0000}"/>
    <cellStyle name="Sub total 2 3 2" xfId="10589" xr:uid="{00000000-0005-0000-0000-0000CFCA0000}"/>
    <cellStyle name="Sub total 2 3 3" xfId="10590" xr:uid="{00000000-0005-0000-0000-0000D0CA0000}"/>
    <cellStyle name="Sub total 2 3 4" xfId="10591" xr:uid="{00000000-0005-0000-0000-0000D1CA0000}"/>
    <cellStyle name="Sub total 2 3 5" xfId="10592" xr:uid="{00000000-0005-0000-0000-0000D2CA0000}"/>
    <cellStyle name="Sub total 2 3 6" xfId="10593" xr:uid="{00000000-0005-0000-0000-0000D3CA0000}"/>
    <cellStyle name="Sub total 2 3 7" xfId="10594" xr:uid="{00000000-0005-0000-0000-0000D4CA0000}"/>
    <cellStyle name="Sub total 2 3 8" xfId="10595" xr:uid="{00000000-0005-0000-0000-0000D5CA0000}"/>
    <cellStyle name="Sub total 2 3 9" xfId="10596" xr:uid="{00000000-0005-0000-0000-0000D6CA0000}"/>
    <cellStyle name="Sub total 2 3_CR4_19" xfId="10597" xr:uid="{00000000-0005-0000-0000-0000D7CA0000}"/>
    <cellStyle name="Sub total 2 4" xfId="10598" xr:uid="{00000000-0005-0000-0000-0000D8CA0000}"/>
    <cellStyle name="Sub total 2 4 10" xfId="10599" xr:uid="{00000000-0005-0000-0000-0000D9CA0000}"/>
    <cellStyle name="Sub total 2 4 2" xfId="10600" xr:uid="{00000000-0005-0000-0000-0000DACA0000}"/>
    <cellStyle name="Sub total 2 4 3" xfId="10601" xr:uid="{00000000-0005-0000-0000-0000DBCA0000}"/>
    <cellStyle name="Sub total 2 4 4" xfId="10602" xr:uid="{00000000-0005-0000-0000-0000DCCA0000}"/>
    <cellStyle name="Sub total 2 4 5" xfId="10603" xr:uid="{00000000-0005-0000-0000-0000DDCA0000}"/>
    <cellStyle name="Sub total 2 4 6" xfId="10604" xr:uid="{00000000-0005-0000-0000-0000DECA0000}"/>
    <cellStyle name="Sub total 2 4 7" xfId="10605" xr:uid="{00000000-0005-0000-0000-0000DFCA0000}"/>
    <cellStyle name="Sub total 2 4 8" xfId="10606" xr:uid="{00000000-0005-0000-0000-0000E0CA0000}"/>
    <cellStyle name="Sub total 2 4 9" xfId="10607" xr:uid="{00000000-0005-0000-0000-0000E1CA0000}"/>
    <cellStyle name="Sub total 2 4_CR4_19" xfId="10608" xr:uid="{00000000-0005-0000-0000-0000E2CA0000}"/>
    <cellStyle name="Sub total 2 5" xfId="10609" xr:uid="{00000000-0005-0000-0000-0000E3CA0000}"/>
    <cellStyle name="Sub total 2 5 10" xfId="10610" xr:uid="{00000000-0005-0000-0000-0000E4CA0000}"/>
    <cellStyle name="Sub total 2 5 2" xfId="10611" xr:uid="{00000000-0005-0000-0000-0000E5CA0000}"/>
    <cellStyle name="Sub total 2 5 3" xfId="10612" xr:uid="{00000000-0005-0000-0000-0000E6CA0000}"/>
    <cellStyle name="Sub total 2 5 4" xfId="10613" xr:uid="{00000000-0005-0000-0000-0000E7CA0000}"/>
    <cellStyle name="Sub total 2 5 5" xfId="10614" xr:uid="{00000000-0005-0000-0000-0000E8CA0000}"/>
    <cellStyle name="Sub total 2 5 6" xfId="10615" xr:uid="{00000000-0005-0000-0000-0000E9CA0000}"/>
    <cellStyle name="Sub total 2 5 7" xfId="10616" xr:uid="{00000000-0005-0000-0000-0000EACA0000}"/>
    <cellStyle name="Sub total 2 5 8" xfId="10617" xr:uid="{00000000-0005-0000-0000-0000EBCA0000}"/>
    <cellStyle name="Sub total 2 5 9" xfId="10618" xr:uid="{00000000-0005-0000-0000-0000ECCA0000}"/>
    <cellStyle name="Sub total 2 5_CR4_19" xfId="10619" xr:uid="{00000000-0005-0000-0000-0000EDCA0000}"/>
    <cellStyle name="Sub total 2 6" xfId="10620" xr:uid="{00000000-0005-0000-0000-0000EECA0000}"/>
    <cellStyle name="Sub total 2 6 10" xfId="10621" xr:uid="{00000000-0005-0000-0000-0000EFCA0000}"/>
    <cellStyle name="Sub total 2 6 2" xfId="10622" xr:uid="{00000000-0005-0000-0000-0000F0CA0000}"/>
    <cellStyle name="Sub total 2 6 3" xfId="10623" xr:uid="{00000000-0005-0000-0000-0000F1CA0000}"/>
    <cellStyle name="Sub total 2 6 4" xfId="10624" xr:uid="{00000000-0005-0000-0000-0000F2CA0000}"/>
    <cellStyle name="Sub total 2 6 5" xfId="10625" xr:uid="{00000000-0005-0000-0000-0000F3CA0000}"/>
    <cellStyle name="Sub total 2 6 6" xfId="10626" xr:uid="{00000000-0005-0000-0000-0000F4CA0000}"/>
    <cellStyle name="Sub total 2 6 7" xfId="10627" xr:uid="{00000000-0005-0000-0000-0000F5CA0000}"/>
    <cellStyle name="Sub total 2 6 8" xfId="10628" xr:uid="{00000000-0005-0000-0000-0000F6CA0000}"/>
    <cellStyle name="Sub total 2 6 9" xfId="10629" xr:uid="{00000000-0005-0000-0000-0000F7CA0000}"/>
    <cellStyle name="Sub total 2 6_CR4_19" xfId="10630" xr:uid="{00000000-0005-0000-0000-0000F8CA0000}"/>
    <cellStyle name="Sub total 2 7" xfId="10631" xr:uid="{00000000-0005-0000-0000-0000F9CA0000}"/>
    <cellStyle name="Sub total 2 7 2" xfId="10632" xr:uid="{00000000-0005-0000-0000-0000FACA0000}"/>
    <cellStyle name="Sub total 2 7 3" xfId="10633" xr:uid="{00000000-0005-0000-0000-0000FBCA0000}"/>
    <cellStyle name="Sub total 2 7 4" xfId="10634" xr:uid="{00000000-0005-0000-0000-0000FCCA0000}"/>
    <cellStyle name="Sub total 2 7 5" xfId="10635" xr:uid="{00000000-0005-0000-0000-0000FDCA0000}"/>
    <cellStyle name="Sub total 2 7 6" xfId="10636" xr:uid="{00000000-0005-0000-0000-0000FECA0000}"/>
    <cellStyle name="Sub total 2 7 7" xfId="10637" xr:uid="{00000000-0005-0000-0000-0000FFCA0000}"/>
    <cellStyle name="Sub total 2 7 8" xfId="10638" xr:uid="{00000000-0005-0000-0000-000000CB0000}"/>
    <cellStyle name="Sub total 2 7 9" xfId="10639" xr:uid="{00000000-0005-0000-0000-000001CB0000}"/>
    <cellStyle name="Sub total 2 7_CR4_19" xfId="10640" xr:uid="{00000000-0005-0000-0000-000002CB0000}"/>
    <cellStyle name="Sub total 2 8" xfId="10641" xr:uid="{00000000-0005-0000-0000-000003CB0000}"/>
    <cellStyle name="Sub total 2 9" xfId="10642" xr:uid="{00000000-0005-0000-0000-000004CB0000}"/>
    <cellStyle name="Sub total 2_3. Chng in credit spreads" xfId="50686" xr:uid="{00000000-0005-0000-0000-000005CB0000}"/>
    <cellStyle name="Sub total 20" xfId="50687" xr:uid="{00000000-0005-0000-0000-000006CB0000}"/>
    <cellStyle name="Sub total 20 2" xfId="50688" xr:uid="{00000000-0005-0000-0000-000007CB0000}"/>
    <cellStyle name="Sub total 21" xfId="50689" xr:uid="{00000000-0005-0000-0000-000008CB0000}"/>
    <cellStyle name="Sub total 21 2" xfId="50690" xr:uid="{00000000-0005-0000-0000-000009CB0000}"/>
    <cellStyle name="Sub total 22" xfId="50691" xr:uid="{00000000-0005-0000-0000-00000ACB0000}"/>
    <cellStyle name="Sub total 22 2" xfId="50692" xr:uid="{00000000-0005-0000-0000-00000BCB0000}"/>
    <cellStyle name="Sub total 23" xfId="50693" xr:uid="{00000000-0005-0000-0000-00000CCB0000}"/>
    <cellStyle name="Sub total 23 2" xfId="50694" xr:uid="{00000000-0005-0000-0000-00000DCB0000}"/>
    <cellStyle name="Sub total 24" xfId="50695" xr:uid="{00000000-0005-0000-0000-00000ECB0000}"/>
    <cellStyle name="Sub total 24 2" xfId="50696" xr:uid="{00000000-0005-0000-0000-00000FCB0000}"/>
    <cellStyle name="Sub total 25" xfId="50697" xr:uid="{00000000-0005-0000-0000-000010CB0000}"/>
    <cellStyle name="Sub total 25 2" xfId="50698" xr:uid="{00000000-0005-0000-0000-000011CB0000}"/>
    <cellStyle name="Sub total 26" xfId="50699" xr:uid="{00000000-0005-0000-0000-000012CB0000}"/>
    <cellStyle name="Sub total 26 2" xfId="50700" xr:uid="{00000000-0005-0000-0000-000013CB0000}"/>
    <cellStyle name="Sub total 3" xfId="10643" xr:uid="{00000000-0005-0000-0000-000014CB0000}"/>
    <cellStyle name="Sub total 3 10" xfId="10644" xr:uid="{00000000-0005-0000-0000-000015CB0000}"/>
    <cellStyle name="Sub total 3 11" xfId="35178" xr:uid="{00000000-0005-0000-0000-000016CB0000}"/>
    <cellStyle name="Sub total 3 2" xfId="10645" xr:uid="{00000000-0005-0000-0000-000017CB0000}"/>
    <cellStyle name="Sub total 3 2 2" xfId="33484" xr:uid="{00000000-0005-0000-0000-000018CB0000}"/>
    <cellStyle name="Sub total 3 2 2 2" xfId="50701" xr:uid="{00000000-0005-0000-0000-000019CB0000}"/>
    <cellStyle name="Sub total 3 2 3" xfId="33485" xr:uid="{00000000-0005-0000-0000-00001ACB0000}"/>
    <cellStyle name="Sub total 3 2_3. Chng in credit spreads" xfId="50702" xr:uid="{00000000-0005-0000-0000-00001BCB0000}"/>
    <cellStyle name="Sub total 3 3" xfId="10646" xr:uid="{00000000-0005-0000-0000-00001CCB0000}"/>
    <cellStyle name="Sub total 3 3 2" xfId="50703" xr:uid="{00000000-0005-0000-0000-00001DCB0000}"/>
    <cellStyle name="Sub total 3 4" xfId="10647" xr:uid="{00000000-0005-0000-0000-00001ECB0000}"/>
    <cellStyle name="Sub total 3 5" xfId="10648" xr:uid="{00000000-0005-0000-0000-00001FCB0000}"/>
    <cellStyle name="Sub total 3 6" xfId="10649" xr:uid="{00000000-0005-0000-0000-000020CB0000}"/>
    <cellStyle name="Sub total 3 7" xfId="10650" xr:uid="{00000000-0005-0000-0000-000021CB0000}"/>
    <cellStyle name="Sub total 3 8" xfId="10651" xr:uid="{00000000-0005-0000-0000-000022CB0000}"/>
    <cellStyle name="Sub total 3 9" xfId="10652" xr:uid="{00000000-0005-0000-0000-000023CB0000}"/>
    <cellStyle name="Sub total 3_3. Chng in credit spreads" xfId="50704" xr:uid="{00000000-0005-0000-0000-000024CB0000}"/>
    <cellStyle name="Sub total 4" xfId="10653" xr:uid="{00000000-0005-0000-0000-000025CB0000}"/>
    <cellStyle name="Sub total 4 10" xfId="10654" xr:uid="{00000000-0005-0000-0000-000026CB0000}"/>
    <cellStyle name="Sub total 4 11" xfId="34820" xr:uid="{00000000-0005-0000-0000-000027CB0000}"/>
    <cellStyle name="Sub total 4 12" xfId="34406" xr:uid="{00000000-0005-0000-0000-000028CB0000}"/>
    <cellStyle name="Sub total 4 2" xfId="10655" xr:uid="{00000000-0005-0000-0000-000029CB0000}"/>
    <cellStyle name="Sub total 4 3" xfId="10656" xr:uid="{00000000-0005-0000-0000-00002ACB0000}"/>
    <cellStyle name="Sub total 4 4" xfId="10657" xr:uid="{00000000-0005-0000-0000-00002BCB0000}"/>
    <cellStyle name="Sub total 4 5" xfId="10658" xr:uid="{00000000-0005-0000-0000-00002CCB0000}"/>
    <cellStyle name="Sub total 4 6" xfId="10659" xr:uid="{00000000-0005-0000-0000-00002DCB0000}"/>
    <cellStyle name="Sub total 4 7" xfId="10660" xr:uid="{00000000-0005-0000-0000-00002ECB0000}"/>
    <cellStyle name="Sub total 4 8" xfId="10661" xr:uid="{00000000-0005-0000-0000-00002FCB0000}"/>
    <cellStyle name="Sub total 4 9" xfId="10662" xr:uid="{00000000-0005-0000-0000-000030CB0000}"/>
    <cellStyle name="Sub total 4_CR4_19" xfId="10663" xr:uid="{00000000-0005-0000-0000-000031CB0000}"/>
    <cellStyle name="Sub total 5" xfId="10664" xr:uid="{00000000-0005-0000-0000-000032CB0000}"/>
    <cellStyle name="Sub total 5 10" xfId="10665" xr:uid="{00000000-0005-0000-0000-000033CB0000}"/>
    <cellStyle name="Sub total 5 2" xfId="10666" xr:uid="{00000000-0005-0000-0000-000034CB0000}"/>
    <cellStyle name="Sub total 5 3" xfId="10667" xr:uid="{00000000-0005-0000-0000-000035CB0000}"/>
    <cellStyle name="Sub total 5 4" xfId="10668" xr:uid="{00000000-0005-0000-0000-000036CB0000}"/>
    <cellStyle name="Sub total 5 5" xfId="10669" xr:uid="{00000000-0005-0000-0000-000037CB0000}"/>
    <cellStyle name="Sub total 5 6" xfId="10670" xr:uid="{00000000-0005-0000-0000-000038CB0000}"/>
    <cellStyle name="Sub total 5 7" xfId="10671" xr:uid="{00000000-0005-0000-0000-000039CB0000}"/>
    <cellStyle name="Sub total 5 8" xfId="10672" xr:uid="{00000000-0005-0000-0000-00003ACB0000}"/>
    <cellStyle name="Sub total 5 9" xfId="10673" xr:uid="{00000000-0005-0000-0000-00003BCB0000}"/>
    <cellStyle name="Sub total 5_CR4_19" xfId="10674" xr:uid="{00000000-0005-0000-0000-00003CCB0000}"/>
    <cellStyle name="Sub total 6" xfId="10675" xr:uid="{00000000-0005-0000-0000-00003DCB0000}"/>
    <cellStyle name="Sub total 6 10" xfId="10676" xr:uid="{00000000-0005-0000-0000-00003ECB0000}"/>
    <cellStyle name="Sub total 6 2" xfId="10677" xr:uid="{00000000-0005-0000-0000-00003FCB0000}"/>
    <cellStyle name="Sub total 6 3" xfId="10678" xr:uid="{00000000-0005-0000-0000-000040CB0000}"/>
    <cellStyle name="Sub total 6 4" xfId="10679" xr:uid="{00000000-0005-0000-0000-000041CB0000}"/>
    <cellStyle name="Sub total 6 5" xfId="10680" xr:uid="{00000000-0005-0000-0000-000042CB0000}"/>
    <cellStyle name="Sub total 6 6" xfId="10681" xr:uid="{00000000-0005-0000-0000-000043CB0000}"/>
    <cellStyle name="Sub total 6 7" xfId="10682" xr:uid="{00000000-0005-0000-0000-000044CB0000}"/>
    <cellStyle name="Sub total 6 8" xfId="10683" xr:uid="{00000000-0005-0000-0000-000045CB0000}"/>
    <cellStyle name="Sub total 6 9" xfId="10684" xr:uid="{00000000-0005-0000-0000-000046CB0000}"/>
    <cellStyle name="Sub total 6_CR4_19" xfId="10685" xr:uid="{00000000-0005-0000-0000-000047CB0000}"/>
    <cellStyle name="Sub total 7" xfId="10686" xr:uid="{00000000-0005-0000-0000-000048CB0000}"/>
    <cellStyle name="Sub total 7 10" xfId="10687" xr:uid="{00000000-0005-0000-0000-000049CB0000}"/>
    <cellStyle name="Sub total 7 2" xfId="10688" xr:uid="{00000000-0005-0000-0000-00004ACB0000}"/>
    <cellStyle name="Sub total 7 3" xfId="10689" xr:uid="{00000000-0005-0000-0000-00004BCB0000}"/>
    <cellStyle name="Sub total 7 4" xfId="10690" xr:uid="{00000000-0005-0000-0000-00004CCB0000}"/>
    <cellStyle name="Sub total 7 5" xfId="10691" xr:uid="{00000000-0005-0000-0000-00004DCB0000}"/>
    <cellStyle name="Sub total 7 6" xfId="10692" xr:uid="{00000000-0005-0000-0000-00004ECB0000}"/>
    <cellStyle name="Sub total 7 7" xfId="10693" xr:uid="{00000000-0005-0000-0000-00004FCB0000}"/>
    <cellStyle name="Sub total 7 8" xfId="10694" xr:uid="{00000000-0005-0000-0000-000050CB0000}"/>
    <cellStyle name="Sub total 7 9" xfId="10695" xr:uid="{00000000-0005-0000-0000-000051CB0000}"/>
    <cellStyle name="Sub total 7_CR4_19" xfId="10696" xr:uid="{00000000-0005-0000-0000-000052CB0000}"/>
    <cellStyle name="Sub total 8" xfId="10697" xr:uid="{00000000-0005-0000-0000-000053CB0000}"/>
    <cellStyle name="Sub total 8 2" xfId="10698" xr:uid="{00000000-0005-0000-0000-000054CB0000}"/>
    <cellStyle name="Sub total 8 3" xfId="10699" xr:uid="{00000000-0005-0000-0000-000055CB0000}"/>
    <cellStyle name="Sub total 8 4" xfId="10700" xr:uid="{00000000-0005-0000-0000-000056CB0000}"/>
    <cellStyle name="Sub total 8 5" xfId="10701" xr:uid="{00000000-0005-0000-0000-000057CB0000}"/>
    <cellStyle name="Sub total 8 6" xfId="10702" xr:uid="{00000000-0005-0000-0000-000058CB0000}"/>
    <cellStyle name="Sub total 8 7" xfId="10703" xr:uid="{00000000-0005-0000-0000-000059CB0000}"/>
    <cellStyle name="Sub total 8 8" xfId="10704" xr:uid="{00000000-0005-0000-0000-00005ACB0000}"/>
    <cellStyle name="Sub total 8 9" xfId="10705" xr:uid="{00000000-0005-0000-0000-00005BCB0000}"/>
    <cellStyle name="Sub total 8_CR4_19" xfId="10706" xr:uid="{00000000-0005-0000-0000-00005CCB0000}"/>
    <cellStyle name="Sub total 9" xfId="10707" xr:uid="{00000000-0005-0000-0000-00005DCB0000}"/>
    <cellStyle name="Sub total 9 2" xfId="50705" xr:uid="{00000000-0005-0000-0000-00005ECB0000}"/>
    <cellStyle name="Sub total_1" xfId="50706" xr:uid="{00000000-0005-0000-0000-00005FCB0000}"/>
    <cellStyle name="Subtitle" xfId="33486" xr:uid="{00000000-0005-0000-0000-000060CB0000}"/>
    <cellStyle name="Subtitle 2" xfId="33487" xr:uid="{00000000-0005-0000-0000-000061CB0000}"/>
    <cellStyle name="Subtitle 2 2" xfId="33488" xr:uid="{00000000-0005-0000-0000-000062CB0000}"/>
    <cellStyle name="Subtitle 2 3" xfId="33489" xr:uid="{00000000-0005-0000-0000-000063CB0000}"/>
    <cellStyle name="Subtitle 2 4" xfId="50707" xr:uid="{00000000-0005-0000-0000-000064CB0000}"/>
    <cellStyle name="Subtitle 2_AVA DVA EL" xfId="33490" xr:uid="{00000000-0005-0000-0000-000065CB0000}"/>
    <cellStyle name="Subtitle 3" xfId="33491" xr:uid="{00000000-0005-0000-0000-000066CB0000}"/>
    <cellStyle name="Subtitle 4" xfId="33492" xr:uid="{00000000-0005-0000-0000-000067CB0000}"/>
    <cellStyle name="Subtitle_AVA DVA EL" xfId="33493" xr:uid="{00000000-0005-0000-0000-000068CB0000}"/>
    <cellStyle name="Suma" xfId="10708" xr:uid="{00000000-0005-0000-0000-000069CB0000}"/>
    <cellStyle name="Suma 2" xfId="10709" xr:uid="{00000000-0005-0000-0000-00006ACB0000}"/>
    <cellStyle name="Suma 2 10" xfId="10710" xr:uid="{00000000-0005-0000-0000-00006BCB0000}"/>
    <cellStyle name="Suma 2 11" xfId="10711" xr:uid="{00000000-0005-0000-0000-00006CCB0000}"/>
    <cellStyle name="Suma 2 12" xfId="35180" xr:uid="{00000000-0005-0000-0000-00006DCB0000}"/>
    <cellStyle name="Suma 2 2" xfId="10712" xr:uid="{00000000-0005-0000-0000-00006ECB0000}"/>
    <cellStyle name="Suma 2 3" xfId="10713" xr:uid="{00000000-0005-0000-0000-00006FCB0000}"/>
    <cellStyle name="Suma 2 4" xfId="10714" xr:uid="{00000000-0005-0000-0000-000070CB0000}"/>
    <cellStyle name="Suma 2 5" xfId="10715" xr:uid="{00000000-0005-0000-0000-000071CB0000}"/>
    <cellStyle name="Suma 2 6" xfId="10716" xr:uid="{00000000-0005-0000-0000-000072CB0000}"/>
    <cellStyle name="Suma 2 7" xfId="10717" xr:uid="{00000000-0005-0000-0000-000073CB0000}"/>
    <cellStyle name="Suma 2 8" xfId="10718" xr:uid="{00000000-0005-0000-0000-000074CB0000}"/>
    <cellStyle name="Suma 2 9" xfId="10719" xr:uid="{00000000-0005-0000-0000-000075CB0000}"/>
    <cellStyle name="Suma 2_AVA DVA EL" xfId="33494" xr:uid="{00000000-0005-0000-0000-000076CB0000}"/>
    <cellStyle name="Suma 3" xfId="10720" xr:uid="{00000000-0005-0000-0000-000077CB0000}"/>
    <cellStyle name="Suma 3 10" xfId="10721" xr:uid="{00000000-0005-0000-0000-000078CB0000}"/>
    <cellStyle name="Suma 3 11" xfId="10722" xr:uid="{00000000-0005-0000-0000-000079CB0000}"/>
    <cellStyle name="Suma 3 12" xfId="34936" xr:uid="{00000000-0005-0000-0000-00007ACB0000}"/>
    <cellStyle name="Suma 3 13" xfId="35163" xr:uid="{00000000-0005-0000-0000-00007BCB0000}"/>
    <cellStyle name="Suma 3 2" xfId="10723" xr:uid="{00000000-0005-0000-0000-00007CCB0000}"/>
    <cellStyle name="Suma 3 3" xfId="10724" xr:uid="{00000000-0005-0000-0000-00007DCB0000}"/>
    <cellStyle name="Suma 3 4" xfId="10725" xr:uid="{00000000-0005-0000-0000-00007ECB0000}"/>
    <cellStyle name="Suma 3 5" xfId="10726" xr:uid="{00000000-0005-0000-0000-00007FCB0000}"/>
    <cellStyle name="Suma 3 6" xfId="10727" xr:uid="{00000000-0005-0000-0000-000080CB0000}"/>
    <cellStyle name="Suma 3 7" xfId="10728" xr:uid="{00000000-0005-0000-0000-000081CB0000}"/>
    <cellStyle name="Suma 3 8" xfId="10729" xr:uid="{00000000-0005-0000-0000-000082CB0000}"/>
    <cellStyle name="Suma 3 9" xfId="10730" xr:uid="{00000000-0005-0000-0000-000083CB0000}"/>
    <cellStyle name="Suma 3_CR4_19" xfId="10731" xr:uid="{00000000-0005-0000-0000-000084CB0000}"/>
    <cellStyle name="Suma 4" xfId="10732" xr:uid="{00000000-0005-0000-0000-000085CB0000}"/>
    <cellStyle name="Suma 4 10" xfId="10733" xr:uid="{00000000-0005-0000-0000-000086CB0000}"/>
    <cellStyle name="Suma 4 11" xfId="10734" xr:uid="{00000000-0005-0000-0000-000087CB0000}"/>
    <cellStyle name="Suma 4 2" xfId="10735" xr:uid="{00000000-0005-0000-0000-000088CB0000}"/>
    <cellStyle name="Suma 4 3" xfId="10736" xr:uid="{00000000-0005-0000-0000-000089CB0000}"/>
    <cellStyle name="Suma 4 4" xfId="10737" xr:uid="{00000000-0005-0000-0000-00008ACB0000}"/>
    <cellStyle name="Suma 4 5" xfId="10738" xr:uid="{00000000-0005-0000-0000-00008BCB0000}"/>
    <cellStyle name="Suma 4 6" xfId="10739" xr:uid="{00000000-0005-0000-0000-00008CCB0000}"/>
    <cellStyle name="Suma 4 7" xfId="10740" xr:uid="{00000000-0005-0000-0000-00008DCB0000}"/>
    <cellStyle name="Suma 4 8" xfId="10741" xr:uid="{00000000-0005-0000-0000-00008ECB0000}"/>
    <cellStyle name="Suma 4 9" xfId="10742" xr:uid="{00000000-0005-0000-0000-00008FCB0000}"/>
    <cellStyle name="Suma 4_CR4_19" xfId="10743" xr:uid="{00000000-0005-0000-0000-000090CB0000}"/>
    <cellStyle name="Suma 5" xfId="10744" xr:uid="{00000000-0005-0000-0000-000091CB0000}"/>
    <cellStyle name="Suma 5 10" xfId="10745" xr:uid="{00000000-0005-0000-0000-000092CB0000}"/>
    <cellStyle name="Suma 5 11" xfId="10746" xr:uid="{00000000-0005-0000-0000-000093CB0000}"/>
    <cellStyle name="Suma 5 2" xfId="10747" xr:uid="{00000000-0005-0000-0000-000094CB0000}"/>
    <cellStyle name="Suma 5 3" xfId="10748" xr:uid="{00000000-0005-0000-0000-000095CB0000}"/>
    <cellStyle name="Suma 5 4" xfId="10749" xr:uid="{00000000-0005-0000-0000-000096CB0000}"/>
    <cellStyle name="Suma 5 5" xfId="10750" xr:uid="{00000000-0005-0000-0000-000097CB0000}"/>
    <cellStyle name="Suma 5 6" xfId="10751" xr:uid="{00000000-0005-0000-0000-000098CB0000}"/>
    <cellStyle name="Suma 5 7" xfId="10752" xr:uid="{00000000-0005-0000-0000-000099CB0000}"/>
    <cellStyle name="Suma 5 8" xfId="10753" xr:uid="{00000000-0005-0000-0000-00009ACB0000}"/>
    <cellStyle name="Suma 5 9" xfId="10754" xr:uid="{00000000-0005-0000-0000-00009BCB0000}"/>
    <cellStyle name="Suma 5_CR4_19" xfId="10755" xr:uid="{00000000-0005-0000-0000-00009CCB0000}"/>
    <cellStyle name="Suma 6" xfId="10756" xr:uid="{00000000-0005-0000-0000-00009DCB0000}"/>
    <cellStyle name="Suma 6 10" xfId="10757" xr:uid="{00000000-0005-0000-0000-00009ECB0000}"/>
    <cellStyle name="Suma 6 11" xfId="10758" xr:uid="{00000000-0005-0000-0000-00009FCB0000}"/>
    <cellStyle name="Suma 6 2" xfId="10759" xr:uid="{00000000-0005-0000-0000-0000A0CB0000}"/>
    <cellStyle name="Suma 6 3" xfId="10760" xr:uid="{00000000-0005-0000-0000-0000A1CB0000}"/>
    <cellStyle name="Suma 6 4" xfId="10761" xr:uid="{00000000-0005-0000-0000-0000A2CB0000}"/>
    <cellStyle name="Suma 6 5" xfId="10762" xr:uid="{00000000-0005-0000-0000-0000A3CB0000}"/>
    <cellStyle name="Suma 6 6" xfId="10763" xr:uid="{00000000-0005-0000-0000-0000A4CB0000}"/>
    <cellStyle name="Suma 6 7" xfId="10764" xr:uid="{00000000-0005-0000-0000-0000A5CB0000}"/>
    <cellStyle name="Suma 6 8" xfId="10765" xr:uid="{00000000-0005-0000-0000-0000A6CB0000}"/>
    <cellStyle name="Suma 6 9" xfId="10766" xr:uid="{00000000-0005-0000-0000-0000A7CB0000}"/>
    <cellStyle name="Suma 6_CR4_19" xfId="10767" xr:uid="{00000000-0005-0000-0000-0000A8CB0000}"/>
    <cellStyle name="Suma 7" xfId="10768" xr:uid="{00000000-0005-0000-0000-0000A9CB0000}"/>
    <cellStyle name="Suma 7 10" xfId="10769" xr:uid="{00000000-0005-0000-0000-0000AACB0000}"/>
    <cellStyle name="Suma 7 2" xfId="10770" xr:uid="{00000000-0005-0000-0000-0000ABCB0000}"/>
    <cellStyle name="Suma 7 3" xfId="10771" xr:uid="{00000000-0005-0000-0000-0000ACCB0000}"/>
    <cellStyle name="Suma 7 4" xfId="10772" xr:uid="{00000000-0005-0000-0000-0000ADCB0000}"/>
    <cellStyle name="Suma 7 5" xfId="10773" xr:uid="{00000000-0005-0000-0000-0000AECB0000}"/>
    <cellStyle name="Suma 7 6" xfId="10774" xr:uid="{00000000-0005-0000-0000-0000AFCB0000}"/>
    <cellStyle name="Suma 7 7" xfId="10775" xr:uid="{00000000-0005-0000-0000-0000B0CB0000}"/>
    <cellStyle name="Suma 7 8" xfId="10776" xr:uid="{00000000-0005-0000-0000-0000B1CB0000}"/>
    <cellStyle name="Suma 7 9" xfId="10777" xr:uid="{00000000-0005-0000-0000-0000B2CB0000}"/>
    <cellStyle name="Suma 7_CR4_19" xfId="10778" xr:uid="{00000000-0005-0000-0000-0000B3CB0000}"/>
    <cellStyle name="Suma 8" xfId="34855" xr:uid="{00000000-0005-0000-0000-0000B4CB0000}"/>
    <cellStyle name="Suma 9" xfId="35325" xr:uid="{00000000-0005-0000-0000-0000B5CB0000}"/>
    <cellStyle name="Suma_3. Chng in credit spreads" xfId="50708" xr:uid="{00000000-0005-0000-0000-0000B6CB0000}"/>
    <cellStyle name="Summa" xfId="10779" xr:uid="{00000000-0005-0000-0000-0000B7CB0000}"/>
    <cellStyle name="Summa 1 låst" xfId="33495" xr:uid="{00000000-0005-0000-0000-0000B8CB0000}"/>
    <cellStyle name="Summa 1 låst 2" xfId="33496" xr:uid="{00000000-0005-0000-0000-0000B9CB0000}"/>
    <cellStyle name="Summa 1 låst 3" xfId="33497" xr:uid="{00000000-0005-0000-0000-0000BACB0000}"/>
    <cellStyle name="Summa 1 låst 4" xfId="50709" xr:uid="{00000000-0005-0000-0000-0000BBCB0000}"/>
    <cellStyle name="Summa 1 låst_AVA DVA EL" xfId="33498" xr:uid="{00000000-0005-0000-0000-0000BCCB0000}"/>
    <cellStyle name="Summa 10" xfId="35326" xr:uid="{00000000-0005-0000-0000-0000BDCB0000}"/>
    <cellStyle name="Summa 2" xfId="10780" xr:uid="{00000000-0005-0000-0000-0000BECB0000}"/>
    <cellStyle name="Summa 2 2" xfId="10781" xr:uid="{00000000-0005-0000-0000-0000BFCB0000}"/>
    <cellStyle name="Summa 2 2 2" xfId="10782" xr:uid="{00000000-0005-0000-0000-0000C0CB0000}"/>
    <cellStyle name="Summa 2 2 3" xfId="10783" xr:uid="{00000000-0005-0000-0000-0000C1CB0000}"/>
    <cellStyle name="Summa 2 2 4" xfId="10784" xr:uid="{00000000-0005-0000-0000-0000C2CB0000}"/>
    <cellStyle name="Summa 2 2 5" xfId="10785" xr:uid="{00000000-0005-0000-0000-0000C3CB0000}"/>
    <cellStyle name="Summa 2 2 6" xfId="10786" xr:uid="{00000000-0005-0000-0000-0000C4CB0000}"/>
    <cellStyle name="Summa 2 2 7" xfId="10787" xr:uid="{00000000-0005-0000-0000-0000C5CB0000}"/>
    <cellStyle name="Summa 2 2_CR4_19" xfId="10788" xr:uid="{00000000-0005-0000-0000-0000C6CB0000}"/>
    <cellStyle name="Summa 2 3" xfId="10789" xr:uid="{00000000-0005-0000-0000-0000C7CB0000}"/>
    <cellStyle name="Summa 2 3 2" xfId="10790" xr:uid="{00000000-0005-0000-0000-0000C8CB0000}"/>
    <cellStyle name="Summa 2 3 3" xfId="10791" xr:uid="{00000000-0005-0000-0000-0000C9CB0000}"/>
    <cellStyle name="Summa 2 3 4" xfId="10792" xr:uid="{00000000-0005-0000-0000-0000CACB0000}"/>
    <cellStyle name="Summa 2 3 5" xfId="10793" xr:uid="{00000000-0005-0000-0000-0000CBCB0000}"/>
    <cellStyle name="Summa 2 3 6" xfId="10794" xr:uid="{00000000-0005-0000-0000-0000CCCB0000}"/>
    <cellStyle name="Summa 2 3 7" xfId="10795" xr:uid="{00000000-0005-0000-0000-0000CDCB0000}"/>
    <cellStyle name="Summa 2 3_CR4_19" xfId="10796" xr:uid="{00000000-0005-0000-0000-0000CECB0000}"/>
    <cellStyle name="Summa 2 4" xfId="10797" xr:uid="{00000000-0005-0000-0000-0000CFCB0000}"/>
    <cellStyle name="Summa 2 4 2" xfId="10798" xr:uid="{00000000-0005-0000-0000-0000D0CB0000}"/>
    <cellStyle name="Summa 2 4 3" xfId="10799" xr:uid="{00000000-0005-0000-0000-0000D1CB0000}"/>
    <cellStyle name="Summa 2 4 4" xfId="10800" xr:uid="{00000000-0005-0000-0000-0000D2CB0000}"/>
    <cellStyle name="Summa 2 4 5" xfId="10801" xr:uid="{00000000-0005-0000-0000-0000D3CB0000}"/>
    <cellStyle name="Summa 2 4 6" xfId="10802" xr:uid="{00000000-0005-0000-0000-0000D4CB0000}"/>
    <cellStyle name="Summa 2 4 7" xfId="10803" xr:uid="{00000000-0005-0000-0000-0000D5CB0000}"/>
    <cellStyle name="Summa 2 4_CR4_19" xfId="10804" xr:uid="{00000000-0005-0000-0000-0000D6CB0000}"/>
    <cellStyle name="Summa 2 5" xfId="10805" xr:uid="{00000000-0005-0000-0000-0000D7CB0000}"/>
    <cellStyle name="Summa 2 5 2" xfId="10806" xr:uid="{00000000-0005-0000-0000-0000D8CB0000}"/>
    <cellStyle name="Summa 2 5 3" xfId="10807" xr:uid="{00000000-0005-0000-0000-0000D9CB0000}"/>
    <cellStyle name="Summa 2 5 4" xfId="10808" xr:uid="{00000000-0005-0000-0000-0000DACB0000}"/>
    <cellStyle name="Summa 2 5 5" xfId="10809" xr:uid="{00000000-0005-0000-0000-0000DBCB0000}"/>
    <cellStyle name="Summa 2 5 6" xfId="10810" xr:uid="{00000000-0005-0000-0000-0000DCCB0000}"/>
    <cellStyle name="Summa 2 5 7" xfId="10811" xr:uid="{00000000-0005-0000-0000-0000DDCB0000}"/>
    <cellStyle name="Summa 2 5_CR4_19" xfId="10812" xr:uid="{00000000-0005-0000-0000-0000DECB0000}"/>
    <cellStyle name="Summa 2 6" xfId="10813" xr:uid="{00000000-0005-0000-0000-0000DFCB0000}"/>
    <cellStyle name="Summa 2 6 2" xfId="10814" xr:uid="{00000000-0005-0000-0000-0000E0CB0000}"/>
    <cellStyle name="Summa 2 6 3" xfId="10815" xr:uid="{00000000-0005-0000-0000-0000E1CB0000}"/>
    <cellStyle name="Summa 2 6 4" xfId="10816" xr:uid="{00000000-0005-0000-0000-0000E2CB0000}"/>
    <cellStyle name="Summa 2 6 5" xfId="10817" xr:uid="{00000000-0005-0000-0000-0000E3CB0000}"/>
    <cellStyle name="Summa 2 6 6" xfId="10818" xr:uid="{00000000-0005-0000-0000-0000E4CB0000}"/>
    <cellStyle name="Summa 2 6 7" xfId="10819" xr:uid="{00000000-0005-0000-0000-0000E5CB0000}"/>
    <cellStyle name="Summa 2 6_CR4_19" xfId="10820" xr:uid="{00000000-0005-0000-0000-0000E6CB0000}"/>
    <cellStyle name="Summa 2 7" xfId="10821" xr:uid="{00000000-0005-0000-0000-0000E7CB0000}"/>
    <cellStyle name="Summa 2 7 2" xfId="10822" xr:uid="{00000000-0005-0000-0000-0000E8CB0000}"/>
    <cellStyle name="Summa 2 7 3" xfId="10823" xr:uid="{00000000-0005-0000-0000-0000E9CB0000}"/>
    <cellStyle name="Summa 2 7 4" xfId="10824" xr:uid="{00000000-0005-0000-0000-0000EACB0000}"/>
    <cellStyle name="Summa 2 7 5" xfId="10825" xr:uid="{00000000-0005-0000-0000-0000EBCB0000}"/>
    <cellStyle name="Summa 2 7 6" xfId="10826" xr:uid="{00000000-0005-0000-0000-0000ECCB0000}"/>
    <cellStyle name="Summa 2 7_CR4_19" xfId="10827" xr:uid="{00000000-0005-0000-0000-0000EDCB0000}"/>
    <cellStyle name="Summa 2 8" xfId="10828" xr:uid="{00000000-0005-0000-0000-0000EECB0000}"/>
    <cellStyle name="Summa 2_CR4_19" xfId="10829" xr:uid="{00000000-0005-0000-0000-0000EFCB0000}"/>
    <cellStyle name="Summa 3" xfId="10830" xr:uid="{00000000-0005-0000-0000-0000F0CB0000}"/>
    <cellStyle name="Summa 3 2" xfId="10831" xr:uid="{00000000-0005-0000-0000-0000F1CB0000}"/>
    <cellStyle name="Summa 3 3" xfId="10832" xr:uid="{00000000-0005-0000-0000-0000F2CB0000}"/>
    <cellStyle name="Summa 3 4" xfId="10833" xr:uid="{00000000-0005-0000-0000-0000F3CB0000}"/>
    <cellStyle name="Summa 3 5" xfId="10834" xr:uid="{00000000-0005-0000-0000-0000F4CB0000}"/>
    <cellStyle name="Summa 3 6" xfId="10835" xr:uid="{00000000-0005-0000-0000-0000F5CB0000}"/>
    <cellStyle name="Summa 3 7" xfId="10836" xr:uid="{00000000-0005-0000-0000-0000F6CB0000}"/>
    <cellStyle name="Summa 3_CR4_19" xfId="10837" xr:uid="{00000000-0005-0000-0000-0000F7CB0000}"/>
    <cellStyle name="Summa 4" xfId="10838" xr:uid="{00000000-0005-0000-0000-0000F8CB0000}"/>
    <cellStyle name="Summa 4 2" xfId="10839" xr:uid="{00000000-0005-0000-0000-0000F9CB0000}"/>
    <cellStyle name="Summa 4 3" xfId="10840" xr:uid="{00000000-0005-0000-0000-0000FACB0000}"/>
    <cellStyle name="Summa 4 4" xfId="10841" xr:uid="{00000000-0005-0000-0000-0000FBCB0000}"/>
    <cellStyle name="Summa 4 5" xfId="10842" xr:uid="{00000000-0005-0000-0000-0000FCCB0000}"/>
    <cellStyle name="Summa 4 6" xfId="10843" xr:uid="{00000000-0005-0000-0000-0000FDCB0000}"/>
    <cellStyle name="Summa 4 7" xfId="10844" xr:uid="{00000000-0005-0000-0000-0000FECB0000}"/>
    <cellStyle name="Summa 4_CR4_19" xfId="10845" xr:uid="{00000000-0005-0000-0000-0000FFCB0000}"/>
    <cellStyle name="Summa 5" xfId="10846" xr:uid="{00000000-0005-0000-0000-000000CC0000}"/>
    <cellStyle name="Summa 5 2" xfId="10847" xr:uid="{00000000-0005-0000-0000-000001CC0000}"/>
    <cellStyle name="Summa 5 3" xfId="10848" xr:uid="{00000000-0005-0000-0000-000002CC0000}"/>
    <cellStyle name="Summa 5 4" xfId="10849" xr:uid="{00000000-0005-0000-0000-000003CC0000}"/>
    <cellStyle name="Summa 5 5" xfId="10850" xr:uid="{00000000-0005-0000-0000-000004CC0000}"/>
    <cellStyle name="Summa 5 6" xfId="10851" xr:uid="{00000000-0005-0000-0000-000005CC0000}"/>
    <cellStyle name="Summa 5 7" xfId="10852" xr:uid="{00000000-0005-0000-0000-000006CC0000}"/>
    <cellStyle name="Summa 5_CR4_19" xfId="10853" xr:uid="{00000000-0005-0000-0000-000007CC0000}"/>
    <cellStyle name="Summa 6" xfId="10854" xr:uid="{00000000-0005-0000-0000-000008CC0000}"/>
    <cellStyle name="Summa 6 2" xfId="10855" xr:uid="{00000000-0005-0000-0000-000009CC0000}"/>
    <cellStyle name="Summa 6 3" xfId="10856" xr:uid="{00000000-0005-0000-0000-00000ACC0000}"/>
    <cellStyle name="Summa 6 4" xfId="10857" xr:uid="{00000000-0005-0000-0000-00000BCC0000}"/>
    <cellStyle name="Summa 6 5" xfId="10858" xr:uid="{00000000-0005-0000-0000-00000CCC0000}"/>
    <cellStyle name="Summa 6 6" xfId="10859" xr:uid="{00000000-0005-0000-0000-00000DCC0000}"/>
    <cellStyle name="Summa 6 7" xfId="10860" xr:uid="{00000000-0005-0000-0000-00000ECC0000}"/>
    <cellStyle name="Summa 6_CR4_19" xfId="10861" xr:uid="{00000000-0005-0000-0000-00000FCC0000}"/>
    <cellStyle name="Summa 7" xfId="10862" xr:uid="{00000000-0005-0000-0000-000010CC0000}"/>
    <cellStyle name="Summa 7 2" xfId="10863" xr:uid="{00000000-0005-0000-0000-000011CC0000}"/>
    <cellStyle name="Summa 7 3" xfId="10864" xr:uid="{00000000-0005-0000-0000-000012CC0000}"/>
    <cellStyle name="Summa 7 4" xfId="10865" xr:uid="{00000000-0005-0000-0000-000013CC0000}"/>
    <cellStyle name="Summa 7 5" xfId="10866" xr:uid="{00000000-0005-0000-0000-000014CC0000}"/>
    <cellStyle name="Summa 7 6" xfId="10867" xr:uid="{00000000-0005-0000-0000-000015CC0000}"/>
    <cellStyle name="Summa 7 7" xfId="10868" xr:uid="{00000000-0005-0000-0000-000016CC0000}"/>
    <cellStyle name="Summa 7_CR4_19" xfId="10869" xr:uid="{00000000-0005-0000-0000-000017CC0000}"/>
    <cellStyle name="Summa 8" xfId="10870" xr:uid="{00000000-0005-0000-0000-000018CC0000}"/>
    <cellStyle name="Summa 8 2" xfId="10871" xr:uid="{00000000-0005-0000-0000-000019CC0000}"/>
    <cellStyle name="Summa 8 3" xfId="10872" xr:uid="{00000000-0005-0000-0000-00001ACC0000}"/>
    <cellStyle name="Summa 8 4" xfId="10873" xr:uid="{00000000-0005-0000-0000-00001BCC0000}"/>
    <cellStyle name="Summa 8 5" xfId="10874" xr:uid="{00000000-0005-0000-0000-00001CCC0000}"/>
    <cellStyle name="Summa 8 6" xfId="10875" xr:uid="{00000000-0005-0000-0000-00001DCC0000}"/>
    <cellStyle name="Summa 8_CR4_19" xfId="10876" xr:uid="{00000000-0005-0000-0000-00001ECC0000}"/>
    <cellStyle name="Summa 9" xfId="10877" xr:uid="{00000000-0005-0000-0000-00001FCC0000}"/>
    <cellStyle name="Summa_3. Chng in credit spreads" xfId="50710" xr:uid="{00000000-0005-0000-0000-000020CC0000}"/>
    <cellStyle name="Summa1 låst" xfId="33499" xr:uid="{00000000-0005-0000-0000-000021CC0000}"/>
    <cellStyle name="Summa1 låst 2" xfId="33500" xr:uid="{00000000-0005-0000-0000-000022CC0000}"/>
    <cellStyle name="Summa1 låst 3" xfId="33501" xr:uid="{00000000-0005-0000-0000-000023CC0000}"/>
    <cellStyle name="Summa1 låst 4" xfId="50711" xr:uid="{00000000-0005-0000-0000-000024CC0000}"/>
    <cellStyle name="Summa1 låst_AVA DVA EL" xfId="33502" xr:uid="{00000000-0005-0000-0000-000025CC0000}"/>
    <cellStyle name="sup2Date" xfId="10878" xr:uid="{00000000-0005-0000-0000-000026CC0000}"/>
    <cellStyle name="sup2Int" xfId="10879" xr:uid="{00000000-0005-0000-0000-000027CC0000}"/>
    <cellStyle name="sup2ParameterE" xfId="10880" xr:uid="{00000000-0005-0000-0000-000028CC0000}"/>
    <cellStyle name="sup2Percentage" xfId="10881" xr:uid="{00000000-0005-0000-0000-000029CC0000}"/>
    <cellStyle name="sup2PercentageL" xfId="10882" xr:uid="{00000000-0005-0000-0000-00002ACC0000}"/>
    <cellStyle name="sup2PercentageM" xfId="10883" xr:uid="{00000000-0005-0000-0000-00002BCC0000}"/>
    <cellStyle name="sup2Selection" xfId="10884" xr:uid="{00000000-0005-0000-0000-00002CCC0000}"/>
    <cellStyle name="sup2Text" xfId="10885" xr:uid="{00000000-0005-0000-0000-00002DCC0000}"/>
    <cellStyle name="sup3ParameterE" xfId="10886" xr:uid="{00000000-0005-0000-0000-00002ECC0000}"/>
    <cellStyle name="sup3Percentage" xfId="10887" xr:uid="{00000000-0005-0000-0000-00002FCC0000}"/>
    <cellStyle name="supDate" xfId="10888" xr:uid="{00000000-0005-0000-0000-000030CC0000}"/>
    <cellStyle name="supFloat" xfId="10889" xr:uid="{00000000-0005-0000-0000-000031CC0000}"/>
    <cellStyle name="supInt" xfId="10890" xr:uid="{00000000-0005-0000-0000-000032CC0000}"/>
    <cellStyle name="supParameterE" xfId="10891" xr:uid="{00000000-0005-0000-0000-000033CC0000}"/>
    <cellStyle name="supParameterS" xfId="10892" xr:uid="{00000000-0005-0000-0000-000034CC0000}"/>
    <cellStyle name="supPD" xfId="10893" xr:uid="{00000000-0005-0000-0000-000035CC0000}"/>
    <cellStyle name="supPercentage" xfId="10894" xr:uid="{00000000-0005-0000-0000-000036CC0000}"/>
    <cellStyle name="supPercentageL" xfId="10895" xr:uid="{00000000-0005-0000-0000-000037CC0000}"/>
    <cellStyle name="supPercentageM" xfId="10896" xr:uid="{00000000-0005-0000-0000-000038CC0000}"/>
    <cellStyle name="supSelection" xfId="10897" xr:uid="{00000000-0005-0000-0000-000039CC0000}"/>
    <cellStyle name="supText" xfId="10898" xr:uid="{00000000-0005-0000-0000-00003ACC0000}"/>
    <cellStyle name="Susietas langelis" xfId="10899" xr:uid="{00000000-0005-0000-0000-00003BCC0000}"/>
    <cellStyle name="Susietas langelis 2" xfId="33503" xr:uid="{00000000-0005-0000-0000-00003CCC0000}"/>
    <cellStyle name="Susietas langelis_A02" xfId="54110" xr:uid="{082FC062-23F5-4EDC-B7A0-BAAD343FE386}"/>
    <cellStyle name="SwitchCell" xfId="33504" xr:uid="{00000000-0005-0000-0000-00003ECC0000}"/>
    <cellStyle name="SwitchCell 2" xfId="33505" xr:uid="{00000000-0005-0000-0000-00003FCC0000}"/>
    <cellStyle name="SwitchCell 3" xfId="33506" xr:uid="{00000000-0005-0000-0000-000040CC0000}"/>
    <cellStyle name="SwitchCell_AVA DVA EL" xfId="33507" xr:uid="{00000000-0005-0000-0000-000041CC0000}"/>
    <cellStyle name="Számítás" xfId="10900" xr:uid="{00000000-0005-0000-0000-000042CC0000}"/>
    <cellStyle name="Számítás 2" xfId="10901" xr:uid="{00000000-0005-0000-0000-000043CC0000}"/>
    <cellStyle name="Számítás 2 10" xfId="10902" xr:uid="{00000000-0005-0000-0000-000044CC0000}"/>
    <cellStyle name="Számítás 2 11" xfId="10903" xr:uid="{00000000-0005-0000-0000-000045CC0000}"/>
    <cellStyle name="Számítás 2 12" xfId="35181" xr:uid="{00000000-0005-0000-0000-000046CC0000}"/>
    <cellStyle name="Számítás 2 2" xfId="10904" xr:uid="{00000000-0005-0000-0000-000047CC0000}"/>
    <cellStyle name="Számítás 2 3" xfId="10905" xr:uid="{00000000-0005-0000-0000-000048CC0000}"/>
    <cellStyle name="Számítás 2 4" xfId="10906" xr:uid="{00000000-0005-0000-0000-000049CC0000}"/>
    <cellStyle name="Számítás 2 5" xfId="10907" xr:uid="{00000000-0005-0000-0000-00004ACC0000}"/>
    <cellStyle name="Számítás 2 6" xfId="10908" xr:uid="{00000000-0005-0000-0000-00004BCC0000}"/>
    <cellStyle name="Számítás 2 7" xfId="10909" xr:uid="{00000000-0005-0000-0000-00004CCC0000}"/>
    <cellStyle name="Számítás 2 8" xfId="10910" xr:uid="{00000000-0005-0000-0000-00004DCC0000}"/>
    <cellStyle name="Számítás 2 9" xfId="10911" xr:uid="{00000000-0005-0000-0000-00004ECC0000}"/>
    <cellStyle name="Számítás 2_CR4_19" xfId="10912" xr:uid="{00000000-0005-0000-0000-00004FCC0000}"/>
    <cellStyle name="Számítás 3" xfId="10913" xr:uid="{00000000-0005-0000-0000-000050CC0000}"/>
    <cellStyle name="Számítás 3 10" xfId="10914" xr:uid="{00000000-0005-0000-0000-000051CC0000}"/>
    <cellStyle name="Számítás 3 11" xfId="10915" xr:uid="{00000000-0005-0000-0000-000052CC0000}"/>
    <cellStyle name="Számítás 3 12" xfId="34934" xr:uid="{00000000-0005-0000-0000-000053CC0000}"/>
    <cellStyle name="Számítás 3 13" xfId="35161" xr:uid="{00000000-0005-0000-0000-000054CC0000}"/>
    <cellStyle name="Számítás 3 2" xfId="10916" xr:uid="{00000000-0005-0000-0000-000055CC0000}"/>
    <cellStyle name="Számítás 3 3" xfId="10917" xr:uid="{00000000-0005-0000-0000-000056CC0000}"/>
    <cellStyle name="Számítás 3 4" xfId="10918" xr:uid="{00000000-0005-0000-0000-000057CC0000}"/>
    <cellStyle name="Számítás 3 5" xfId="10919" xr:uid="{00000000-0005-0000-0000-000058CC0000}"/>
    <cellStyle name="Számítás 3 6" xfId="10920" xr:uid="{00000000-0005-0000-0000-000059CC0000}"/>
    <cellStyle name="Számítás 3 7" xfId="10921" xr:uid="{00000000-0005-0000-0000-00005ACC0000}"/>
    <cellStyle name="Számítás 3 8" xfId="10922" xr:uid="{00000000-0005-0000-0000-00005BCC0000}"/>
    <cellStyle name="Számítás 3 9" xfId="10923" xr:uid="{00000000-0005-0000-0000-00005CCC0000}"/>
    <cellStyle name="Számítás 3_CR4_19" xfId="10924" xr:uid="{00000000-0005-0000-0000-00005DCC0000}"/>
    <cellStyle name="Számítás 4" xfId="10925" xr:uid="{00000000-0005-0000-0000-00005ECC0000}"/>
    <cellStyle name="Számítás 4 10" xfId="10926" xr:uid="{00000000-0005-0000-0000-00005FCC0000}"/>
    <cellStyle name="Számítás 4 11" xfId="10927" xr:uid="{00000000-0005-0000-0000-000060CC0000}"/>
    <cellStyle name="Számítás 4 2" xfId="10928" xr:uid="{00000000-0005-0000-0000-000061CC0000}"/>
    <cellStyle name="Számítás 4 3" xfId="10929" xr:uid="{00000000-0005-0000-0000-000062CC0000}"/>
    <cellStyle name="Számítás 4 4" xfId="10930" xr:uid="{00000000-0005-0000-0000-000063CC0000}"/>
    <cellStyle name="Számítás 4 5" xfId="10931" xr:uid="{00000000-0005-0000-0000-000064CC0000}"/>
    <cellStyle name="Számítás 4 6" xfId="10932" xr:uid="{00000000-0005-0000-0000-000065CC0000}"/>
    <cellStyle name="Számítás 4 7" xfId="10933" xr:uid="{00000000-0005-0000-0000-000066CC0000}"/>
    <cellStyle name="Számítás 4 8" xfId="10934" xr:uid="{00000000-0005-0000-0000-000067CC0000}"/>
    <cellStyle name="Számítás 4 9" xfId="10935" xr:uid="{00000000-0005-0000-0000-000068CC0000}"/>
    <cellStyle name="Számítás 4_CR4_19" xfId="10936" xr:uid="{00000000-0005-0000-0000-000069CC0000}"/>
    <cellStyle name="Számítás 5" xfId="10937" xr:uid="{00000000-0005-0000-0000-00006ACC0000}"/>
    <cellStyle name="Számítás 5 10" xfId="10938" xr:uid="{00000000-0005-0000-0000-00006BCC0000}"/>
    <cellStyle name="Számítás 5 11" xfId="10939" xr:uid="{00000000-0005-0000-0000-00006CCC0000}"/>
    <cellStyle name="Számítás 5 2" xfId="10940" xr:uid="{00000000-0005-0000-0000-00006DCC0000}"/>
    <cellStyle name="Számítás 5 3" xfId="10941" xr:uid="{00000000-0005-0000-0000-00006ECC0000}"/>
    <cellStyle name="Számítás 5 4" xfId="10942" xr:uid="{00000000-0005-0000-0000-00006FCC0000}"/>
    <cellStyle name="Számítás 5 5" xfId="10943" xr:uid="{00000000-0005-0000-0000-000070CC0000}"/>
    <cellStyle name="Számítás 5 6" xfId="10944" xr:uid="{00000000-0005-0000-0000-000071CC0000}"/>
    <cellStyle name="Számítás 5 7" xfId="10945" xr:uid="{00000000-0005-0000-0000-000072CC0000}"/>
    <cellStyle name="Számítás 5 8" xfId="10946" xr:uid="{00000000-0005-0000-0000-000073CC0000}"/>
    <cellStyle name="Számítás 5 9" xfId="10947" xr:uid="{00000000-0005-0000-0000-000074CC0000}"/>
    <cellStyle name="Számítás 5_CR4_19" xfId="10948" xr:uid="{00000000-0005-0000-0000-000075CC0000}"/>
    <cellStyle name="Számítás 6" xfId="10949" xr:uid="{00000000-0005-0000-0000-000076CC0000}"/>
    <cellStyle name="Számítás 6 10" xfId="10950" xr:uid="{00000000-0005-0000-0000-000077CC0000}"/>
    <cellStyle name="Számítás 6 11" xfId="10951" xr:uid="{00000000-0005-0000-0000-000078CC0000}"/>
    <cellStyle name="Számítás 6 2" xfId="10952" xr:uid="{00000000-0005-0000-0000-000079CC0000}"/>
    <cellStyle name="Számítás 6 3" xfId="10953" xr:uid="{00000000-0005-0000-0000-00007ACC0000}"/>
    <cellStyle name="Számítás 6 4" xfId="10954" xr:uid="{00000000-0005-0000-0000-00007BCC0000}"/>
    <cellStyle name="Számítás 6 5" xfId="10955" xr:uid="{00000000-0005-0000-0000-00007CCC0000}"/>
    <cellStyle name="Számítás 6 6" xfId="10956" xr:uid="{00000000-0005-0000-0000-00007DCC0000}"/>
    <cellStyle name="Számítás 6 7" xfId="10957" xr:uid="{00000000-0005-0000-0000-00007ECC0000}"/>
    <cellStyle name="Számítás 6 8" xfId="10958" xr:uid="{00000000-0005-0000-0000-00007FCC0000}"/>
    <cellStyle name="Számítás 6 9" xfId="10959" xr:uid="{00000000-0005-0000-0000-000080CC0000}"/>
    <cellStyle name="Számítás 6_CR4_19" xfId="10960" xr:uid="{00000000-0005-0000-0000-000081CC0000}"/>
    <cellStyle name="Számítás 7" xfId="10961" xr:uid="{00000000-0005-0000-0000-000082CC0000}"/>
    <cellStyle name="Számítás 7 10" xfId="10962" xr:uid="{00000000-0005-0000-0000-000083CC0000}"/>
    <cellStyle name="Számítás 7 2" xfId="10963" xr:uid="{00000000-0005-0000-0000-000084CC0000}"/>
    <cellStyle name="Számítás 7 3" xfId="10964" xr:uid="{00000000-0005-0000-0000-000085CC0000}"/>
    <cellStyle name="Számítás 7 4" xfId="10965" xr:uid="{00000000-0005-0000-0000-000086CC0000}"/>
    <cellStyle name="Számítás 7 5" xfId="10966" xr:uid="{00000000-0005-0000-0000-000087CC0000}"/>
    <cellStyle name="Számítás 7 6" xfId="10967" xr:uid="{00000000-0005-0000-0000-000088CC0000}"/>
    <cellStyle name="Számítás 7 7" xfId="10968" xr:uid="{00000000-0005-0000-0000-000089CC0000}"/>
    <cellStyle name="Számítás 7 8" xfId="10969" xr:uid="{00000000-0005-0000-0000-00008ACC0000}"/>
    <cellStyle name="Számítás 7 9" xfId="10970" xr:uid="{00000000-0005-0000-0000-00008BCC0000}"/>
    <cellStyle name="Számítás 7_CR4_19" xfId="10971" xr:uid="{00000000-0005-0000-0000-00008CCC0000}"/>
    <cellStyle name="Számítás 8" xfId="34853" xr:uid="{00000000-0005-0000-0000-00008DCC0000}"/>
    <cellStyle name="Számítás_A02" xfId="54111" xr:uid="{9544AA6E-FA68-49C6-9688-3DF5347704E2}"/>
    <cellStyle name="Tabelltittel" xfId="10972" xr:uid="{00000000-0005-0000-0000-00008FCC0000}"/>
    <cellStyle name="Tabelltittel 2" xfId="33508" xr:uid="{00000000-0005-0000-0000-000090CC0000}"/>
    <cellStyle name="Tabelltittel 3" xfId="50712" xr:uid="{00000000-0005-0000-0000-000091CC0000}"/>
    <cellStyle name="Tabelltittel_AVA DVA EL" xfId="33509" xr:uid="{00000000-0005-0000-0000-000092CC0000}"/>
    <cellStyle name="Table Col Head" xfId="33510" xr:uid="{00000000-0005-0000-0000-000093CC0000}"/>
    <cellStyle name="Table Col Head 2" xfId="33511" xr:uid="{00000000-0005-0000-0000-000094CC0000}"/>
    <cellStyle name="Table Col Head 3" xfId="33512" xr:uid="{00000000-0005-0000-0000-000095CC0000}"/>
    <cellStyle name="Table Col Head_AVA DVA EL" xfId="33513" xr:uid="{00000000-0005-0000-0000-000096CC0000}"/>
    <cellStyle name="Table end" xfId="10973" xr:uid="{00000000-0005-0000-0000-000097CC0000}"/>
    <cellStyle name="Table end 2" xfId="10974" xr:uid="{00000000-0005-0000-0000-000098CC0000}"/>
    <cellStyle name="Table end 2 2" xfId="33514" xr:uid="{00000000-0005-0000-0000-000099CC0000}"/>
    <cellStyle name="Table end 2 2 2" xfId="34964" xr:uid="{00000000-0005-0000-0000-00009ACC0000}"/>
    <cellStyle name="Table end 2_3. Chng in credit spreads" xfId="50713" xr:uid="{00000000-0005-0000-0000-00009BCC0000}"/>
    <cellStyle name="Table end 3" xfId="33515" xr:uid="{00000000-0005-0000-0000-00009CCC0000}"/>
    <cellStyle name="Table end 3 2" xfId="33516" xr:uid="{00000000-0005-0000-0000-00009DCC0000}"/>
    <cellStyle name="Table end 3 2 2" xfId="33517" xr:uid="{00000000-0005-0000-0000-00009ECC0000}"/>
    <cellStyle name="Table end 3 2 3" xfId="33518" xr:uid="{00000000-0005-0000-0000-00009FCC0000}"/>
    <cellStyle name="Table end 3 2_AVA DVA EL" xfId="33519" xr:uid="{00000000-0005-0000-0000-0000A0CC0000}"/>
    <cellStyle name="Table end 3 3" xfId="33520" xr:uid="{00000000-0005-0000-0000-0000A1CC0000}"/>
    <cellStyle name="Table end 3 4" xfId="33521" xr:uid="{00000000-0005-0000-0000-0000A2CC0000}"/>
    <cellStyle name="Table end 3 5" xfId="34963" xr:uid="{00000000-0005-0000-0000-0000A3CC0000}"/>
    <cellStyle name="Table end 3 6" xfId="35182" xr:uid="{00000000-0005-0000-0000-0000A4CC0000}"/>
    <cellStyle name="Table end 3_3. Chng in credit spreads" xfId="50714" xr:uid="{00000000-0005-0000-0000-0000A5CC0000}"/>
    <cellStyle name="Table end 4" xfId="33522" xr:uid="{00000000-0005-0000-0000-0000A6CC0000}"/>
    <cellStyle name="Table end_1" xfId="50715" xr:uid="{00000000-0005-0000-0000-0000A7CC0000}"/>
    <cellStyle name="Table head" xfId="10975" xr:uid="{00000000-0005-0000-0000-0000A8CC0000}"/>
    <cellStyle name="Table head 10" xfId="10976" xr:uid="{00000000-0005-0000-0000-0000A9CC0000}"/>
    <cellStyle name="Table head 11" xfId="35327" xr:uid="{00000000-0005-0000-0000-0000AACC0000}"/>
    <cellStyle name="Table head 2" xfId="10977" xr:uid="{00000000-0005-0000-0000-0000ABCC0000}"/>
    <cellStyle name="Table head 2 10" xfId="35328" xr:uid="{00000000-0005-0000-0000-0000ACCC0000}"/>
    <cellStyle name="Table head 2 2" xfId="10978" xr:uid="{00000000-0005-0000-0000-0000ADCC0000}"/>
    <cellStyle name="Table head 2 2 2" xfId="10979" xr:uid="{00000000-0005-0000-0000-0000AECC0000}"/>
    <cellStyle name="Table head 2 2 2 2" xfId="10980" xr:uid="{00000000-0005-0000-0000-0000AFCC0000}"/>
    <cellStyle name="Table head 2 2 2 3" xfId="10981" xr:uid="{00000000-0005-0000-0000-0000B0CC0000}"/>
    <cellStyle name="Table head 2 2 2 4" xfId="10982" xr:uid="{00000000-0005-0000-0000-0000B1CC0000}"/>
    <cellStyle name="Table head 2 2 2 5" xfId="10983" xr:uid="{00000000-0005-0000-0000-0000B2CC0000}"/>
    <cellStyle name="Table head 2 2 2 6" xfId="10984" xr:uid="{00000000-0005-0000-0000-0000B3CC0000}"/>
    <cellStyle name="Table head 2 2 2 7" xfId="10985" xr:uid="{00000000-0005-0000-0000-0000B4CC0000}"/>
    <cellStyle name="Table head 2 2 2_CR4_19" xfId="10986" xr:uid="{00000000-0005-0000-0000-0000B5CC0000}"/>
    <cellStyle name="Table head 2 2 3" xfId="10987" xr:uid="{00000000-0005-0000-0000-0000B6CC0000}"/>
    <cellStyle name="Table head 2 2 3 2" xfId="10988" xr:uid="{00000000-0005-0000-0000-0000B7CC0000}"/>
    <cellStyle name="Table head 2 2 3 3" xfId="10989" xr:uid="{00000000-0005-0000-0000-0000B8CC0000}"/>
    <cellStyle name="Table head 2 2 3 4" xfId="10990" xr:uid="{00000000-0005-0000-0000-0000B9CC0000}"/>
    <cellStyle name="Table head 2 2 3 5" xfId="10991" xr:uid="{00000000-0005-0000-0000-0000BACC0000}"/>
    <cellStyle name="Table head 2 2 3 6" xfId="10992" xr:uid="{00000000-0005-0000-0000-0000BBCC0000}"/>
    <cellStyle name="Table head 2 2 3 7" xfId="10993" xr:uid="{00000000-0005-0000-0000-0000BCCC0000}"/>
    <cellStyle name="Table head 2 2 3_CR4_19" xfId="10994" xr:uid="{00000000-0005-0000-0000-0000BDCC0000}"/>
    <cellStyle name="Table head 2 2 4" xfId="10995" xr:uid="{00000000-0005-0000-0000-0000BECC0000}"/>
    <cellStyle name="Table head 2 2 4 2" xfId="10996" xr:uid="{00000000-0005-0000-0000-0000BFCC0000}"/>
    <cellStyle name="Table head 2 2 4 3" xfId="10997" xr:uid="{00000000-0005-0000-0000-0000C0CC0000}"/>
    <cellStyle name="Table head 2 2 4 4" xfId="10998" xr:uid="{00000000-0005-0000-0000-0000C1CC0000}"/>
    <cellStyle name="Table head 2 2 4 5" xfId="10999" xr:uid="{00000000-0005-0000-0000-0000C2CC0000}"/>
    <cellStyle name="Table head 2 2 4 6" xfId="11000" xr:uid="{00000000-0005-0000-0000-0000C3CC0000}"/>
    <cellStyle name="Table head 2 2 4 7" xfId="11001" xr:uid="{00000000-0005-0000-0000-0000C4CC0000}"/>
    <cellStyle name="Table head 2 2 4_CR4_19" xfId="11002" xr:uid="{00000000-0005-0000-0000-0000C5CC0000}"/>
    <cellStyle name="Table head 2 2 5" xfId="11003" xr:uid="{00000000-0005-0000-0000-0000C6CC0000}"/>
    <cellStyle name="Table head 2 2 5 2" xfId="11004" xr:uid="{00000000-0005-0000-0000-0000C7CC0000}"/>
    <cellStyle name="Table head 2 2 5 3" xfId="11005" xr:uid="{00000000-0005-0000-0000-0000C8CC0000}"/>
    <cellStyle name="Table head 2 2 5 4" xfId="11006" xr:uid="{00000000-0005-0000-0000-0000C9CC0000}"/>
    <cellStyle name="Table head 2 2 5 5" xfId="11007" xr:uid="{00000000-0005-0000-0000-0000CACC0000}"/>
    <cellStyle name="Table head 2 2 5 6" xfId="11008" xr:uid="{00000000-0005-0000-0000-0000CBCC0000}"/>
    <cellStyle name="Table head 2 2 5 7" xfId="11009" xr:uid="{00000000-0005-0000-0000-0000CCCC0000}"/>
    <cellStyle name="Table head 2 2 5_CR4_19" xfId="11010" xr:uid="{00000000-0005-0000-0000-0000CDCC0000}"/>
    <cellStyle name="Table head 2 2 6" xfId="11011" xr:uid="{00000000-0005-0000-0000-0000CECC0000}"/>
    <cellStyle name="Table head 2 2 6 2" xfId="11012" xr:uid="{00000000-0005-0000-0000-0000CFCC0000}"/>
    <cellStyle name="Table head 2 2 6 3" xfId="11013" xr:uid="{00000000-0005-0000-0000-0000D0CC0000}"/>
    <cellStyle name="Table head 2 2 6 4" xfId="11014" xr:uid="{00000000-0005-0000-0000-0000D1CC0000}"/>
    <cellStyle name="Table head 2 2 6 5" xfId="11015" xr:uid="{00000000-0005-0000-0000-0000D2CC0000}"/>
    <cellStyle name="Table head 2 2 6 6" xfId="11016" xr:uid="{00000000-0005-0000-0000-0000D3CC0000}"/>
    <cellStyle name="Table head 2 2 6 7" xfId="11017" xr:uid="{00000000-0005-0000-0000-0000D4CC0000}"/>
    <cellStyle name="Table head 2 2 6_CR4_19" xfId="11018" xr:uid="{00000000-0005-0000-0000-0000D5CC0000}"/>
    <cellStyle name="Table head 2 2 7" xfId="11019" xr:uid="{00000000-0005-0000-0000-0000D6CC0000}"/>
    <cellStyle name="Table head 2 2 7 2" xfId="11020" xr:uid="{00000000-0005-0000-0000-0000D7CC0000}"/>
    <cellStyle name="Table head 2 2 7 3" xfId="11021" xr:uid="{00000000-0005-0000-0000-0000D8CC0000}"/>
    <cellStyle name="Table head 2 2 7 4" xfId="11022" xr:uid="{00000000-0005-0000-0000-0000D9CC0000}"/>
    <cellStyle name="Table head 2 2 7 5" xfId="11023" xr:uid="{00000000-0005-0000-0000-0000DACC0000}"/>
    <cellStyle name="Table head 2 2 7 6" xfId="11024" xr:uid="{00000000-0005-0000-0000-0000DBCC0000}"/>
    <cellStyle name="Table head 2 2 7_CR4_19" xfId="11025" xr:uid="{00000000-0005-0000-0000-0000DCCC0000}"/>
    <cellStyle name="Table head 2 2 8" xfId="11026" xr:uid="{00000000-0005-0000-0000-0000DDCC0000}"/>
    <cellStyle name="Table head 2 2_3. Chng in credit spreads" xfId="50716" xr:uid="{00000000-0005-0000-0000-0000DECC0000}"/>
    <cellStyle name="Table head 2 3" xfId="11027" xr:uid="{00000000-0005-0000-0000-0000DFCC0000}"/>
    <cellStyle name="Table head 2 3 2" xfId="11028" xr:uid="{00000000-0005-0000-0000-0000E0CC0000}"/>
    <cellStyle name="Table head 2 3 3" xfId="11029" xr:uid="{00000000-0005-0000-0000-0000E1CC0000}"/>
    <cellStyle name="Table head 2 3 4" xfId="11030" xr:uid="{00000000-0005-0000-0000-0000E2CC0000}"/>
    <cellStyle name="Table head 2 3 5" xfId="11031" xr:uid="{00000000-0005-0000-0000-0000E3CC0000}"/>
    <cellStyle name="Table head 2 3 6" xfId="11032" xr:uid="{00000000-0005-0000-0000-0000E4CC0000}"/>
    <cellStyle name="Table head 2 3 7" xfId="11033" xr:uid="{00000000-0005-0000-0000-0000E5CC0000}"/>
    <cellStyle name="Table head 2 3_CR4_19" xfId="11034" xr:uid="{00000000-0005-0000-0000-0000E6CC0000}"/>
    <cellStyle name="Table head 2 4" xfId="11035" xr:uid="{00000000-0005-0000-0000-0000E7CC0000}"/>
    <cellStyle name="Table head 2 4 2" xfId="11036" xr:uid="{00000000-0005-0000-0000-0000E8CC0000}"/>
    <cellStyle name="Table head 2 4 3" xfId="11037" xr:uid="{00000000-0005-0000-0000-0000E9CC0000}"/>
    <cellStyle name="Table head 2 4 4" xfId="11038" xr:uid="{00000000-0005-0000-0000-0000EACC0000}"/>
    <cellStyle name="Table head 2 4 5" xfId="11039" xr:uid="{00000000-0005-0000-0000-0000EBCC0000}"/>
    <cellStyle name="Table head 2 4 6" xfId="11040" xr:uid="{00000000-0005-0000-0000-0000ECCC0000}"/>
    <cellStyle name="Table head 2 4 7" xfId="11041" xr:uid="{00000000-0005-0000-0000-0000EDCC0000}"/>
    <cellStyle name="Table head 2 4_CR4_19" xfId="11042" xr:uid="{00000000-0005-0000-0000-0000EECC0000}"/>
    <cellStyle name="Table head 2 5" xfId="11043" xr:uid="{00000000-0005-0000-0000-0000EFCC0000}"/>
    <cellStyle name="Table head 2 5 2" xfId="11044" xr:uid="{00000000-0005-0000-0000-0000F0CC0000}"/>
    <cellStyle name="Table head 2 5 3" xfId="11045" xr:uid="{00000000-0005-0000-0000-0000F1CC0000}"/>
    <cellStyle name="Table head 2 5 4" xfId="11046" xr:uid="{00000000-0005-0000-0000-0000F2CC0000}"/>
    <cellStyle name="Table head 2 5 5" xfId="11047" xr:uid="{00000000-0005-0000-0000-0000F3CC0000}"/>
    <cellStyle name="Table head 2 5 6" xfId="11048" xr:uid="{00000000-0005-0000-0000-0000F4CC0000}"/>
    <cellStyle name="Table head 2 5 7" xfId="11049" xr:uid="{00000000-0005-0000-0000-0000F5CC0000}"/>
    <cellStyle name="Table head 2 5_CR4_19" xfId="11050" xr:uid="{00000000-0005-0000-0000-0000F6CC0000}"/>
    <cellStyle name="Table head 2 6" xfId="11051" xr:uid="{00000000-0005-0000-0000-0000F7CC0000}"/>
    <cellStyle name="Table head 2 6 2" xfId="11052" xr:uid="{00000000-0005-0000-0000-0000F8CC0000}"/>
    <cellStyle name="Table head 2 6 3" xfId="11053" xr:uid="{00000000-0005-0000-0000-0000F9CC0000}"/>
    <cellStyle name="Table head 2 6 4" xfId="11054" xr:uid="{00000000-0005-0000-0000-0000FACC0000}"/>
    <cellStyle name="Table head 2 6 5" xfId="11055" xr:uid="{00000000-0005-0000-0000-0000FBCC0000}"/>
    <cellStyle name="Table head 2 6 6" xfId="11056" xr:uid="{00000000-0005-0000-0000-0000FCCC0000}"/>
    <cellStyle name="Table head 2 6 7" xfId="11057" xr:uid="{00000000-0005-0000-0000-0000FDCC0000}"/>
    <cellStyle name="Table head 2 6_CR4_19" xfId="11058" xr:uid="{00000000-0005-0000-0000-0000FECC0000}"/>
    <cellStyle name="Table head 2 7" xfId="11059" xr:uid="{00000000-0005-0000-0000-0000FFCC0000}"/>
    <cellStyle name="Table head 2 7 2" xfId="11060" xr:uid="{00000000-0005-0000-0000-000000CD0000}"/>
    <cellStyle name="Table head 2 7 3" xfId="11061" xr:uid="{00000000-0005-0000-0000-000001CD0000}"/>
    <cellStyle name="Table head 2 7 4" xfId="11062" xr:uid="{00000000-0005-0000-0000-000002CD0000}"/>
    <cellStyle name="Table head 2 7 5" xfId="11063" xr:uid="{00000000-0005-0000-0000-000003CD0000}"/>
    <cellStyle name="Table head 2 7 6" xfId="11064" xr:uid="{00000000-0005-0000-0000-000004CD0000}"/>
    <cellStyle name="Table head 2 7 7" xfId="11065" xr:uid="{00000000-0005-0000-0000-000005CD0000}"/>
    <cellStyle name="Table head 2 7_CR4_19" xfId="11066" xr:uid="{00000000-0005-0000-0000-000006CD0000}"/>
    <cellStyle name="Table head 2 8" xfId="11067" xr:uid="{00000000-0005-0000-0000-000007CD0000}"/>
    <cellStyle name="Table head 2 8 2" xfId="11068" xr:uid="{00000000-0005-0000-0000-000008CD0000}"/>
    <cellStyle name="Table head 2 8 3" xfId="11069" xr:uid="{00000000-0005-0000-0000-000009CD0000}"/>
    <cellStyle name="Table head 2 8 4" xfId="11070" xr:uid="{00000000-0005-0000-0000-00000ACD0000}"/>
    <cellStyle name="Table head 2 8 5" xfId="11071" xr:uid="{00000000-0005-0000-0000-00000BCD0000}"/>
    <cellStyle name="Table head 2 8 6" xfId="11072" xr:uid="{00000000-0005-0000-0000-00000CCD0000}"/>
    <cellStyle name="Table head 2 8_CR4_19" xfId="11073" xr:uid="{00000000-0005-0000-0000-00000DCD0000}"/>
    <cellStyle name="Table head 2 9" xfId="11074" xr:uid="{00000000-0005-0000-0000-00000ECD0000}"/>
    <cellStyle name="Table head 2_3. Chng in credit spreads" xfId="50717" xr:uid="{00000000-0005-0000-0000-00000FCD0000}"/>
    <cellStyle name="Table head 3" xfId="11075" xr:uid="{00000000-0005-0000-0000-000010CD0000}"/>
    <cellStyle name="Table head 3 2" xfId="11076" xr:uid="{00000000-0005-0000-0000-000011CD0000}"/>
    <cellStyle name="Table head 3 2 2" xfId="11077" xr:uid="{00000000-0005-0000-0000-000012CD0000}"/>
    <cellStyle name="Table head 3 2 2 2" xfId="50718" xr:uid="{00000000-0005-0000-0000-000013CD0000}"/>
    <cellStyle name="Table head 3 2 3" xfId="11078" xr:uid="{00000000-0005-0000-0000-000014CD0000}"/>
    <cellStyle name="Table head 3 2 4" xfId="11079" xr:uid="{00000000-0005-0000-0000-000015CD0000}"/>
    <cellStyle name="Table head 3 2 5" xfId="11080" xr:uid="{00000000-0005-0000-0000-000016CD0000}"/>
    <cellStyle name="Table head 3 2 6" xfId="11081" xr:uid="{00000000-0005-0000-0000-000017CD0000}"/>
    <cellStyle name="Table head 3 2 7" xfId="11082" xr:uid="{00000000-0005-0000-0000-000018CD0000}"/>
    <cellStyle name="Table head 3 2_3. Chng in credit spreads" xfId="50719" xr:uid="{00000000-0005-0000-0000-000019CD0000}"/>
    <cellStyle name="Table head 3 3" xfId="11083" xr:uid="{00000000-0005-0000-0000-00001ACD0000}"/>
    <cellStyle name="Table head 3 3 2" xfId="11084" xr:uid="{00000000-0005-0000-0000-00001BCD0000}"/>
    <cellStyle name="Table head 3 3 3" xfId="11085" xr:uid="{00000000-0005-0000-0000-00001CCD0000}"/>
    <cellStyle name="Table head 3 3 4" xfId="11086" xr:uid="{00000000-0005-0000-0000-00001DCD0000}"/>
    <cellStyle name="Table head 3 3 5" xfId="11087" xr:uid="{00000000-0005-0000-0000-00001ECD0000}"/>
    <cellStyle name="Table head 3 3 6" xfId="11088" xr:uid="{00000000-0005-0000-0000-00001FCD0000}"/>
    <cellStyle name="Table head 3 3 7" xfId="11089" xr:uid="{00000000-0005-0000-0000-000020CD0000}"/>
    <cellStyle name="Table head 3 3_CR4_19" xfId="11090" xr:uid="{00000000-0005-0000-0000-000021CD0000}"/>
    <cellStyle name="Table head 3 4" xfId="11091" xr:uid="{00000000-0005-0000-0000-000022CD0000}"/>
    <cellStyle name="Table head 3 4 2" xfId="11092" xr:uid="{00000000-0005-0000-0000-000023CD0000}"/>
    <cellStyle name="Table head 3 4 3" xfId="11093" xr:uid="{00000000-0005-0000-0000-000024CD0000}"/>
    <cellStyle name="Table head 3 4 4" xfId="11094" xr:uid="{00000000-0005-0000-0000-000025CD0000}"/>
    <cellStyle name="Table head 3 4 5" xfId="11095" xr:uid="{00000000-0005-0000-0000-000026CD0000}"/>
    <cellStyle name="Table head 3 4 6" xfId="11096" xr:uid="{00000000-0005-0000-0000-000027CD0000}"/>
    <cellStyle name="Table head 3 4 7" xfId="11097" xr:uid="{00000000-0005-0000-0000-000028CD0000}"/>
    <cellStyle name="Table head 3 4_CR4_19" xfId="11098" xr:uid="{00000000-0005-0000-0000-000029CD0000}"/>
    <cellStyle name="Table head 3 5" xfId="11099" xr:uid="{00000000-0005-0000-0000-00002ACD0000}"/>
    <cellStyle name="Table head 3 5 2" xfId="11100" xr:uid="{00000000-0005-0000-0000-00002BCD0000}"/>
    <cellStyle name="Table head 3 5 3" xfId="11101" xr:uid="{00000000-0005-0000-0000-00002CCD0000}"/>
    <cellStyle name="Table head 3 5 4" xfId="11102" xr:uid="{00000000-0005-0000-0000-00002DCD0000}"/>
    <cellStyle name="Table head 3 5 5" xfId="11103" xr:uid="{00000000-0005-0000-0000-00002ECD0000}"/>
    <cellStyle name="Table head 3 5 6" xfId="11104" xr:uid="{00000000-0005-0000-0000-00002FCD0000}"/>
    <cellStyle name="Table head 3 5 7" xfId="11105" xr:uid="{00000000-0005-0000-0000-000030CD0000}"/>
    <cellStyle name="Table head 3 5_CR4_19" xfId="11106" xr:uid="{00000000-0005-0000-0000-000031CD0000}"/>
    <cellStyle name="Table head 3 6" xfId="11107" xr:uid="{00000000-0005-0000-0000-000032CD0000}"/>
    <cellStyle name="Table head 3 6 2" xfId="11108" xr:uid="{00000000-0005-0000-0000-000033CD0000}"/>
    <cellStyle name="Table head 3 6 3" xfId="11109" xr:uid="{00000000-0005-0000-0000-000034CD0000}"/>
    <cellStyle name="Table head 3 6 4" xfId="11110" xr:uid="{00000000-0005-0000-0000-000035CD0000}"/>
    <cellStyle name="Table head 3 6 5" xfId="11111" xr:uid="{00000000-0005-0000-0000-000036CD0000}"/>
    <cellStyle name="Table head 3 6 6" xfId="11112" xr:uid="{00000000-0005-0000-0000-000037CD0000}"/>
    <cellStyle name="Table head 3 6 7" xfId="11113" xr:uid="{00000000-0005-0000-0000-000038CD0000}"/>
    <cellStyle name="Table head 3 6_CR4_19" xfId="11114" xr:uid="{00000000-0005-0000-0000-000039CD0000}"/>
    <cellStyle name="Table head 3 7" xfId="11115" xr:uid="{00000000-0005-0000-0000-00003ACD0000}"/>
    <cellStyle name="Table head 3 7 2" xfId="11116" xr:uid="{00000000-0005-0000-0000-00003BCD0000}"/>
    <cellStyle name="Table head 3 7 3" xfId="11117" xr:uid="{00000000-0005-0000-0000-00003CCD0000}"/>
    <cellStyle name="Table head 3 7 4" xfId="11118" xr:uid="{00000000-0005-0000-0000-00003DCD0000}"/>
    <cellStyle name="Table head 3 7 5" xfId="11119" xr:uid="{00000000-0005-0000-0000-00003ECD0000}"/>
    <cellStyle name="Table head 3 7 6" xfId="11120" xr:uid="{00000000-0005-0000-0000-00003FCD0000}"/>
    <cellStyle name="Table head 3 7_CR4_19" xfId="11121" xr:uid="{00000000-0005-0000-0000-000040CD0000}"/>
    <cellStyle name="Table head 3 8" xfId="11122" xr:uid="{00000000-0005-0000-0000-000041CD0000}"/>
    <cellStyle name="Table head 3_3. Chng in credit spreads" xfId="50720" xr:uid="{00000000-0005-0000-0000-000042CD0000}"/>
    <cellStyle name="Table head 4" xfId="11123" xr:uid="{00000000-0005-0000-0000-000043CD0000}"/>
    <cellStyle name="Table head 4 2" xfId="11124" xr:uid="{00000000-0005-0000-0000-000044CD0000}"/>
    <cellStyle name="Table head 4 3" xfId="11125" xr:uid="{00000000-0005-0000-0000-000045CD0000}"/>
    <cellStyle name="Table head 4 4" xfId="11126" xr:uid="{00000000-0005-0000-0000-000046CD0000}"/>
    <cellStyle name="Table head 4 5" xfId="11127" xr:uid="{00000000-0005-0000-0000-000047CD0000}"/>
    <cellStyle name="Table head 4 6" xfId="11128" xr:uid="{00000000-0005-0000-0000-000048CD0000}"/>
    <cellStyle name="Table head 4 7" xfId="11129" xr:uid="{00000000-0005-0000-0000-000049CD0000}"/>
    <cellStyle name="Table head 4_CR4_19" xfId="11130" xr:uid="{00000000-0005-0000-0000-00004ACD0000}"/>
    <cellStyle name="Table head 5" xfId="11131" xr:uid="{00000000-0005-0000-0000-00004BCD0000}"/>
    <cellStyle name="Table head 5 2" xfId="11132" xr:uid="{00000000-0005-0000-0000-00004CCD0000}"/>
    <cellStyle name="Table head 5 3" xfId="11133" xr:uid="{00000000-0005-0000-0000-00004DCD0000}"/>
    <cellStyle name="Table head 5 4" xfId="11134" xr:uid="{00000000-0005-0000-0000-00004ECD0000}"/>
    <cellStyle name="Table head 5 5" xfId="11135" xr:uid="{00000000-0005-0000-0000-00004FCD0000}"/>
    <cellStyle name="Table head 5 6" xfId="11136" xr:uid="{00000000-0005-0000-0000-000050CD0000}"/>
    <cellStyle name="Table head 5 7" xfId="11137" xr:uid="{00000000-0005-0000-0000-000051CD0000}"/>
    <cellStyle name="Table head 5_CR4_19" xfId="11138" xr:uid="{00000000-0005-0000-0000-000052CD0000}"/>
    <cellStyle name="Table head 6" xfId="11139" xr:uid="{00000000-0005-0000-0000-000053CD0000}"/>
    <cellStyle name="Table head 6 2" xfId="11140" xr:uid="{00000000-0005-0000-0000-000054CD0000}"/>
    <cellStyle name="Table head 6 3" xfId="11141" xr:uid="{00000000-0005-0000-0000-000055CD0000}"/>
    <cellStyle name="Table head 6 4" xfId="11142" xr:uid="{00000000-0005-0000-0000-000056CD0000}"/>
    <cellStyle name="Table head 6 5" xfId="11143" xr:uid="{00000000-0005-0000-0000-000057CD0000}"/>
    <cellStyle name="Table head 6 6" xfId="11144" xr:uid="{00000000-0005-0000-0000-000058CD0000}"/>
    <cellStyle name="Table head 6 7" xfId="11145" xr:uid="{00000000-0005-0000-0000-000059CD0000}"/>
    <cellStyle name="Table head 6_CR4_19" xfId="11146" xr:uid="{00000000-0005-0000-0000-00005ACD0000}"/>
    <cellStyle name="Table head 7" xfId="11147" xr:uid="{00000000-0005-0000-0000-00005BCD0000}"/>
    <cellStyle name="Table head 7 2" xfId="11148" xr:uid="{00000000-0005-0000-0000-00005CCD0000}"/>
    <cellStyle name="Table head 7 3" xfId="11149" xr:uid="{00000000-0005-0000-0000-00005DCD0000}"/>
    <cellStyle name="Table head 7 4" xfId="11150" xr:uid="{00000000-0005-0000-0000-00005ECD0000}"/>
    <cellStyle name="Table head 7 5" xfId="11151" xr:uid="{00000000-0005-0000-0000-00005FCD0000}"/>
    <cellStyle name="Table head 7 6" xfId="11152" xr:uid="{00000000-0005-0000-0000-000060CD0000}"/>
    <cellStyle name="Table head 7 7" xfId="11153" xr:uid="{00000000-0005-0000-0000-000061CD0000}"/>
    <cellStyle name="Table head 7_CR4_19" xfId="11154" xr:uid="{00000000-0005-0000-0000-000062CD0000}"/>
    <cellStyle name="Table head 8" xfId="11155" xr:uid="{00000000-0005-0000-0000-000063CD0000}"/>
    <cellStyle name="Table head 8 2" xfId="11156" xr:uid="{00000000-0005-0000-0000-000064CD0000}"/>
    <cellStyle name="Table head 8 3" xfId="11157" xr:uid="{00000000-0005-0000-0000-000065CD0000}"/>
    <cellStyle name="Table head 8 4" xfId="11158" xr:uid="{00000000-0005-0000-0000-000066CD0000}"/>
    <cellStyle name="Table head 8 5" xfId="11159" xr:uid="{00000000-0005-0000-0000-000067CD0000}"/>
    <cellStyle name="Table head 8 6" xfId="11160" xr:uid="{00000000-0005-0000-0000-000068CD0000}"/>
    <cellStyle name="Table head 8 7" xfId="11161" xr:uid="{00000000-0005-0000-0000-000069CD0000}"/>
    <cellStyle name="Table head 8_CR4_19" xfId="11162" xr:uid="{00000000-0005-0000-0000-00006ACD0000}"/>
    <cellStyle name="Table head 9" xfId="11163" xr:uid="{00000000-0005-0000-0000-00006BCD0000}"/>
    <cellStyle name="Table head 9 2" xfId="11164" xr:uid="{00000000-0005-0000-0000-00006CCD0000}"/>
    <cellStyle name="Table head 9 3" xfId="11165" xr:uid="{00000000-0005-0000-0000-00006DCD0000}"/>
    <cellStyle name="Table head 9 4" xfId="11166" xr:uid="{00000000-0005-0000-0000-00006ECD0000}"/>
    <cellStyle name="Table head 9 5" xfId="11167" xr:uid="{00000000-0005-0000-0000-00006FCD0000}"/>
    <cellStyle name="Table head 9 6" xfId="11168" xr:uid="{00000000-0005-0000-0000-000070CD0000}"/>
    <cellStyle name="Table head 9_CR4_19" xfId="11169" xr:uid="{00000000-0005-0000-0000-000071CD0000}"/>
    <cellStyle name="Table Head Aligned" xfId="33523" xr:uid="{00000000-0005-0000-0000-000072CD0000}"/>
    <cellStyle name="Table Head Aligned 2" xfId="33524" xr:uid="{00000000-0005-0000-0000-000073CD0000}"/>
    <cellStyle name="Table Head Aligned 3" xfId="33525" xr:uid="{00000000-0005-0000-0000-000074CD0000}"/>
    <cellStyle name="Table Head Aligned_AVA DVA EL" xfId="33526" xr:uid="{00000000-0005-0000-0000-000075CD0000}"/>
    <cellStyle name="Table Head Blue" xfId="33527" xr:uid="{00000000-0005-0000-0000-000076CD0000}"/>
    <cellStyle name="Table Head Blue 2" xfId="33528" xr:uid="{00000000-0005-0000-0000-000077CD0000}"/>
    <cellStyle name="Table Head Blue 3" xfId="33529" xr:uid="{00000000-0005-0000-0000-000078CD0000}"/>
    <cellStyle name="Table Head Blue_AVA DVA EL" xfId="33530" xr:uid="{00000000-0005-0000-0000-000079CD0000}"/>
    <cellStyle name="Table Head Green" xfId="33531" xr:uid="{00000000-0005-0000-0000-00007ACD0000}"/>
    <cellStyle name="Table Head Green 2" xfId="33532" xr:uid="{00000000-0005-0000-0000-00007BCD0000}"/>
    <cellStyle name="Table Head Green 3" xfId="33533" xr:uid="{00000000-0005-0000-0000-00007CCD0000}"/>
    <cellStyle name="Table Head Green_AVA DVA EL" xfId="33534" xr:uid="{00000000-0005-0000-0000-00007DCD0000}"/>
    <cellStyle name="Table Head_03-Egne aksjer 1002" xfId="33535" xr:uid="{00000000-0005-0000-0000-00007ECD0000}"/>
    <cellStyle name="Table Heading" xfId="33536" xr:uid="{00000000-0005-0000-0000-00007FCD0000}"/>
    <cellStyle name="Table Heading 2" xfId="33537" xr:uid="{00000000-0005-0000-0000-000080CD0000}"/>
    <cellStyle name="Table Heading 2 2" xfId="33538" xr:uid="{00000000-0005-0000-0000-000081CD0000}"/>
    <cellStyle name="Table Heading 2 3" xfId="33539" xr:uid="{00000000-0005-0000-0000-000082CD0000}"/>
    <cellStyle name="Table Heading 2 4" xfId="50721" xr:uid="{00000000-0005-0000-0000-000083CD0000}"/>
    <cellStyle name="Table Heading 2_AVA DVA EL" xfId="33540" xr:uid="{00000000-0005-0000-0000-000084CD0000}"/>
    <cellStyle name="Table Heading 3" xfId="33541" xr:uid="{00000000-0005-0000-0000-000085CD0000}"/>
    <cellStyle name="Table Heading 4" xfId="33542" xr:uid="{00000000-0005-0000-0000-000086CD0000}"/>
    <cellStyle name="Table Heading_AVA DVA EL" xfId="33543" xr:uid="{00000000-0005-0000-0000-000087CD0000}"/>
    <cellStyle name="Table Source" xfId="33544" xr:uid="{00000000-0005-0000-0000-000088CD0000}"/>
    <cellStyle name="Table Source 2" xfId="33545" xr:uid="{00000000-0005-0000-0000-000089CD0000}"/>
    <cellStyle name="Table Source 3" xfId="33546" xr:uid="{00000000-0005-0000-0000-00008ACD0000}"/>
    <cellStyle name="Table Source_AVA DVA EL" xfId="33547" xr:uid="{00000000-0005-0000-0000-00008BCD0000}"/>
    <cellStyle name="Table Sub Head" xfId="33548" xr:uid="{00000000-0005-0000-0000-00008CCD0000}"/>
    <cellStyle name="Table Sub Head 2" xfId="33549" xr:uid="{00000000-0005-0000-0000-00008DCD0000}"/>
    <cellStyle name="Table Sub Head 3" xfId="33550" xr:uid="{00000000-0005-0000-0000-00008ECD0000}"/>
    <cellStyle name="Table Sub Head_AVA DVA EL" xfId="33551" xr:uid="{00000000-0005-0000-0000-00008FCD0000}"/>
    <cellStyle name="Table Text" xfId="33552" xr:uid="{00000000-0005-0000-0000-000090CD0000}"/>
    <cellStyle name="Table Text 2" xfId="33553" xr:uid="{00000000-0005-0000-0000-000091CD0000}"/>
    <cellStyle name="Table Text 3" xfId="33554" xr:uid="{00000000-0005-0000-0000-000092CD0000}"/>
    <cellStyle name="table text bold" xfId="11170" xr:uid="{00000000-0005-0000-0000-000093CD0000}"/>
    <cellStyle name="table text bold 2" xfId="11171" xr:uid="{00000000-0005-0000-0000-000094CD0000}"/>
    <cellStyle name="table text bold 2 2" xfId="33555" xr:uid="{00000000-0005-0000-0000-000095CD0000}"/>
    <cellStyle name="table text bold 2 2 2" xfId="50722" xr:uid="{00000000-0005-0000-0000-000096CD0000}"/>
    <cellStyle name="table text bold 2_3. Chng in credit spreads" xfId="50723" xr:uid="{00000000-0005-0000-0000-000097CD0000}"/>
    <cellStyle name="table text bold 3" xfId="33556" xr:uid="{00000000-0005-0000-0000-000098CD0000}"/>
    <cellStyle name="table text bold 3 2" xfId="33557" xr:uid="{00000000-0005-0000-0000-000099CD0000}"/>
    <cellStyle name="table text bold 3 2 2" xfId="33558" xr:uid="{00000000-0005-0000-0000-00009ACD0000}"/>
    <cellStyle name="table text bold 3 2 3" xfId="33559" xr:uid="{00000000-0005-0000-0000-00009BCD0000}"/>
    <cellStyle name="table text bold 3 2_AVA DVA EL" xfId="33560" xr:uid="{00000000-0005-0000-0000-00009CCD0000}"/>
    <cellStyle name="table text bold 3 3" xfId="33561" xr:uid="{00000000-0005-0000-0000-00009DCD0000}"/>
    <cellStyle name="table text bold 3 4" xfId="33562" xr:uid="{00000000-0005-0000-0000-00009ECD0000}"/>
    <cellStyle name="table text bold 3_3. Chng in credit spreads" xfId="50724" xr:uid="{00000000-0005-0000-0000-00009FCD0000}"/>
    <cellStyle name="table text bold 4" xfId="33563" xr:uid="{00000000-0005-0000-0000-0000A0CD0000}"/>
    <cellStyle name="table text bold green" xfId="11172" xr:uid="{00000000-0005-0000-0000-0000A1CD0000}"/>
    <cellStyle name="table text bold green 2" xfId="11173" xr:uid="{00000000-0005-0000-0000-0000A2CD0000}"/>
    <cellStyle name="table text bold green 2 2" xfId="33564" xr:uid="{00000000-0005-0000-0000-0000A3CD0000}"/>
    <cellStyle name="table text bold green 2 2 2" xfId="50725" xr:uid="{00000000-0005-0000-0000-0000A4CD0000}"/>
    <cellStyle name="table text bold green 2_3. Chng in credit spreads" xfId="50726" xr:uid="{00000000-0005-0000-0000-0000A5CD0000}"/>
    <cellStyle name="table text bold green 3" xfId="33565" xr:uid="{00000000-0005-0000-0000-0000A6CD0000}"/>
    <cellStyle name="table text bold green 3 2" xfId="50727" xr:uid="{00000000-0005-0000-0000-0000A7CD0000}"/>
    <cellStyle name="table text bold green_1" xfId="50728" xr:uid="{00000000-0005-0000-0000-0000A8CD0000}"/>
    <cellStyle name="table text bold_1" xfId="50729" xr:uid="{00000000-0005-0000-0000-0000A9CD0000}"/>
    <cellStyle name="table text light" xfId="11174" xr:uid="{00000000-0005-0000-0000-0000AACD0000}"/>
    <cellStyle name="table text light 2" xfId="11175" xr:uid="{00000000-0005-0000-0000-0000ABCD0000}"/>
    <cellStyle name="table text light 2 2" xfId="33566" xr:uid="{00000000-0005-0000-0000-0000ACCD0000}"/>
    <cellStyle name="table text light 2 2 2" xfId="50730" xr:uid="{00000000-0005-0000-0000-0000ADCD0000}"/>
    <cellStyle name="table text light 2_3. Chng in credit spreads" xfId="50731" xr:uid="{00000000-0005-0000-0000-0000AECD0000}"/>
    <cellStyle name="table text light 3" xfId="33567" xr:uid="{00000000-0005-0000-0000-0000AFCD0000}"/>
    <cellStyle name="table text light 3 2" xfId="33568" xr:uid="{00000000-0005-0000-0000-0000B0CD0000}"/>
    <cellStyle name="table text light 3 2 2" xfId="33569" xr:uid="{00000000-0005-0000-0000-0000B1CD0000}"/>
    <cellStyle name="table text light 3 2 3" xfId="33570" xr:uid="{00000000-0005-0000-0000-0000B2CD0000}"/>
    <cellStyle name="table text light 3 2_AVA DVA EL" xfId="33571" xr:uid="{00000000-0005-0000-0000-0000B3CD0000}"/>
    <cellStyle name="table text light 3 3" xfId="33572" xr:uid="{00000000-0005-0000-0000-0000B4CD0000}"/>
    <cellStyle name="table text light 3 4" xfId="33573" xr:uid="{00000000-0005-0000-0000-0000B5CD0000}"/>
    <cellStyle name="table text light 3_3. Chng in credit spreads" xfId="50732" xr:uid="{00000000-0005-0000-0000-0000B6CD0000}"/>
    <cellStyle name="table text light 4" xfId="33574" xr:uid="{00000000-0005-0000-0000-0000B7CD0000}"/>
    <cellStyle name="table text light_1" xfId="50733" xr:uid="{00000000-0005-0000-0000-0000B8CD0000}"/>
    <cellStyle name="Table Text_3. Chng in credit spreads" xfId="50734" xr:uid="{00000000-0005-0000-0000-0000B9CD0000}"/>
    <cellStyle name="Table Title" xfId="33575" xr:uid="{00000000-0005-0000-0000-0000BACD0000}"/>
    <cellStyle name="Table Title 2" xfId="33576" xr:uid="{00000000-0005-0000-0000-0000BBCD0000}"/>
    <cellStyle name="Table Title 3" xfId="33577" xr:uid="{00000000-0005-0000-0000-0000BCCD0000}"/>
    <cellStyle name="Table Title_AVA DVA EL" xfId="33578" xr:uid="{00000000-0005-0000-0000-0000BDCD0000}"/>
    <cellStyle name="Table Units" xfId="33579" xr:uid="{00000000-0005-0000-0000-0000BECD0000}"/>
    <cellStyle name="Table Units 2" xfId="33580" xr:uid="{00000000-0005-0000-0000-0000BFCD0000}"/>
    <cellStyle name="Table Units 2 2" xfId="33581" xr:uid="{00000000-0005-0000-0000-0000C0CD0000}"/>
    <cellStyle name="Table Units 2 3" xfId="33582" xr:uid="{00000000-0005-0000-0000-0000C1CD0000}"/>
    <cellStyle name="Table Units 2 4" xfId="50735" xr:uid="{00000000-0005-0000-0000-0000C2CD0000}"/>
    <cellStyle name="Table Units 2_AVA DVA EL" xfId="33583" xr:uid="{00000000-0005-0000-0000-0000C3CD0000}"/>
    <cellStyle name="Table Units 3" xfId="33584" xr:uid="{00000000-0005-0000-0000-0000C4CD0000}"/>
    <cellStyle name="Table Units 4" xfId="33585" xr:uid="{00000000-0005-0000-0000-0000C5CD0000}"/>
    <cellStyle name="Table Units_3. Chng in credit spreads" xfId="50736" xr:uid="{00000000-0005-0000-0000-0000C6CD0000}"/>
    <cellStyle name="Table_Header" xfId="33586" xr:uid="{00000000-0005-0000-0000-0000C7CD0000}"/>
    <cellStyle name="TableBorder" xfId="33587" xr:uid="{00000000-0005-0000-0000-0000C8CD0000}"/>
    <cellStyle name="TableBorder 2" xfId="33588" xr:uid="{00000000-0005-0000-0000-0000C9CD0000}"/>
    <cellStyle name="TableBorder 2 2" xfId="33589" xr:uid="{00000000-0005-0000-0000-0000CACD0000}"/>
    <cellStyle name="TableBorder 2 3" xfId="33590" xr:uid="{00000000-0005-0000-0000-0000CBCD0000}"/>
    <cellStyle name="TableBorder 2_AVA DVA EL" xfId="33591" xr:uid="{00000000-0005-0000-0000-0000CCCD0000}"/>
    <cellStyle name="TableBorder 3" xfId="33592" xr:uid="{00000000-0005-0000-0000-0000CDCD0000}"/>
    <cellStyle name="TableBorder 4" xfId="33593" xr:uid="{00000000-0005-0000-0000-0000CECD0000}"/>
    <cellStyle name="TableBorder_3. Chng in credit spreads" xfId="50737" xr:uid="{00000000-0005-0000-0000-0000CFCD0000}"/>
    <cellStyle name="TableColumnHeader" xfId="33594" xr:uid="{00000000-0005-0000-0000-0000D0CD0000}"/>
    <cellStyle name="TableColumnHeader 2" xfId="33595" xr:uid="{00000000-0005-0000-0000-0000D1CD0000}"/>
    <cellStyle name="TableColumnHeader 3" xfId="33596" xr:uid="{00000000-0005-0000-0000-0000D2CD0000}"/>
    <cellStyle name="TableColumnHeader_AVA DVA EL" xfId="33597" xr:uid="{00000000-0005-0000-0000-0000D3CD0000}"/>
    <cellStyle name="TableHeading" xfId="33598" xr:uid="{00000000-0005-0000-0000-0000D4CD0000}"/>
    <cellStyle name="TableHeading 2" xfId="33599" xr:uid="{00000000-0005-0000-0000-0000D5CD0000}"/>
    <cellStyle name="TableHeading 2 2" xfId="33600" xr:uid="{00000000-0005-0000-0000-0000D6CD0000}"/>
    <cellStyle name="TableHeading 2 3" xfId="33601" xr:uid="{00000000-0005-0000-0000-0000D7CD0000}"/>
    <cellStyle name="TableHeading 2_AVA DVA EL" xfId="33602" xr:uid="{00000000-0005-0000-0000-0000D8CD0000}"/>
    <cellStyle name="TableHeading 3" xfId="33603" xr:uid="{00000000-0005-0000-0000-0000D9CD0000}"/>
    <cellStyle name="TableHeading 4" xfId="33604" xr:uid="{00000000-0005-0000-0000-0000DACD0000}"/>
    <cellStyle name="TableHeading_3. Chng in credit spreads" xfId="50738" xr:uid="{00000000-0005-0000-0000-0000DBCD0000}"/>
    <cellStyle name="TableHighlight" xfId="33605" xr:uid="{00000000-0005-0000-0000-0000DCCD0000}"/>
    <cellStyle name="TableHighlight 2" xfId="33606" xr:uid="{00000000-0005-0000-0000-0000DDCD0000}"/>
    <cellStyle name="TableHighlight 2 2" xfId="33607" xr:uid="{00000000-0005-0000-0000-0000DECD0000}"/>
    <cellStyle name="TableHighlight 2 3" xfId="33608" xr:uid="{00000000-0005-0000-0000-0000DFCD0000}"/>
    <cellStyle name="TableHighlight 2_AVA DVA EL" xfId="33609" xr:uid="{00000000-0005-0000-0000-0000E0CD0000}"/>
    <cellStyle name="TableHighlight 3" xfId="33610" xr:uid="{00000000-0005-0000-0000-0000E1CD0000}"/>
    <cellStyle name="TableHighlight 4" xfId="33611" xr:uid="{00000000-0005-0000-0000-0000E2CD0000}"/>
    <cellStyle name="TableHighlight_3. Chng in credit spreads" xfId="50739" xr:uid="{00000000-0005-0000-0000-0000E3CD0000}"/>
    <cellStyle name="TableNote" xfId="33612" xr:uid="{00000000-0005-0000-0000-0000E4CD0000}"/>
    <cellStyle name="TableNote 2" xfId="33613" xr:uid="{00000000-0005-0000-0000-0000E5CD0000}"/>
    <cellStyle name="TableNote 2 2" xfId="33614" xr:uid="{00000000-0005-0000-0000-0000E6CD0000}"/>
    <cellStyle name="TableNote 2 3" xfId="33615" xr:uid="{00000000-0005-0000-0000-0000E7CD0000}"/>
    <cellStyle name="TableNote 2_AVA DVA EL" xfId="33616" xr:uid="{00000000-0005-0000-0000-0000E8CD0000}"/>
    <cellStyle name="TableNote 3" xfId="33617" xr:uid="{00000000-0005-0000-0000-0000E9CD0000}"/>
    <cellStyle name="TableNote 4" xfId="33618" xr:uid="{00000000-0005-0000-0000-0000EACD0000}"/>
    <cellStyle name="TableNote_3. Chng in credit spreads" xfId="50740" xr:uid="{00000000-0005-0000-0000-0000EBCD0000}"/>
    <cellStyle name="Tekst objaśnienia" xfId="33619" xr:uid="{00000000-0005-0000-0000-0000ECCD0000}"/>
    <cellStyle name="Tekst objaśnienia 2" xfId="33620" xr:uid="{00000000-0005-0000-0000-0000EDCD0000}"/>
    <cellStyle name="Tekst objaśnienia 3" xfId="33621" xr:uid="{00000000-0005-0000-0000-0000EECD0000}"/>
    <cellStyle name="Tekst objaśnienia_AVA DVA EL" xfId="33622" xr:uid="{00000000-0005-0000-0000-0000EFCD0000}"/>
    <cellStyle name="Tekst ostrzeżenia" xfId="33623" xr:uid="{00000000-0005-0000-0000-0000F0CD0000}"/>
    <cellStyle name="Tekst ostrzeżenia 2" xfId="33624" xr:uid="{00000000-0005-0000-0000-0000F1CD0000}"/>
    <cellStyle name="Tekst ostrzeżenia 3" xfId="33625" xr:uid="{00000000-0005-0000-0000-0000F2CD0000}"/>
    <cellStyle name="Tekst ostrzeżenia_AVA DVA EL" xfId="33626" xr:uid="{00000000-0005-0000-0000-0000F3CD0000}"/>
    <cellStyle name="test a style" xfId="33627" xr:uid="{00000000-0005-0000-0000-0000F4CD0000}"/>
    <cellStyle name="test a style 2" xfId="33628" xr:uid="{00000000-0005-0000-0000-0000F5CD0000}"/>
    <cellStyle name="test a style 3" xfId="33629" xr:uid="{00000000-0005-0000-0000-0000F6CD0000}"/>
    <cellStyle name="test a style_AVA DVA EL" xfId="33630" xr:uid="{00000000-0005-0000-0000-0000F7CD0000}"/>
    <cellStyle name="tête chapitre" xfId="50741" xr:uid="{00000000-0005-0000-0000-0000F8CD0000}"/>
    <cellStyle name="Text" xfId="11176" xr:uid="{00000000-0005-0000-0000-0000F9CD0000}"/>
    <cellStyle name="Text [3]" xfId="33631" xr:uid="{00000000-0005-0000-0000-0000FACD0000}"/>
    <cellStyle name="Text [3] 2" xfId="33632" xr:uid="{00000000-0005-0000-0000-0000FBCD0000}"/>
    <cellStyle name="Text [3] 3" xfId="33633" xr:uid="{00000000-0005-0000-0000-0000FCCD0000}"/>
    <cellStyle name="Text [3]_AVA DVA EL" xfId="33634" xr:uid="{00000000-0005-0000-0000-0000FDCD0000}"/>
    <cellStyle name="Text [5]" xfId="33635" xr:uid="{00000000-0005-0000-0000-0000FECD0000}"/>
    <cellStyle name="Text [5] 2" xfId="33636" xr:uid="{00000000-0005-0000-0000-0000FFCD0000}"/>
    <cellStyle name="Text [5] 3" xfId="33637" xr:uid="{00000000-0005-0000-0000-000000CE0000}"/>
    <cellStyle name="Text [5]_AVA DVA EL" xfId="33638" xr:uid="{00000000-0005-0000-0000-000001CE0000}"/>
    <cellStyle name="Text 1" xfId="33639" xr:uid="{00000000-0005-0000-0000-000002CE0000}"/>
    <cellStyle name="Text 1 2" xfId="33640" xr:uid="{00000000-0005-0000-0000-000003CE0000}"/>
    <cellStyle name="Text 1 3" xfId="33641" xr:uid="{00000000-0005-0000-0000-000004CE0000}"/>
    <cellStyle name="Text 1_AVA DVA EL" xfId="33642" xr:uid="{00000000-0005-0000-0000-000005CE0000}"/>
    <cellStyle name="Text 12" xfId="33643" xr:uid="{00000000-0005-0000-0000-000006CE0000}"/>
    <cellStyle name="Text 12 2" xfId="33644" xr:uid="{00000000-0005-0000-0000-000007CE0000}"/>
    <cellStyle name="Text 12 3" xfId="33645" xr:uid="{00000000-0005-0000-0000-000008CE0000}"/>
    <cellStyle name="Text 12 4" xfId="50742" xr:uid="{00000000-0005-0000-0000-000009CE0000}"/>
    <cellStyle name="Text 12_AVA DVA EL" xfId="33646" xr:uid="{00000000-0005-0000-0000-00000ACE0000}"/>
    <cellStyle name="Text 2" xfId="33647" xr:uid="{00000000-0005-0000-0000-00000BCE0000}"/>
    <cellStyle name="Text 2 2" xfId="33648" xr:uid="{00000000-0005-0000-0000-00000CCE0000}"/>
    <cellStyle name="Text 2 3" xfId="33649" xr:uid="{00000000-0005-0000-0000-00000DCE0000}"/>
    <cellStyle name="Text 2_AVA DVA EL" xfId="33650" xr:uid="{00000000-0005-0000-0000-00000ECE0000}"/>
    <cellStyle name="Text 3" xfId="33651" xr:uid="{00000000-0005-0000-0000-00000FCE0000}"/>
    <cellStyle name="Text 3 2" xfId="33652" xr:uid="{00000000-0005-0000-0000-000010CE0000}"/>
    <cellStyle name="Text 3 3" xfId="33653" xr:uid="{00000000-0005-0000-0000-000011CE0000}"/>
    <cellStyle name="Text 3 4" xfId="50743" xr:uid="{00000000-0005-0000-0000-000012CE0000}"/>
    <cellStyle name="Text 3_AVA DVA EL" xfId="33654" xr:uid="{00000000-0005-0000-0000-000013CE0000}"/>
    <cellStyle name="Text 4" xfId="33655" xr:uid="{00000000-0005-0000-0000-000014CE0000}"/>
    <cellStyle name="Text 5" xfId="33656" xr:uid="{00000000-0005-0000-0000-000015CE0000}"/>
    <cellStyle name="Text 6" xfId="33657" xr:uid="{00000000-0005-0000-0000-000016CE0000}"/>
    <cellStyle name="Text Head 1" xfId="33658" xr:uid="{00000000-0005-0000-0000-000017CE0000}"/>
    <cellStyle name="Text Head 1 2" xfId="33659" xr:uid="{00000000-0005-0000-0000-000018CE0000}"/>
    <cellStyle name="Text Head 1 3" xfId="33660" xr:uid="{00000000-0005-0000-0000-000019CE0000}"/>
    <cellStyle name="Text Head 1_AVA DVA EL" xfId="33661" xr:uid="{00000000-0005-0000-0000-00001ACE0000}"/>
    <cellStyle name="Text Head 2" xfId="33662" xr:uid="{00000000-0005-0000-0000-00001BCE0000}"/>
    <cellStyle name="Text Head 2 2" xfId="33663" xr:uid="{00000000-0005-0000-0000-00001CCE0000}"/>
    <cellStyle name="Text Head 2 3" xfId="33664" xr:uid="{00000000-0005-0000-0000-00001DCE0000}"/>
    <cellStyle name="Text Head 2_AVA DVA EL" xfId="33665" xr:uid="{00000000-0005-0000-0000-00001ECE0000}"/>
    <cellStyle name="Text Indent 1" xfId="33666" xr:uid="{00000000-0005-0000-0000-00001FCE0000}"/>
    <cellStyle name="Text Indent 1 2" xfId="33667" xr:uid="{00000000-0005-0000-0000-000020CE0000}"/>
    <cellStyle name="Text Indent 1 3" xfId="33668" xr:uid="{00000000-0005-0000-0000-000021CE0000}"/>
    <cellStyle name="Text Indent 1_AVA DVA EL" xfId="33669" xr:uid="{00000000-0005-0000-0000-000022CE0000}"/>
    <cellStyle name="Text Indent 2" xfId="33670" xr:uid="{00000000-0005-0000-0000-000023CE0000}"/>
    <cellStyle name="Text Indent 2 2" xfId="33671" xr:uid="{00000000-0005-0000-0000-000024CE0000}"/>
    <cellStyle name="Text Indent 2 3" xfId="33672" xr:uid="{00000000-0005-0000-0000-000025CE0000}"/>
    <cellStyle name="Text Indent 2_AVA DVA EL" xfId="33673" xr:uid="{00000000-0005-0000-0000-000026CE0000}"/>
    <cellStyle name="Text_3. Chng in credit spreads" xfId="50744" xr:uid="{00000000-0005-0000-0000-000027CE0000}"/>
    <cellStyle name="Texto de advertencia" xfId="11177" xr:uid="{00000000-0005-0000-0000-000028CE0000}"/>
    <cellStyle name="Texto de advertencia 2" xfId="33674" xr:uid="{00000000-0005-0000-0000-000029CE0000}"/>
    <cellStyle name="Texto de advertencia_AVA DVA EL" xfId="33675" xr:uid="{00000000-0005-0000-0000-00002ACE0000}"/>
    <cellStyle name="Texto explicativo" xfId="11178" xr:uid="{00000000-0005-0000-0000-00002BCE0000}"/>
    <cellStyle name="Texto explicativo 2" xfId="33676" xr:uid="{00000000-0005-0000-0000-00002CCE0000}"/>
    <cellStyle name="Texto explicativo_AVA DVA EL" xfId="33677" xr:uid="{00000000-0005-0000-0000-00002DCE0000}"/>
    <cellStyle name="Textrubrik" xfId="33678" xr:uid="{00000000-0005-0000-0000-00002ECE0000}"/>
    <cellStyle name="Textrubrik 2" xfId="33679" xr:uid="{00000000-0005-0000-0000-00002FCE0000}"/>
    <cellStyle name="Textrubrik 3" xfId="33680" xr:uid="{00000000-0005-0000-0000-000030CE0000}"/>
    <cellStyle name="Textrubrik 4" xfId="50745" xr:uid="{00000000-0005-0000-0000-000031CE0000}"/>
    <cellStyle name="Textrubrik_AVA DVA EL" xfId="33681" xr:uid="{00000000-0005-0000-0000-000032CE0000}"/>
    <cellStyle name="Tikrinimo langelis" xfId="11179" xr:uid="{00000000-0005-0000-0000-000033CE0000}"/>
    <cellStyle name="Tikrinimo langelis 2" xfId="33682" xr:uid="{00000000-0005-0000-0000-000034CE0000}"/>
    <cellStyle name="Tikrinimo langelis_A02" xfId="54112" xr:uid="{2EF8F70F-3C5C-4E07-96D5-513E72B01DF7}"/>
    <cellStyle name="Times 10" xfId="33683" xr:uid="{00000000-0005-0000-0000-000036CE0000}"/>
    <cellStyle name="Times 10 2" xfId="33684" xr:uid="{00000000-0005-0000-0000-000037CE0000}"/>
    <cellStyle name="Times 10 3" xfId="33685" xr:uid="{00000000-0005-0000-0000-000038CE0000}"/>
    <cellStyle name="Times 10_AVA DVA EL" xfId="33686" xr:uid="{00000000-0005-0000-0000-000039CE0000}"/>
    <cellStyle name="Times 12" xfId="33687" xr:uid="{00000000-0005-0000-0000-00003ACE0000}"/>
    <cellStyle name="Times 12 2" xfId="33688" xr:uid="{00000000-0005-0000-0000-00003BCE0000}"/>
    <cellStyle name="Times 12 3" xfId="33689" xr:uid="{00000000-0005-0000-0000-00003CCE0000}"/>
    <cellStyle name="Times 12_AVA DVA EL" xfId="33690" xr:uid="{00000000-0005-0000-0000-00003DCE0000}"/>
    <cellStyle name="Titel" xfId="33691" xr:uid="{00000000-0005-0000-0000-00003ECE0000}"/>
    <cellStyle name="Titel 2" xfId="33692" xr:uid="{00000000-0005-0000-0000-00003FCE0000}"/>
    <cellStyle name="Titel 3" xfId="33693" xr:uid="{00000000-0005-0000-0000-000040CE0000}"/>
    <cellStyle name="Titel_AVA DVA EL" xfId="33694" xr:uid="{00000000-0005-0000-0000-000041CE0000}"/>
    <cellStyle name="Title" xfId="11180" xr:uid="{00000000-0005-0000-0000-000042CE0000}"/>
    <cellStyle name="Title 10" xfId="11181" xr:uid="{00000000-0005-0000-0000-000043CE0000}"/>
    <cellStyle name="Title 11" xfId="11182" xr:uid="{00000000-0005-0000-0000-000044CE0000}"/>
    <cellStyle name="Title 12" xfId="38572" xr:uid="{00000000-0005-0000-0000-000045CE0000}"/>
    <cellStyle name="Title 2" xfId="11183" xr:uid="{00000000-0005-0000-0000-000046CE0000}"/>
    <cellStyle name="Title 2 2" xfId="11184" xr:uid="{00000000-0005-0000-0000-000047CE0000}"/>
    <cellStyle name="Title 2 2 2" xfId="33695" xr:uid="{00000000-0005-0000-0000-000048CE0000}"/>
    <cellStyle name="Title 2 2 2 2" xfId="33696" xr:uid="{00000000-0005-0000-0000-000049CE0000}"/>
    <cellStyle name="Title 2 2 2 3" xfId="33697" xr:uid="{00000000-0005-0000-0000-00004ACE0000}"/>
    <cellStyle name="Title 2 2 2_AVA DVA EL" xfId="33698" xr:uid="{00000000-0005-0000-0000-00004BCE0000}"/>
    <cellStyle name="Title 2 2 3" xfId="33699" xr:uid="{00000000-0005-0000-0000-00004CCE0000}"/>
    <cellStyle name="Title 2 2_AVA DVA EL" xfId="33700" xr:uid="{00000000-0005-0000-0000-00004DCE0000}"/>
    <cellStyle name="Title 2 3" xfId="11185" xr:uid="{00000000-0005-0000-0000-00004ECE0000}"/>
    <cellStyle name="Title 2 3 2" xfId="33701" xr:uid="{00000000-0005-0000-0000-00004FCE0000}"/>
    <cellStyle name="Title 2 3_AVA DVA EL" xfId="33702" xr:uid="{00000000-0005-0000-0000-000050CE0000}"/>
    <cellStyle name="Title 2 4" xfId="33703" xr:uid="{00000000-0005-0000-0000-000051CE0000}"/>
    <cellStyle name="Title 2 4 2" xfId="33704" xr:uid="{00000000-0005-0000-0000-000052CE0000}"/>
    <cellStyle name="Title 2 4 3" xfId="33705" xr:uid="{00000000-0005-0000-0000-000053CE0000}"/>
    <cellStyle name="Title 2 4_AVA DVA EL" xfId="33706" xr:uid="{00000000-0005-0000-0000-000054CE0000}"/>
    <cellStyle name="Title 2 5" xfId="33707" xr:uid="{00000000-0005-0000-0000-000055CE0000}"/>
    <cellStyle name="Title 2 5 2" xfId="33708" xr:uid="{00000000-0005-0000-0000-000056CE0000}"/>
    <cellStyle name="Title 2 5 3" xfId="33709" xr:uid="{00000000-0005-0000-0000-000057CE0000}"/>
    <cellStyle name="Title 2 5_AVA DVA EL" xfId="33710" xr:uid="{00000000-0005-0000-0000-000058CE0000}"/>
    <cellStyle name="Title 2 6" xfId="33711" xr:uid="{00000000-0005-0000-0000-000059CE0000}"/>
    <cellStyle name="Title 2 7" xfId="35329" xr:uid="{00000000-0005-0000-0000-00005ACE0000}"/>
    <cellStyle name="Title 2_4Q16" xfId="33712" xr:uid="{00000000-0005-0000-0000-00005BCE0000}"/>
    <cellStyle name="Title 3" xfId="11186" xr:uid="{00000000-0005-0000-0000-00005CCE0000}"/>
    <cellStyle name="Title 3 2" xfId="33713" xr:uid="{00000000-0005-0000-0000-00005DCE0000}"/>
    <cellStyle name="Title 3 2 2" xfId="33714" xr:uid="{00000000-0005-0000-0000-00005ECE0000}"/>
    <cellStyle name="Title 3 2 3" xfId="33715" xr:uid="{00000000-0005-0000-0000-00005FCE0000}"/>
    <cellStyle name="Title 3 2_AVA DVA EL" xfId="33716" xr:uid="{00000000-0005-0000-0000-000060CE0000}"/>
    <cellStyle name="Title 3 3" xfId="33717" xr:uid="{00000000-0005-0000-0000-000061CE0000}"/>
    <cellStyle name="Title 3_AVA DVA EL" xfId="33718" xr:uid="{00000000-0005-0000-0000-000062CE0000}"/>
    <cellStyle name="Title 4" xfId="11187" xr:uid="{00000000-0005-0000-0000-000063CE0000}"/>
    <cellStyle name="Title 4 2" xfId="33719" xr:uid="{00000000-0005-0000-0000-000064CE0000}"/>
    <cellStyle name="Title 4 2 2" xfId="33720" xr:uid="{00000000-0005-0000-0000-000065CE0000}"/>
    <cellStyle name="Title 4 2 3" xfId="33721" xr:uid="{00000000-0005-0000-0000-000066CE0000}"/>
    <cellStyle name="Title 4 2_AVA DVA EL" xfId="33722" xr:uid="{00000000-0005-0000-0000-000067CE0000}"/>
    <cellStyle name="Title 4 3" xfId="33723" xr:uid="{00000000-0005-0000-0000-000068CE0000}"/>
    <cellStyle name="Title 4_AVA DVA EL" xfId="33724" xr:uid="{00000000-0005-0000-0000-000069CE0000}"/>
    <cellStyle name="Title 5" xfId="11188" xr:uid="{00000000-0005-0000-0000-00006ACE0000}"/>
    <cellStyle name="Title 5 2" xfId="33725" xr:uid="{00000000-0005-0000-0000-00006BCE0000}"/>
    <cellStyle name="Title 5 2 2" xfId="33726" xr:uid="{00000000-0005-0000-0000-00006CCE0000}"/>
    <cellStyle name="Title 5 2 3" xfId="33727" xr:uid="{00000000-0005-0000-0000-00006DCE0000}"/>
    <cellStyle name="Title 5 2_AVA DVA EL" xfId="33728" xr:uid="{00000000-0005-0000-0000-00006ECE0000}"/>
    <cellStyle name="Title 5 3" xfId="33729" xr:uid="{00000000-0005-0000-0000-00006FCE0000}"/>
    <cellStyle name="Title 5_AVA DVA EL" xfId="33730" xr:uid="{00000000-0005-0000-0000-000070CE0000}"/>
    <cellStyle name="Title 6" xfId="11189" xr:uid="{00000000-0005-0000-0000-000071CE0000}"/>
    <cellStyle name="Title 6 2" xfId="33731" xr:uid="{00000000-0005-0000-0000-000072CE0000}"/>
    <cellStyle name="Title 6 2 2" xfId="33732" xr:uid="{00000000-0005-0000-0000-000073CE0000}"/>
    <cellStyle name="Title 6 2 3" xfId="33733" xr:uid="{00000000-0005-0000-0000-000074CE0000}"/>
    <cellStyle name="Title 6 2_AVA DVA EL" xfId="33734" xr:uid="{00000000-0005-0000-0000-000075CE0000}"/>
    <cellStyle name="Title 6 3" xfId="33735" xr:uid="{00000000-0005-0000-0000-000076CE0000}"/>
    <cellStyle name="Title 6_AVA DVA EL" xfId="33736" xr:uid="{00000000-0005-0000-0000-000077CE0000}"/>
    <cellStyle name="Title 7" xfId="11190" xr:uid="{00000000-0005-0000-0000-000078CE0000}"/>
    <cellStyle name="Title 7 2" xfId="33737" xr:uid="{00000000-0005-0000-0000-000079CE0000}"/>
    <cellStyle name="Title 7_AVA DVA EL" xfId="33738" xr:uid="{00000000-0005-0000-0000-00007ACE0000}"/>
    <cellStyle name="Title 8" xfId="11191" xr:uid="{00000000-0005-0000-0000-00007BCE0000}"/>
    <cellStyle name="Title 8 2" xfId="33739" xr:uid="{00000000-0005-0000-0000-00007CCE0000}"/>
    <cellStyle name="Title 8_AVA DVA EL" xfId="33740" xr:uid="{00000000-0005-0000-0000-00007DCE0000}"/>
    <cellStyle name="Title 9" xfId="11192" xr:uid="{00000000-0005-0000-0000-00007ECE0000}"/>
    <cellStyle name="Title 9 2" xfId="33741" xr:uid="{00000000-0005-0000-0000-00007FCE0000}"/>
    <cellStyle name="Title 9_AVA DVA EL" xfId="33742" xr:uid="{00000000-0005-0000-0000-000080CE0000}"/>
    <cellStyle name="Title_4Q16" xfId="33743" xr:uid="{00000000-0005-0000-0000-000081CE0000}"/>
    <cellStyle name="Titles" xfId="33744" xr:uid="{00000000-0005-0000-0000-000082CE0000}"/>
    <cellStyle name="Titles 2" xfId="33745" xr:uid="{00000000-0005-0000-0000-000083CE0000}"/>
    <cellStyle name="Titles 3" xfId="33746" xr:uid="{00000000-0005-0000-0000-000084CE0000}"/>
    <cellStyle name="Titles_AVA DVA EL" xfId="33747" xr:uid="{00000000-0005-0000-0000-000085CE0000}"/>
    <cellStyle name="titre" xfId="50746" xr:uid="{00000000-0005-0000-0000-000086CE0000}"/>
    <cellStyle name="Tittel" xfId="34675" xr:uid="{00000000-0005-0000-0000-000087CE0000}"/>
    <cellStyle name="Tittel 2" xfId="11193" xr:uid="{00000000-0005-0000-0000-000088CE0000}"/>
    <cellStyle name="Tittel 2 2" xfId="33748" xr:uid="{00000000-0005-0000-0000-000089CE0000}"/>
    <cellStyle name="Tittel 2_AVA DVA EL" xfId="33749" xr:uid="{00000000-0005-0000-0000-00008ACE0000}"/>
    <cellStyle name="Tittel 3" xfId="33750" xr:uid="{00000000-0005-0000-0000-00008BCE0000}"/>
    <cellStyle name="Tittel 3 2" xfId="33751" xr:uid="{00000000-0005-0000-0000-00008CCE0000}"/>
    <cellStyle name="Tittel 3 3" xfId="33752" xr:uid="{00000000-0005-0000-0000-00008DCE0000}"/>
    <cellStyle name="Tittel 3 4" xfId="50747" xr:uid="{00000000-0005-0000-0000-00008ECE0000}"/>
    <cellStyle name="Tittel 3_AVA DVA EL" xfId="33753" xr:uid="{00000000-0005-0000-0000-00008FCE0000}"/>
    <cellStyle name="Tittel 4" xfId="33754" xr:uid="{00000000-0005-0000-0000-000090CE0000}"/>
    <cellStyle name="Tittel 5" xfId="33755" xr:uid="{00000000-0005-0000-0000-000091CE0000}"/>
    <cellStyle name="Tittel 6" xfId="33756" xr:uid="{00000000-0005-0000-0000-000092CE0000}"/>
    <cellStyle name="Tittel 7" xfId="50748" xr:uid="{00000000-0005-0000-0000-000093CE0000}"/>
    <cellStyle name="Tittel_4Q16" xfId="50749" xr:uid="{00000000-0005-0000-0000-000094CE0000}"/>
    <cellStyle name="Título" xfId="11194" xr:uid="{00000000-0005-0000-0000-000095CE0000}"/>
    <cellStyle name="Título 1" xfId="11195" xr:uid="{00000000-0005-0000-0000-000096CE0000}"/>
    <cellStyle name="Título 1 2" xfId="33757" xr:uid="{00000000-0005-0000-0000-000097CE0000}"/>
    <cellStyle name="Título 1_AVA DVA EL" xfId="33758" xr:uid="{00000000-0005-0000-0000-000098CE0000}"/>
    <cellStyle name="Título 2" xfId="11196" xr:uid="{00000000-0005-0000-0000-000099CE0000}"/>
    <cellStyle name="Título 2 2" xfId="33759" xr:uid="{00000000-0005-0000-0000-00009ACE0000}"/>
    <cellStyle name="Título 2_AVA DVA EL" xfId="33760" xr:uid="{00000000-0005-0000-0000-00009BCE0000}"/>
    <cellStyle name="Título 3" xfId="11197" xr:uid="{00000000-0005-0000-0000-00009CCE0000}"/>
    <cellStyle name="Título 3 2" xfId="33761" xr:uid="{00000000-0005-0000-0000-00009DCE0000}"/>
    <cellStyle name="Título 3_AVA DVA EL" xfId="33762" xr:uid="{00000000-0005-0000-0000-00009ECE0000}"/>
    <cellStyle name="Título 4" xfId="33763" xr:uid="{00000000-0005-0000-0000-00009FCE0000}"/>
    <cellStyle name="Título_20091015 DE_Proposed amendments to CR SEC_MKR" xfId="11198" xr:uid="{00000000-0005-0000-0000-0000A0CE0000}"/>
    <cellStyle name="TOC" xfId="33764" xr:uid="{00000000-0005-0000-0000-0000A1CE0000}"/>
    <cellStyle name="TOC 1" xfId="33765" xr:uid="{00000000-0005-0000-0000-0000A2CE0000}"/>
    <cellStyle name="TOC 1 2" xfId="33766" xr:uid="{00000000-0005-0000-0000-0000A3CE0000}"/>
    <cellStyle name="TOC 1 3" xfId="33767" xr:uid="{00000000-0005-0000-0000-0000A4CE0000}"/>
    <cellStyle name="TOC 1_AVA DVA EL" xfId="33768" xr:uid="{00000000-0005-0000-0000-0000A5CE0000}"/>
    <cellStyle name="TOC 2" xfId="33769" xr:uid="{00000000-0005-0000-0000-0000A6CE0000}"/>
    <cellStyle name="TOC 2 2" xfId="33770" xr:uid="{00000000-0005-0000-0000-0000A7CE0000}"/>
    <cellStyle name="TOC 2 3" xfId="33771" xr:uid="{00000000-0005-0000-0000-0000A8CE0000}"/>
    <cellStyle name="TOC 2_AVA DVA EL" xfId="33772" xr:uid="{00000000-0005-0000-0000-0000A9CE0000}"/>
    <cellStyle name="TOC 3" xfId="33773" xr:uid="{00000000-0005-0000-0000-0000AACE0000}"/>
    <cellStyle name="TOC 4" xfId="33774" xr:uid="{00000000-0005-0000-0000-0000ABCE0000}"/>
    <cellStyle name="TOC_3. Chng in credit spreads" xfId="50750" xr:uid="{00000000-0005-0000-0000-0000ACCE0000}"/>
    <cellStyle name="Total" xfId="11199" xr:uid="{00000000-0005-0000-0000-0000ADCE0000}"/>
    <cellStyle name="Total 10" xfId="11200" xr:uid="{00000000-0005-0000-0000-0000AECE0000}"/>
    <cellStyle name="Total 10 2" xfId="33775" xr:uid="{00000000-0005-0000-0000-0000AFCE0000}"/>
    <cellStyle name="Total 10 3" xfId="33776" xr:uid="{00000000-0005-0000-0000-0000B0CE0000}"/>
    <cellStyle name="Total 10_AVA DVA EL" xfId="33777" xr:uid="{00000000-0005-0000-0000-0000B1CE0000}"/>
    <cellStyle name="Total 11" xfId="11201" xr:uid="{00000000-0005-0000-0000-0000B2CE0000}"/>
    <cellStyle name="Total 11 2" xfId="33778" xr:uid="{00000000-0005-0000-0000-0000B3CE0000}"/>
    <cellStyle name="Total 11 3" xfId="33779" xr:uid="{00000000-0005-0000-0000-0000B4CE0000}"/>
    <cellStyle name="Total 11_AVA DVA EL" xfId="33780" xr:uid="{00000000-0005-0000-0000-0000B5CE0000}"/>
    <cellStyle name="Total 12" xfId="33781" xr:uid="{00000000-0005-0000-0000-0000B6CE0000}"/>
    <cellStyle name="Total 12 2" xfId="33782" xr:uid="{00000000-0005-0000-0000-0000B7CE0000}"/>
    <cellStyle name="Total 12 3" xfId="33783" xr:uid="{00000000-0005-0000-0000-0000B8CE0000}"/>
    <cellStyle name="Total 12_AVA DVA EL" xfId="33784" xr:uid="{00000000-0005-0000-0000-0000B9CE0000}"/>
    <cellStyle name="Total 13" xfId="33785" xr:uid="{00000000-0005-0000-0000-0000BACE0000}"/>
    <cellStyle name="Total 13 2" xfId="33786" xr:uid="{00000000-0005-0000-0000-0000BBCE0000}"/>
    <cellStyle name="Total 13 3" xfId="33787" xr:uid="{00000000-0005-0000-0000-0000BCCE0000}"/>
    <cellStyle name="Total 13_AVA DVA EL" xfId="33788" xr:uid="{00000000-0005-0000-0000-0000BDCE0000}"/>
    <cellStyle name="Total 14" xfId="38573" xr:uid="{00000000-0005-0000-0000-0000BECE0000}"/>
    <cellStyle name="Total 15" xfId="50751" xr:uid="{00000000-0005-0000-0000-0000BFCE0000}"/>
    <cellStyle name="Total 16" xfId="50752" xr:uid="{00000000-0005-0000-0000-0000C0CE0000}"/>
    <cellStyle name="Total 2" xfId="11202" xr:uid="{00000000-0005-0000-0000-0000C1CE0000}"/>
    <cellStyle name="Total 2 10" xfId="34852" xr:uid="{00000000-0005-0000-0000-0000C2CE0000}"/>
    <cellStyle name="Total 2 2" xfId="11203" xr:uid="{00000000-0005-0000-0000-0000C3CE0000}"/>
    <cellStyle name="Total 2 2 2" xfId="33789" xr:uid="{00000000-0005-0000-0000-0000C4CE0000}"/>
    <cellStyle name="Total 2 2 2 2" xfId="33790" xr:uid="{00000000-0005-0000-0000-0000C5CE0000}"/>
    <cellStyle name="Total 2 2 2 3" xfId="33791" xr:uid="{00000000-0005-0000-0000-0000C6CE0000}"/>
    <cellStyle name="Total 2 2 2_AVA DVA EL" xfId="33792" xr:uid="{00000000-0005-0000-0000-0000C7CE0000}"/>
    <cellStyle name="Total 2 2 3" xfId="33793" xr:uid="{00000000-0005-0000-0000-0000C8CE0000}"/>
    <cellStyle name="Total 2 2 3 2" xfId="33794" xr:uid="{00000000-0005-0000-0000-0000C9CE0000}"/>
    <cellStyle name="Total 2 2 3 3" xfId="33795" xr:uid="{00000000-0005-0000-0000-0000CACE0000}"/>
    <cellStyle name="Total 2 2 3_AVA DVA EL" xfId="33796" xr:uid="{00000000-0005-0000-0000-0000CBCE0000}"/>
    <cellStyle name="Total 2 2 4" xfId="33797" xr:uid="{00000000-0005-0000-0000-0000CCCE0000}"/>
    <cellStyle name="Total 2 2 4 2" xfId="33798" xr:uid="{00000000-0005-0000-0000-0000CDCE0000}"/>
    <cellStyle name="Total 2 2 4 3" xfId="33799" xr:uid="{00000000-0005-0000-0000-0000CECE0000}"/>
    <cellStyle name="Total 2 2 4_AVA DVA EL" xfId="33800" xr:uid="{00000000-0005-0000-0000-0000CFCE0000}"/>
    <cellStyle name="Total 2 2 5" xfId="33801" xr:uid="{00000000-0005-0000-0000-0000D0CE0000}"/>
    <cellStyle name="Total 2 2 5 2" xfId="33802" xr:uid="{00000000-0005-0000-0000-0000D1CE0000}"/>
    <cellStyle name="Total 2 2 5 3" xfId="33803" xr:uid="{00000000-0005-0000-0000-0000D2CE0000}"/>
    <cellStyle name="Total 2 2 5_AVA DVA EL" xfId="33804" xr:uid="{00000000-0005-0000-0000-0000D3CE0000}"/>
    <cellStyle name="Total 2 2 6" xfId="33805" xr:uid="{00000000-0005-0000-0000-0000D4CE0000}"/>
    <cellStyle name="Total 2 2 6 2" xfId="33806" xr:uid="{00000000-0005-0000-0000-0000D5CE0000}"/>
    <cellStyle name="Total 2 2 6 3" xfId="33807" xr:uid="{00000000-0005-0000-0000-0000D6CE0000}"/>
    <cellStyle name="Total 2 2 6_AVA DVA EL" xfId="33808" xr:uid="{00000000-0005-0000-0000-0000D7CE0000}"/>
    <cellStyle name="Total 2 2 7" xfId="33809" xr:uid="{00000000-0005-0000-0000-0000D8CE0000}"/>
    <cellStyle name="Total 2 2_AVA DVA EL" xfId="33810" xr:uid="{00000000-0005-0000-0000-0000D9CE0000}"/>
    <cellStyle name="Total 2 3" xfId="11204" xr:uid="{00000000-0005-0000-0000-0000DACE0000}"/>
    <cellStyle name="Total 2 3 10" xfId="11205" xr:uid="{00000000-0005-0000-0000-0000DBCE0000}"/>
    <cellStyle name="Total 2 3 11" xfId="11206" xr:uid="{00000000-0005-0000-0000-0000DCCE0000}"/>
    <cellStyle name="Total 2 3 12" xfId="35183" xr:uid="{00000000-0005-0000-0000-0000DDCE0000}"/>
    <cellStyle name="Total 2 3 2" xfId="11207" xr:uid="{00000000-0005-0000-0000-0000DECE0000}"/>
    <cellStyle name="Total 2 3 2 2" xfId="33811" xr:uid="{00000000-0005-0000-0000-0000DFCE0000}"/>
    <cellStyle name="Total 2 3 2 3" xfId="33812" xr:uid="{00000000-0005-0000-0000-0000E0CE0000}"/>
    <cellStyle name="Total 2 3 2_AVA DVA EL" xfId="33813" xr:uid="{00000000-0005-0000-0000-0000E1CE0000}"/>
    <cellStyle name="Total 2 3 3" xfId="11208" xr:uid="{00000000-0005-0000-0000-0000E2CE0000}"/>
    <cellStyle name="Total 2 3 4" xfId="11209" xr:uid="{00000000-0005-0000-0000-0000E3CE0000}"/>
    <cellStyle name="Total 2 3 5" xfId="11210" xr:uid="{00000000-0005-0000-0000-0000E4CE0000}"/>
    <cellStyle name="Total 2 3 6" xfId="11211" xr:uid="{00000000-0005-0000-0000-0000E5CE0000}"/>
    <cellStyle name="Total 2 3 7" xfId="11212" xr:uid="{00000000-0005-0000-0000-0000E6CE0000}"/>
    <cellStyle name="Total 2 3 8" xfId="11213" xr:uid="{00000000-0005-0000-0000-0000E7CE0000}"/>
    <cellStyle name="Total 2 3 9" xfId="11214" xr:uid="{00000000-0005-0000-0000-0000E8CE0000}"/>
    <cellStyle name="Total 2 3_AVA DVA EL" xfId="33814" xr:uid="{00000000-0005-0000-0000-0000E9CE0000}"/>
    <cellStyle name="Total 2 4" xfId="11215" xr:uid="{00000000-0005-0000-0000-0000EACE0000}"/>
    <cellStyle name="Total 2 4 10" xfId="11216" xr:uid="{00000000-0005-0000-0000-0000EBCE0000}"/>
    <cellStyle name="Total 2 4 11" xfId="11217" xr:uid="{00000000-0005-0000-0000-0000ECCE0000}"/>
    <cellStyle name="Total 2 4 12" xfId="34971" xr:uid="{00000000-0005-0000-0000-0000EDCE0000}"/>
    <cellStyle name="Total 2 4 13" xfId="35196" xr:uid="{00000000-0005-0000-0000-0000EECE0000}"/>
    <cellStyle name="Total 2 4 2" xfId="11218" xr:uid="{00000000-0005-0000-0000-0000EFCE0000}"/>
    <cellStyle name="Total 2 4 3" xfId="11219" xr:uid="{00000000-0005-0000-0000-0000F0CE0000}"/>
    <cellStyle name="Total 2 4 4" xfId="11220" xr:uid="{00000000-0005-0000-0000-0000F1CE0000}"/>
    <cellStyle name="Total 2 4 5" xfId="11221" xr:uid="{00000000-0005-0000-0000-0000F2CE0000}"/>
    <cellStyle name="Total 2 4 6" xfId="11222" xr:uid="{00000000-0005-0000-0000-0000F3CE0000}"/>
    <cellStyle name="Total 2 4 7" xfId="11223" xr:uid="{00000000-0005-0000-0000-0000F4CE0000}"/>
    <cellStyle name="Total 2 4 8" xfId="11224" xr:uid="{00000000-0005-0000-0000-0000F5CE0000}"/>
    <cellStyle name="Total 2 4 9" xfId="11225" xr:uid="{00000000-0005-0000-0000-0000F6CE0000}"/>
    <cellStyle name="Total 2 4_AVA DVA EL" xfId="33815" xr:uid="{00000000-0005-0000-0000-0000F7CE0000}"/>
    <cellStyle name="Total 2 5" xfId="11226" xr:uid="{00000000-0005-0000-0000-0000F8CE0000}"/>
    <cellStyle name="Total 2 5 10" xfId="11227" xr:uid="{00000000-0005-0000-0000-0000F9CE0000}"/>
    <cellStyle name="Total 2 5 11" xfId="11228" xr:uid="{00000000-0005-0000-0000-0000FACE0000}"/>
    <cellStyle name="Total 2 5 2" xfId="11229" xr:uid="{00000000-0005-0000-0000-0000FBCE0000}"/>
    <cellStyle name="Total 2 5 3" xfId="11230" xr:uid="{00000000-0005-0000-0000-0000FCCE0000}"/>
    <cellStyle name="Total 2 5 4" xfId="11231" xr:uid="{00000000-0005-0000-0000-0000FDCE0000}"/>
    <cellStyle name="Total 2 5 5" xfId="11232" xr:uid="{00000000-0005-0000-0000-0000FECE0000}"/>
    <cellStyle name="Total 2 5 6" xfId="11233" xr:uid="{00000000-0005-0000-0000-0000FFCE0000}"/>
    <cellStyle name="Total 2 5 7" xfId="11234" xr:uid="{00000000-0005-0000-0000-000000CF0000}"/>
    <cellStyle name="Total 2 5 8" xfId="11235" xr:uid="{00000000-0005-0000-0000-000001CF0000}"/>
    <cellStyle name="Total 2 5 9" xfId="11236" xr:uid="{00000000-0005-0000-0000-000002CF0000}"/>
    <cellStyle name="Total 2 5_AVA DVA EL" xfId="33816" xr:uid="{00000000-0005-0000-0000-000003CF0000}"/>
    <cellStyle name="Total 2 6" xfId="11237" xr:uid="{00000000-0005-0000-0000-000004CF0000}"/>
    <cellStyle name="Total 2 6 10" xfId="11238" xr:uid="{00000000-0005-0000-0000-000005CF0000}"/>
    <cellStyle name="Total 2 6 11" xfId="11239" xr:uid="{00000000-0005-0000-0000-000006CF0000}"/>
    <cellStyle name="Total 2 6 2" xfId="11240" xr:uid="{00000000-0005-0000-0000-000007CF0000}"/>
    <cellStyle name="Total 2 6 2 2" xfId="33817" xr:uid="{00000000-0005-0000-0000-000008CF0000}"/>
    <cellStyle name="Total 2 6 2 3" xfId="33818" xr:uid="{00000000-0005-0000-0000-000009CF0000}"/>
    <cellStyle name="Total 2 6 2_AVA DVA EL" xfId="33819" xr:uid="{00000000-0005-0000-0000-00000ACF0000}"/>
    <cellStyle name="Total 2 6 3" xfId="11241" xr:uid="{00000000-0005-0000-0000-00000BCF0000}"/>
    <cellStyle name="Total 2 6 3 2" xfId="33820" xr:uid="{00000000-0005-0000-0000-00000CCF0000}"/>
    <cellStyle name="Total 2 6 3 3" xfId="33821" xr:uid="{00000000-0005-0000-0000-00000DCF0000}"/>
    <cellStyle name="Total 2 6 3_AVA DVA EL" xfId="33822" xr:uid="{00000000-0005-0000-0000-00000ECF0000}"/>
    <cellStyle name="Total 2 6 4" xfId="11242" xr:uid="{00000000-0005-0000-0000-00000FCF0000}"/>
    <cellStyle name="Total 2 6 5" xfId="11243" xr:uid="{00000000-0005-0000-0000-000010CF0000}"/>
    <cellStyle name="Total 2 6 6" xfId="11244" xr:uid="{00000000-0005-0000-0000-000011CF0000}"/>
    <cellStyle name="Total 2 6 7" xfId="11245" xr:uid="{00000000-0005-0000-0000-000012CF0000}"/>
    <cellStyle name="Total 2 6 8" xfId="11246" xr:uid="{00000000-0005-0000-0000-000013CF0000}"/>
    <cellStyle name="Total 2 6 9" xfId="11247" xr:uid="{00000000-0005-0000-0000-000014CF0000}"/>
    <cellStyle name="Total 2 6_AVA DVA EL" xfId="33823" xr:uid="{00000000-0005-0000-0000-000015CF0000}"/>
    <cellStyle name="Total 2 7" xfId="11248" xr:uid="{00000000-0005-0000-0000-000016CF0000}"/>
    <cellStyle name="Total 2 7 10" xfId="11249" xr:uid="{00000000-0005-0000-0000-000017CF0000}"/>
    <cellStyle name="Total 2 7 11" xfId="11250" xr:uid="{00000000-0005-0000-0000-000018CF0000}"/>
    <cellStyle name="Total 2 7 2" xfId="11251" xr:uid="{00000000-0005-0000-0000-000019CF0000}"/>
    <cellStyle name="Total 2 7 3" xfId="11252" xr:uid="{00000000-0005-0000-0000-00001ACF0000}"/>
    <cellStyle name="Total 2 7 4" xfId="11253" xr:uid="{00000000-0005-0000-0000-00001BCF0000}"/>
    <cellStyle name="Total 2 7 5" xfId="11254" xr:uid="{00000000-0005-0000-0000-00001CCF0000}"/>
    <cellStyle name="Total 2 7 6" xfId="11255" xr:uid="{00000000-0005-0000-0000-00001DCF0000}"/>
    <cellStyle name="Total 2 7 7" xfId="11256" xr:uid="{00000000-0005-0000-0000-00001ECF0000}"/>
    <cellStyle name="Total 2 7 8" xfId="11257" xr:uid="{00000000-0005-0000-0000-00001FCF0000}"/>
    <cellStyle name="Total 2 7 9" xfId="11258" xr:uid="{00000000-0005-0000-0000-000020CF0000}"/>
    <cellStyle name="Total 2 7_AVA DVA EL" xfId="33824" xr:uid="{00000000-0005-0000-0000-000021CF0000}"/>
    <cellStyle name="Total 2 8" xfId="11259" xr:uid="{00000000-0005-0000-0000-000022CF0000}"/>
    <cellStyle name="Total 2 8 10" xfId="11260" xr:uid="{00000000-0005-0000-0000-000023CF0000}"/>
    <cellStyle name="Total 2 8 2" xfId="11261" xr:uid="{00000000-0005-0000-0000-000024CF0000}"/>
    <cellStyle name="Total 2 8 3" xfId="11262" xr:uid="{00000000-0005-0000-0000-000025CF0000}"/>
    <cellStyle name="Total 2 8 4" xfId="11263" xr:uid="{00000000-0005-0000-0000-000026CF0000}"/>
    <cellStyle name="Total 2 8 5" xfId="11264" xr:uid="{00000000-0005-0000-0000-000027CF0000}"/>
    <cellStyle name="Total 2 8 6" xfId="11265" xr:uid="{00000000-0005-0000-0000-000028CF0000}"/>
    <cellStyle name="Total 2 8 7" xfId="11266" xr:uid="{00000000-0005-0000-0000-000029CF0000}"/>
    <cellStyle name="Total 2 8 8" xfId="11267" xr:uid="{00000000-0005-0000-0000-00002ACF0000}"/>
    <cellStyle name="Total 2 8 9" xfId="11268" xr:uid="{00000000-0005-0000-0000-00002BCF0000}"/>
    <cellStyle name="Total 2 8_AVA DVA EL" xfId="33825" xr:uid="{00000000-0005-0000-0000-00002CCF0000}"/>
    <cellStyle name="Total 2 9" xfId="33826" xr:uid="{00000000-0005-0000-0000-00002DCF0000}"/>
    <cellStyle name="Total 2_4Q16" xfId="33827" xr:uid="{00000000-0005-0000-0000-00002ECF0000}"/>
    <cellStyle name="Total 3" xfId="11269" xr:uid="{00000000-0005-0000-0000-00002FCF0000}"/>
    <cellStyle name="Total 3 2" xfId="11270" xr:uid="{00000000-0005-0000-0000-000030CF0000}"/>
    <cellStyle name="Total 3 2 10" xfId="11271" xr:uid="{00000000-0005-0000-0000-000031CF0000}"/>
    <cellStyle name="Total 3 2 11" xfId="11272" xr:uid="{00000000-0005-0000-0000-000032CF0000}"/>
    <cellStyle name="Total 3 2 12" xfId="35184" xr:uid="{00000000-0005-0000-0000-000033CF0000}"/>
    <cellStyle name="Total 3 2 2" xfId="11273" xr:uid="{00000000-0005-0000-0000-000034CF0000}"/>
    <cellStyle name="Total 3 2 3" xfId="11274" xr:uid="{00000000-0005-0000-0000-000035CF0000}"/>
    <cellStyle name="Total 3 2 4" xfId="11275" xr:uid="{00000000-0005-0000-0000-000036CF0000}"/>
    <cellStyle name="Total 3 2 5" xfId="11276" xr:uid="{00000000-0005-0000-0000-000037CF0000}"/>
    <cellStyle name="Total 3 2 6" xfId="11277" xr:uid="{00000000-0005-0000-0000-000038CF0000}"/>
    <cellStyle name="Total 3 2 7" xfId="11278" xr:uid="{00000000-0005-0000-0000-000039CF0000}"/>
    <cellStyle name="Total 3 2 8" xfId="11279" xr:uid="{00000000-0005-0000-0000-00003ACF0000}"/>
    <cellStyle name="Total 3 2 9" xfId="11280" xr:uid="{00000000-0005-0000-0000-00003BCF0000}"/>
    <cellStyle name="Total 3 2_AVA DVA EL" xfId="33828" xr:uid="{00000000-0005-0000-0000-00003CCF0000}"/>
    <cellStyle name="Total 3 3" xfId="11281" xr:uid="{00000000-0005-0000-0000-00003DCF0000}"/>
    <cellStyle name="Total 3 3 10" xfId="11282" xr:uid="{00000000-0005-0000-0000-00003ECF0000}"/>
    <cellStyle name="Total 3 3 11" xfId="11283" xr:uid="{00000000-0005-0000-0000-00003FCF0000}"/>
    <cellStyle name="Total 3 3 12" xfId="34937" xr:uid="{00000000-0005-0000-0000-000040CF0000}"/>
    <cellStyle name="Total 3 3 13" xfId="35164" xr:uid="{00000000-0005-0000-0000-000041CF0000}"/>
    <cellStyle name="Total 3 3 2" xfId="11284" xr:uid="{00000000-0005-0000-0000-000042CF0000}"/>
    <cellStyle name="Total 3 3 3" xfId="11285" xr:uid="{00000000-0005-0000-0000-000043CF0000}"/>
    <cellStyle name="Total 3 3 4" xfId="11286" xr:uid="{00000000-0005-0000-0000-000044CF0000}"/>
    <cellStyle name="Total 3 3 5" xfId="11287" xr:uid="{00000000-0005-0000-0000-000045CF0000}"/>
    <cellStyle name="Total 3 3 6" xfId="11288" xr:uid="{00000000-0005-0000-0000-000046CF0000}"/>
    <cellStyle name="Total 3 3 7" xfId="11289" xr:uid="{00000000-0005-0000-0000-000047CF0000}"/>
    <cellStyle name="Total 3 3 8" xfId="11290" xr:uid="{00000000-0005-0000-0000-000048CF0000}"/>
    <cellStyle name="Total 3 3 9" xfId="11291" xr:uid="{00000000-0005-0000-0000-000049CF0000}"/>
    <cellStyle name="Total 3 3_AVA DVA EL" xfId="33829" xr:uid="{00000000-0005-0000-0000-00004ACF0000}"/>
    <cellStyle name="Total 3 4" xfId="11292" xr:uid="{00000000-0005-0000-0000-00004BCF0000}"/>
    <cellStyle name="Total 3 4 10" xfId="11293" xr:uid="{00000000-0005-0000-0000-00004CCF0000}"/>
    <cellStyle name="Total 3 4 11" xfId="11294" xr:uid="{00000000-0005-0000-0000-00004DCF0000}"/>
    <cellStyle name="Total 3 4 2" xfId="11295" xr:uid="{00000000-0005-0000-0000-00004ECF0000}"/>
    <cellStyle name="Total 3 4 3" xfId="11296" xr:uid="{00000000-0005-0000-0000-00004FCF0000}"/>
    <cellStyle name="Total 3 4 4" xfId="11297" xr:uid="{00000000-0005-0000-0000-000050CF0000}"/>
    <cellStyle name="Total 3 4 5" xfId="11298" xr:uid="{00000000-0005-0000-0000-000051CF0000}"/>
    <cellStyle name="Total 3 4 6" xfId="11299" xr:uid="{00000000-0005-0000-0000-000052CF0000}"/>
    <cellStyle name="Total 3 4 7" xfId="11300" xr:uid="{00000000-0005-0000-0000-000053CF0000}"/>
    <cellStyle name="Total 3 4 8" xfId="11301" xr:uid="{00000000-0005-0000-0000-000054CF0000}"/>
    <cellStyle name="Total 3 4 9" xfId="11302" xr:uid="{00000000-0005-0000-0000-000055CF0000}"/>
    <cellStyle name="Total 3 4_CR4_19" xfId="11303" xr:uid="{00000000-0005-0000-0000-000056CF0000}"/>
    <cellStyle name="Total 3 5" xfId="11304" xr:uid="{00000000-0005-0000-0000-000057CF0000}"/>
    <cellStyle name="Total 3 5 10" xfId="11305" xr:uid="{00000000-0005-0000-0000-000058CF0000}"/>
    <cellStyle name="Total 3 5 11" xfId="11306" xr:uid="{00000000-0005-0000-0000-000059CF0000}"/>
    <cellStyle name="Total 3 5 2" xfId="11307" xr:uid="{00000000-0005-0000-0000-00005ACF0000}"/>
    <cellStyle name="Total 3 5 3" xfId="11308" xr:uid="{00000000-0005-0000-0000-00005BCF0000}"/>
    <cellStyle name="Total 3 5 4" xfId="11309" xr:uid="{00000000-0005-0000-0000-00005CCF0000}"/>
    <cellStyle name="Total 3 5 5" xfId="11310" xr:uid="{00000000-0005-0000-0000-00005DCF0000}"/>
    <cellStyle name="Total 3 5 6" xfId="11311" xr:uid="{00000000-0005-0000-0000-00005ECF0000}"/>
    <cellStyle name="Total 3 5 7" xfId="11312" xr:uid="{00000000-0005-0000-0000-00005FCF0000}"/>
    <cellStyle name="Total 3 5 8" xfId="11313" xr:uid="{00000000-0005-0000-0000-000060CF0000}"/>
    <cellStyle name="Total 3 5 9" xfId="11314" xr:uid="{00000000-0005-0000-0000-000061CF0000}"/>
    <cellStyle name="Total 3 5_CR4_19" xfId="11315" xr:uid="{00000000-0005-0000-0000-000062CF0000}"/>
    <cellStyle name="Total 3 6" xfId="11316" xr:uid="{00000000-0005-0000-0000-000063CF0000}"/>
    <cellStyle name="Total 3 6 10" xfId="11317" xr:uid="{00000000-0005-0000-0000-000064CF0000}"/>
    <cellStyle name="Total 3 6 11" xfId="11318" xr:uid="{00000000-0005-0000-0000-000065CF0000}"/>
    <cellStyle name="Total 3 6 2" xfId="11319" xr:uid="{00000000-0005-0000-0000-000066CF0000}"/>
    <cellStyle name="Total 3 6 3" xfId="11320" xr:uid="{00000000-0005-0000-0000-000067CF0000}"/>
    <cellStyle name="Total 3 6 4" xfId="11321" xr:uid="{00000000-0005-0000-0000-000068CF0000}"/>
    <cellStyle name="Total 3 6 5" xfId="11322" xr:uid="{00000000-0005-0000-0000-000069CF0000}"/>
    <cellStyle name="Total 3 6 6" xfId="11323" xr:uid="{00000000-0005-0000-0000-00006ACF0000}"/>
    <cellStyle name="Total 3 6 7" xfId="11324" xr:uid="{00000000-0005-0000-0000-00006BCF0000}"/>
    <cellStyle name="Total 3 6 8" xfId="11325" xr:uid="{00000000-0005-0000-0000-00006CCF0000}"/>
    <cellStyle name="Total 3 6 9" xfId="11326" xr:uid="{00000000-0005-0000-0000-00006DCF0000}"/>
    <cellStyle name="Total 3 6_CR4_19" xfId="11327" xr:uid="{00000000-0005-0000-0000-00006ECF0000}"/>
    <cellStyle name="Total 3 7" xfId="11328" xr:uid="{00000000-0005-0000-0000-00006FCF0000}"/>
    <cellStyle name="Total 3 7 10" xfId="11329" xr:uid="{00000000-0005-0000-0000-000070CF0000}"/>
    <cellStyle name="Total 3 7 2" xfId="11330" xr:uid="{00000000-0005-0000-0000-000071CF0000}"/>
    <cellStyle name="Total 3 7 3" xfId="11331" xr:uid="{00000000-0005-0000-0000-000072CF0000}"/>
    <cellStyle name="Total 3 7 4" xfId="11332" xr:uid="{00000000-0005-0000-0000-000073CF0000}"/>
    <cellStyle name="Total 3 7 5" xfId="11333" xr:uid="{00000000-0005-0000-0000-000074CF0000}"/>
    <cellStyle name="Total 3 7 6" xfId="11334" xr:uid="{00000000-0005-0000-0000-000075CF0000}"/>
    <cellStyle name="Total 3 7 7" xfId="11335" xr:uid="{00000000-0005-0000-0000-000076CF0000}"/>
    <cellStyle name="Total 3 7 8" xfId="11336" xr:uid="{00000000-0005-0000-0000-000077CF0000}"/>
    <cellStyle name="Total 3 7 9" xfId="11337" xr:uid="{00000000-0005-0000-0000-000078CF0000}"/>
    <cellStyle name="Total 3 7_CR4_19" xfId="11338" xr:uid="{00000000-0005-0000-0000-000079CF0000}"/>
    <cellStyle name="Total 3 8" xfId="34431" xr:uid="{00000000-0005-0000-0000-00007ACF0000}"/>
    <cellStyle name="Total 3 9" xfId="35330" xr:uid="{00000000-0005-0000-0000-00007BCF0000}"/>
    <cellStyle name="Total 3_A02" xfId="54113" xr:uid="{84DDCF04-FB6D-4817-9A25-F4CE82E6DB12}"/>
    <cellStyle name="Total 4" xfId="11339" xr:uid="{00000000-0005-0000-0000-00007DCF0000}"/>
    <cellStyle name="Total 4 2" xfId="11340" xr:uid="{00000000-0005-0000-0000-00007ECF0000}"/>
    <cellStyle name="Total 4 2 10" xfId="11341" xr:uid="{00000000-0005-0000-0000-00007FCF0000}"/>
    <cellStyle name="Total 4 2 11" xfId="11342" xr:uid="{00000000-0005-0000-0000-000080CF0000}"/>
    <cellStyle name="Total 4 2 12" xfId="35185" xr:uid="{00000000-0005-0000-0000-000081CF0000}"/>
    <cellStyle name="Total 4 2 2" xfId="11343" xr:uid="{00000000-0005-0000-0000-000082CF0000}"/>
    <cellStyle name="Total 4 2 3" xfId="11344" xr:uid="{00000000-0005-0000-0000-000083CF0000}"/>
    <cellStyle name="Total 4 2 4" xfId="11345" xr:uid="{00000000-0005-0000-0000-000084CF0000}"/>
    <cellStyle name="Total 4 2 5" xfId="11346" xr:uid="{00000000-0005-0000-0000-000085CF0000}"/>
    <cellStyle name="Total 4 2 6" xfId="11347" xr:uid="{00000000-0005-0000-0000-000086CF0000}"/>
    <cellStyle name="Total 4 2 7" xfId="11348" xr:uid="{00000000-0005-0000-0000-000087CF0000}"/>
    <cellStyle name="Total 4 2 8" xfId="11349" xr:uid="{00000000-0005-0000-0000-000088CF0000}"/>
    <cellStyle name="Total 4 2 9" xfId="11350" xr:uid="{00000000-0005-0000-0000-000089CF0000}"/>
    <cellStyle name="Total 4 2_AVA DVA EL" xfId="33830" xr:uid="{00000000-0005-0000-0000-00008ACF0000}"/>
    <cellStyle name="Total 4 3" xfId="11351" xr:uid="{00000000-0005-0000-0000-00008BCF0000}"/>
    <cellStyle name="Total 4 3 10" xfId="11352" xr:uid="{00000000-0005-0000-0000-00008CCF0000}"/>
    <cellStyle name="Total 4 3 11" xfId="11353" xr:uid="{00000000-0005-0000-0000-00008DCF0000}"/>
    <cellStyle name="Total 4 3 12" xfId="35072" xr:uid="{00000000-0005-0000-0000-00008ECF0000}"/>
    <cellStyle name="Total 4 3 13" xfId="35200" xr:uid="{00000000-0005-0000-0000-00008FCF0000}"/>
    <cellStyle name="Total 4 3 2" xfId="11354" xr:uid="{00000000-0005-0000-0000-000090CF0000}"/>
    <cellStyle name="Total 4 3 3" xfId="11355" xr:uid="{00000000-0005-0000-0000-000091CF0000}"/>
    <cellStyle name="Total 4 3 4" xfId="11356" xr:uid="{00000000-0005-0000-0000-000092CF0000}"/>
    <cellStyle name="Total 4 3 5" xfId="11357" xr:uid="{00000000-0005-0000-0000-000093CF0000}"/>
    <cellStyle name="Total 4 3 6" xfId="11358" xr:uid="{00000000-0005-0000-0000-000094CF0000}"/>
    <cellStyle name="Total 4 3 7" xfId="11359" xr:uid="{00000000-0005-0000-0000-000095CF0000}"/>
    <cellStyle name="Total 4 3 8" xfId="11360" xr:uid="{00000000-0005-0000-0000-000096CF0000}"/>
    <cellStyle name="Total 4 3 9" xfId="11361" xr:uid="{00000000-0005-0000-0000-000097CF0000}"/>
    <cellStyle name="Total 4 3_AVA DVA EL" xfId="33831" xr:uid="{00000000-0005-0000-0000-000098CF0000}"/>
    <cellStyle name="Total 4 4" xfId="11362" xr:uid="{00000000-0005-0000-0000-000099CF0000}"/>
    <cellStyle name="Total 4 4 10" xfId="11363" xr:uid="{00000000-0005-0000-0000-00009ACF0000}"/>
    <cellStyle name="Total 4 4 11" xfId="11364" xr:uid="{00000000-0005-0000-0000-00009BCF0000}"/>
    <cellStyle name="Total 4 4 2" xfId="11365" xr:uid="{00000000-0005-0000-0000-00009CCF0000}"/>
    <cellStyle name="Total 4 4 3" xfId="11366" xr:uid="{00000000-0005-0000-0000-00009DCF0000}"/>
    <cellStyle name="Total 4 4 4" xfId="11367" xr:uid="{00000000-0005-0000-0000-00009ECF0000}"/>
    <cellStyle name="Total 4 4 5" xfId="11368" xr:uid="{00000000-0005-0000-0000-00009FCF0000}"/>
    <cellStyle name="Total 4 4 6" xfId="11369" xr:uid="{00000000-0005-0000-0000-0000A0CF0000}"/>
    <cellStyle name="Total 4 4 7" xfId="11370" xr:uid="{00000000-0005-0000-0000-0000A1CF0000}"/>
    <cellStyle name="Total 4 4 8" xfId="11371" xr:uid="{00000000-0005-0000-0000-0000A2CF0000}"/>
    <cellStyle name="Total 4 4 9" xfId="11372" xr:uid="{00000000-0005-0000-0000-0000A3CF0000}"/>
    <cellStyle name="Total 4 4_AVA DVA EL" xfId="33832" xr:uid="{00000000-0005-0000-0000-0000A4CF0000}"/>
    <cellStyle name="Total 4 5" xfId="11373" xr:uid="{00000000-0005-0000-0000-0000A5CF0000}"/>
    <cellStyle name="Total 4 5 10" xfId="11374" xr:uid="{00000000-0005-0000-0000-0000A6CF0000}"/>
    <cellStyle name="Total 4 5 11" xfId="11375" xr:uid="{00000000-0005-0000-0000-0000A7CF0000}"/>
    <cellStyle name="Total 4 5 2" xfId="11376" xr:uid="{00000000-0005-0000-0000-0000A8CF0000}"/>
    <cellStyle name="Total 4 5 3" xfId="11377" xr:uid="{00000000-0005-0000-0000-0000A9CF0000}"/>
    <cellStyle name="Total 4 5 4" xfId="11378" xr:uid="{00000000-0005-0000-0000-0000AACF0000}"/>
    <cellStyle name="Total 4 5 5" xfId="11379" xr:uid="{00000000-0005-0000-0000-0000ABCF0000}"/>
    <cellStyle name="Total 4 5 6" xfId="11380" xr:uid="{00000000-0005-0000-0000-0000ACCF0000}"/>
    <cellStyle name="Total 4 5 7" xfId="11381" xr:uid="{00000000-0005-0000-0000-0000ADCF0000}"/>
    <cellStyle name="Total 4 5 8" xfId="11382" xr:uid="{00000000-0005-0000-0000-0000AECF0000}"/>
    <cellStyle name="Total 4 5 9" xfId="11383" xr:uid="{00000000-0005-0000-0000-0000AFCF0000}"/>
    <cellStyle name="Total 4 5_AVA DVA EL" xfId="33833" xr:uid="{00000000-0005-0000-0000-0000B0CF0000}"/>
    <cellStyle name="Total 4 6" xfId="11384" xr:uid="{00000000-0005-0000-0000-0000B1CF0000}"/>
    <cellStyle name="Total 4 6 10" xfId="11385" xr:uid="{00000000-0005-0000-0000-0000B2CF0000}"/>
    <cellStyle name="Total 4 6 11" xfId="11386" xr:uid="{00000000-0005-0000-0000-0000B3CF0000}"/>
    <cellStyle name="Total 4 6 2" xfId="11387" xr:uid="{00000000-0005-0000-0000-0000B4CF0000}"/>
    <cellStyle name="Total 4 6 3" xfId="11388" xr:uid="{00000000-0005-0000-0000-0000B5CF0000}"/>
    <cellStyle name="Total 4 6 4" xfId="11389" xr:uid="{00000000-0005-0000-0000-0000B6CF0000}"/>
    <cellStyle name="Total 4 6 5" xfId="11390" xr:uid="{00000000-0005-0000-0000-0000B7CF0000}"/>
    <cellStyle name="Total 4 6 6" xfId="11391" xr:uid="{00000000-0005-0000-0000-0000B8CF0000}"/>
    <cellStyle name="Total 4 6 7" xfId="11392" xr:uid="{00000000-0005-0000-0000-0000B9CF0000}"/>
    <cellStyle name="Total 4 6 8" xfId="11393" xr:uid="{00000000-0005-0000-0000-0000BACF0000}"/>
    <cellStyle name="Total 4 6 9" xfId="11394" xr:uid="{00000000-0005-0000-0000-0000BBCF0000}"/>
    <cellStyle name="Total 4 6_CR4_19" xfId="11395" xr:uid="{00000000-0005-0000-0000-0000BCCF0000}"/>
    <cellStyle name="Total 4 7" xfId="11396" xr:uid="{00000000-0005-0000-0000-0000BDCF0000}"/>
    <cellStyle name="Total 4 7 10" xfId="11397" xr:uid="{00000000-0005-0000-0000-0000BECF0000}"/>
    <cellStyle name="Total 4 7 2" xfId="11398" xr:uid="{00000000-0005-0000-0000-0000BFCF0000}"/>
    <cellStyle name="Total 4 7 3" xfId="11399" xr:uid="{00000000-0005-0000-0000-0000C0CF0000}"/>
    <cellStyle name="Total 4 7 4" xfId="11400" xr:uid="{00000000-0005-0000-0000-0000C1CF0000}"/>
    <cellStyle name="Total 4 7 5" xfId="11401" xr:uid="{00000000-0005-0000-0000-0000C2CF0000}"/>
    <cellStyle name="Total 4 7 6" xfId="11402" xr:uid="{00000000-0005-0000-0000-0000C3CF0000}"/>
    <cellStyle name="Total 4 7 7" xfId="11403" xr:uid="{00000000-0005-0000-0000-0000C4CF0000}"/>
    <cellStyle name="Total 4 7 8" xfId="11404" xr:uid="{00000000-0005-0000-0000-0000C5CF0000}"/>
    <cellStyle name="Total 4 7 9" xfId="11405" xr:uid="{00000000-0005-0000-0000-0000C6CF0000}"/>
    <cellStyle name="Total 4 7_CR4_19" xfId="11406" xr:uid="{00000000-0005-0000-0000-0000C7CF0000}"/>
    <cellStyle name="Total 4 8" xfId="34850" xr:uid="{00000000-0005-0000-0000-0000C8CF0000}"/>
    <cellStyle name="Total 4 9" xfId="35331" xr:uid="{00000000-0005-0000-0000-0000C9CF0000}"/>
    <cellStyle name="Total 4_A02" xfId="54114" xr:uid="{1CA4ADA5-07BF-44AE-A1F8-BE95B0427643}"/>
    <cellStyle name="Total 5" xfId="11407" xr:uid="{00000000-0005-0000-0000-0000CBCF0000}"/>
    <cellStyle name="Total 5 2" xfId="11408" xr:uid="{00000000-0005-0000-0000-0000CCCF0000}"/>
    <cellStyle name="Total 5 2 10" xfId="11409" xr:uid="{00000000-0005-0000-0000-0000CDCF0000}"/>
    <cellStyle name="Total 5 2 11" xfId="11410" xr:uid="{00000000-0005-0000-0000-0000CECF0000}"/>
    <cellStyle name="Total 5 2 12" xfId="35186" xr:uid="{00000000-0005-0000-0000-0000CFCF0000}"/>
    <cellStyle name="Total 5 2 2" xfId="11411" xr:uid="{00000000-0005-0000-0000-0000D0CF0000}"/>
    <cellStyle name="Total 5 2 3" xfId="11412" xr:uid="{00000000-0005-0000-0000-0000D1CF0000}"/>
    <cellStyle name="Total 5 2 4" xfId="11413" xr:uid="{00000000-0005-0000-0000-0000D2CF0000}"/>
    <cellStyle name="Total 5 2 5" xfId="11414" xr:uid="{00000000-0005-0000-0000-0000D3CF0000}"/>
    <cellStyle name="Total 5 2 6" xfId="11415" xr:uid="{00000000-0005-0000-0000-0000D4CF0000}"/>
    <cellStyle name="Total 5 2 7" xfId="11416" xr:uid="{00000000-0005-0000-0000-0000D5CF0000}"/>
    <cellStyle name="Total 5 2 8" xfId="11417" xr:uid="{00000000-0005-0000-0000-0000D6CF0000}"/>
    <cellStyle name="Total 5 2 9" xfId="11418" xr:uid="{00000000-0005-0000-0000-0000D7CF0000}"/>
    <cellStyle name="Total 5 2_AVA DVA EL" xfId="33834" xr:uid="{00000000-0005-0000-0000-0000D8CF0000}"/>
    <cellStyle name="Total 5 3" xfId="11419" xr:uid="{00000000-0005-0000-0000-0000D9CF0000}"/>
    <cellStyle name="Total 5 3 10" xfId="11420" xr:uid="{00000000-0005-0000-0000-0000DACF0000}"/>
    <cellStyle name="Total 5 3 11" xfId="11421" xr:uid="{00000000-0005-0000-0000-0000DBCF0000}"/>
    <cellStyle name="Total 5 3 12" xfId="34938" xr:uid="{00000000-0005-0000-0000-0000DCCF0000}"/>
    <cellStyle name="Total 5 3 13" xfId="35165" xr:uid="{00000000-0005-0000-0000-0000DDCF0000}"/>
    <cellStyle name="Total 5 3 2" xfId="11422" xr:uid="{00000000-0005-0000-0000-0000DECF0000}"/>
    <cellStyle name="Total 5 3 3" xfId="11423" xr:uid="{00000000-0005-0000-0000-0000DFCF0000}"/>
    <cellStyle name="Total 5 3 4" xfId="11424" xr:uid="{00000000-0005-0000-0000-0000E0CF0000}"/>
    <cellStyle name="Total 5 3 5" xfId="11425" xr:uid="{00000000-0005-0000-0000-0000E1CF0000}"/>
    <cellStyle name="Total 5 3 6" xfId="11426" xr:uid="{00000000-0005-0000-0000-0000E2CF0000}"/>
    <cellStyle name="Total 5 3 7" xfId="11427" xr:uid="{00000000-0005-0000-0000-0000E3CF0000}"/>
    <cellStyle name="Total 5 3 8" xfId="11428" xr:uid="{00000000-0005-0000-0000-0000E4CF0000}"/>
    <cellStyle name="Total 5 3 9" xfId="11429" xr:uid="{00000000-0005-0000-0000-0000E5CF0000}"/>
    <cellStyle name="Total 5 3_CR4_19" xfId="11430" xr:uid="{00000000-0005-0000-0000-0000E6CF0000}"/>
    <cellStyle name="Total 5 4" xfId="11431" xr:uid="{00000000-0005-0000-0000-0000E7CF0000}"/>
    <cellStyle name="Total 5 4 10" xfId="11432" xr:uid="{00000000-0005-0000-0000-0000E8CF0000}"/>
    <cellStyle name="Total 5 4 11" xfId="11433" xr:uid="{00000000-0005-0000-0000-0000E9CF0000}"/>
    <cellStyle name="Total 5 4 2" xfId="11434" xr:uid="{00000000-0005-0000-0000-0000EACF0000}"/>
    <cellStyle name="Total 5 4 3" xfId="11435" xr:uid="{00000000-0005-0000-0000-0000EBCF0000}"/>
    <cellStyle name="Total 5 4 4" xfId="11436" xr:uid="{00000000-0005-0000-0000-0000ECCF0000}"/>
    <cellStyle name="Total 5 4 5" xfId="11437" xr:uid="{00000000-0005-0000-0000-0000EDCF0000}"/>
    <cellStyle name="Total 5 4 6" xfId="11438" xr:uid="{00000000-0005-0000-0000-0000EECF0000}"/>
    <cellStyle name="Total 5 4 7" xfId="11439" xr:uid="{00000000-0005-0000-0000-0000EFCF0000}"/>
    <cellStyle name="Total 5 4 8" xfId="11440" xr:uid="{00000000-0005-0000-0000-0000F0CF0000}"/>
    <cellStyle name="Total 5 4 9" xfId="11441" xr:uid="{00000000-0005-0000-0000-0000F1CF0000}"/>
    <cellStyle name="Total 5 4_CR4_19" xfId="11442" xr:uid="{00000000-0005-0000-0000-0000F2CF0000}"/>
    <cellStyle name="Total 5 5" xfId="11443" xr:uid="{00000000-0005-0000-0000-0000F3CF0000}"/>
    <cellStyle name="Total 5 5 10" xfId="11444" xr:uid="{00000000-0005-0000-0000-0000F4CF0000}"/>
    <cellStyle name="Total 5 5 11" xfId="11445" xr:uid="{00000000-0005-0000-0000-0000F5CF0000}"/>
    <cellStyle name="Total 5 5 2" xfId="11446" xr:uid="{00000000-0005-0000-0000-0000F6CF0000}"/>
    <cellStyle name="Total 5 5 3" xfId="11447" xr:uid="{00000000-0005-0000-0000-0000F7CF0000}"/>
    <cellStyle name="Total 5 5 4" xfId="11448" xr:uid="{00000000-0005-0000-0000-0000F8CF0000}"/>
    <cellStyle name="Total 5 5 5" xfId="11449" xr:uid="{00000000-0005-0000-0000-0000F9CF0000}"/>
    <cellStyle name="Total 5 5 6" xfId="11450" xr:uid="{00000000-0005-0000-0000-0000FACF0000}"/>
    <cellStyle name="Total 5 5 7" xfId="11451" xr:uid="{00000000-0005-0000-0000-0000FBCF0000}"/>
    <cellStyle name="Total 5 5 8" xfId="11452" xr:uid="{00000000-0005-0000-0000-0000FCCF0000}"/>
    <cellStyle name="Total 5 5 9" xfId="11453" xr:uid="{00000000-0005-0000-0000-0000FDCF0000}"/>
    <cellStyle name="Total 5 5_CR4_19" xfId="11454" xr:uid="{00000000-0005-0000-0000-0000FECF0000}"/>
    <cellStyle name="Total 5 6" xfId="11455" xr:uid="{00000000-0005-0000-0000-0000FFCF0000}"/>
    <cellStyle name="Total 5 6 10" xfId="11456" xr:uid="{00000000-0005-0000-0000-000000D00000}"/>
    <cellStyle name="Total 5 6 11" xfId="11457" xr:uid="{00000000-0005-0000-0000-000001D00000}"/>
    <cellStyle name="Total 5 6 2" xfId="11458" xr:uid="{00000000-0005-0000-0000-000002D00000}"/>
    <cellStyle name="Total 5 6 3" xfId="11459" xr:uid="{00000000-0005-0000-0000-000003D00000}"/>
    <cellStyle name="Total 5 6 4" xfId="11460" xr:uid="{00000000-0005-0000-0000-000004D00000}"/>
    <cellStyle name="Total 5 6 5" xfId="11461" xr:uid="{00000000-0005-0000-0000-000005D00000}"/>
    <cellStyle name="Total 5 6 6" xfId="11462" xr:uid="{00000000-0005-0000-0000-000006D00000}"/>
    <cellStyle name="Total 5 6 7" xfId="11463" xr:uid="{00000000-0005-0000-0000-000007D00000}"/>
    <cellStyle name="Total 5 6 8" xfId="11464" xr:uid="{00000000-0005-0000-0000-000008D00000}"/>
    <cellStyle name="Total 5 6 9" xfId="11465" xr:uid="{00000000-0005-0000-0000-000009D00000}"/>
    <cellStyle name="Total 5 6_CR4_19" xfId="11466" xr:uid="{00000000-0005-0000-0000-00000AD00000}"/>
    <cellStyle name="Total 5 7" xfId="11467" xr:uid="{00000000-0005-0000-0000-00000BD00000}"/>
    <cellStyle name="Total 5 7 10" xfId="11468" xr:uid="{00000000-0005-0000-0000-00000CD00000}"/>
    <cellStyle name="Total 5 7 2" xfId="11469" xr:uid="{00000000-0005-0000-0000-00000DD00000}"/>
    <cellStyle name="Total 5 7 3" xfId="11470" xr:uid="{00000000-0005-0000-0000-00000ED00000}"/>
    <cellStyle name="Total 5 7 4" xfId="11471" xr:uid="{00000000-0005-0000-0000-00000FD00000}"/>
    <cellStyle name="Total 5 7 5" xfId="11472" xr:uid="{00000000-0005-0000-0000-000010D00000}"/>
    <cellStyle name="Total 5 7 6" xfId="11473" xr:uid="{00000000-0005-0000-0000-000011D00000}"/>
    <cellStyle name="Total 5 7 7" xfId="11474" xr:uid="{00000000-0005-0000-0000-000012D00000}"/>
    <cellStyle name="Total 5 7 8" xfId="11475" xr:uid="{00000000-0005-0000-0000-000013D00000}"/>
    <cellStyle name="Total 5 7 9" xfId="11476" xr:uid="{00000000-0005-0000-0000-000014D00000}"/>
    <cellStyle name="Total 5 7_CR4_19" xfId="11477" xr:uid="{00000000-0005-0000-0000-000015D00000}"/>
    <cellStyle name="Total 5 8" xfId="34851" xr:uid="{00000000-0005-0000-0000-000016D00000}"/>
    <cellStyle name="Total 5 9" xfId="35332" xr:uid="{00000000-0005-0000-0000-000017D00000}"/>
    <cellStyle name="Total 5_A02" xfId="54115" xr:uid="{43D1C9B4-3042-415D-A18D-5024C9FCC06D}"/>
    <cellStyle name="Total 6" xfId="11478" xr:uid="{00000000-0005-0000-0000-000019D00000}"/>
    <cellStyle name="Total 6 2" xfId="11479" xr:uid="{00000000-0005-0000-0000-00001AD00000}"/>
    <cellStyle name="Total 6 2 10" xfId="11480" xr:uid="{00000000-0005-0000-0000-00001BD00000}"/>
    <cellStyle name="Total 6 2 11" xfId="11481" xr:uid="{00000000-0005-0000-0000-00001CD00000}"/>
    <cellStyle name="Total 6 2 12" xfId="35187" xr:uid="{00000000-0005-0000-0000-00001DD00000}"/>
    <cellStyle name="Total 6 2 2" xfId="11482" xr:uid="{00000000-0005-0000-0000-00001ED00000}"/>
    <cellStyle name="Total 6 2 3" xfId="11483" xr:uid="{00000000-0005-0000-0000-00001FD00000}"/>
    <cellStyle name="Total 6 2 4" xfId="11484" xr:uid="{00000000-0005-0000-0000-000020D00000}"/>
    <cellStyle name="Total 6 2 5" xfId="11485" xr:uid="{00000000-0005-0000-0000-000021D00000}"/>
    <cellStyle name="Total 6 2 6" xfId="11486" xr:uid="{00000000-0005-0000-0000-000022D00000}"/>
    <cellStyle name="Total 6 2 7" xfId="11487" xr:uid="{00000000-0005-0000-0000-000023D00000}"/>
    <cellStyle name="Total 6 2 8" xfId="11488" xr:uid="{00000000-0005-0000-0000-000024D00000}"/>
    <cellStyle name="Total 6 2 9" xfId="11489" xr:uid="{00000000-0005-0000-0000-000025D00000}"/>
    <cellStyle name="Total 6 2_AVA DVA EL" xfId="33835" xr:uid="{00000000-0005-0000-0000-000026D00000}"/>
    <cellStyle name="Total 6 3" xfId="11490" xr:uid="{00000000-0005-0000-0000-000027D00000}"/>
    <cellStyle name="Total 6 3 10" xfId="11491" xr:uid="{00000000-0005-0000-0000-000028D00000}"/>
    <cellStyle name="Total 6 3 11" xfId="11492" xr:uid="{00000000-0005-0000-0000-000029D00000}"/>
    <cellStyle name="Total 6 3 12" xfId="34939" xr:uid="{00000000-0005-0000-0000-00002AD00000}"/>
    <cellStyle name="Total 6 3 13" xfId="35166" xr:uid="{00000000-0005-0000-0000-00002BD00000}"/>
    <cellStyle name="Total 6 3 2" xfId="11493" xr:uid="{00000000-0005-0000-0000-00002CD00000}"/>
    <cellStyle name="Total 6 3 3" xfId="11494" xr:uid="{00000000-0005-0000-0000-00002DD00000}"/>
    <cellStyle name="Total 6 3 4" xfId="11495" xr:uid="{00000000-0005-0000-0000-00002ED00000}"/>
    <cellStyle name="Total 6 3 5" xfId="11496" xr:uid="{00000000-0005-0000-0000-00002FD00000}"/>
    <cellStyle name="Total 6 3 6" xfId="11497" xr:uid="{00000000-0005-0000-0000-000030D00000}"/>
    <cellStyle name="Total 6 3 7" xfId="11498" xr:uid="{00000000-0005-0000-0000-000031D00000}"/>
    <cellStyle name="Total 6 3 8" xfId="11499" xr:uid="{00000000-0005-0000-0000-000032D00000}"/>
    <cellStyle name="Total 6 3 9" xfId="11500" xr:uid="{00000000-0005-0000-0000-000033D00000}"/>
    <cellStyle name="Total 6 3_CR4_19" xfId="11501" xr:uid="{00000000-0005-0000-0000-000034D00000}"/>
    <cellStyle name="Total 6 4" xfId="11502" xr:uid="{00000000-0005-0000-0000-000035D00000}"/>
    <cellStyle name="Total 6 4 10" xfId="11503" xr:uid="{00000000-0005-0000-0000-000036D00000}"/>
    <cellStyle name="Total 6 4 11" xfId="11504" xr:uid="{00000000-0005-0000-0000-000037D00000}"/>
    <cellStyle name="Total 6 4 2" xfId="11505" xr:uid="{00000000-0005-0000-0000-000038D00000}"/>
    <cellStyle name="Total 6 4 3" xfId="11506" xr:uid="{00000000-0005-0000-0000-000039D00000}"/>
    <cellStyle name="Total 6 4 4" xfId="11507" xr:uid="{00000000-0005-0000-0000-00003AD00000}"/>
    <cellStyle name="Total 6 4 5" xfId="11508" xr:uid="{00000000-0005-0000-0000-00003BD00000}"/>
    <cellStyle name="Total 6 4 6" xfId="11509" xr:uid="{00000000-0005-0000-0000-00003CD00000}"/>
    <cellStyle name="Total 6 4 7" xfId="11510" xr:uid="{00000000-0005-0000-0000-00003DD00000}"/>
    <cellStyle name="Total 6 4 8" xfId="11511" xr:uid="{00000000-0005-0000-0000-00003ED00000}"/>
    <cellStyle name="Total 6 4 9" xfId="11512" xr:uid="{00000000-0005-0000-0000-00003FD00000}"/>
    <cellStyle name="Total 6 4_CR4_19" xfId="11513" xr:uid="{00000000-0005-0000-0000-000040D00000}"/>
    <cellStyle name="Total 6 5" xfId="11514" xr:uid="{00000000-0005-0000-0000-000041D00000}"/>
    <cellStyle name="Total 6 5 10" xfId="11515" xr:uid="{00000000-0005-0000-0000-000042D00000}"/>
    <cellStyle name="Total 6 5 11" xfId="11516" xr:uid="{00000000-0005-0000-0000-000043D00000}"/>
    <cellStyle name="Total 6 5 2" xfId="11517" xr:uid="{00000000-0005-0000-0000-000044D00000}"/>
    <cellStyle name="Total 6 5 3" xfId="11518" xr:uid="{00000000-0005-0000-0000-000045D00000}"/>
    <cellStyle name="Total 6 5 4" xfId="11519" xr:uid="{00000000-0005-0000-0000-000046D00000}"/>
    <cellStyle name="Total 6 5 5" xfId="11520" xr:uid="{00000000-0005-0000-0000-000047D00000}"/>
    <cellStyle name="Total 6 5 6" xfId="11521" xr:uid="{00000000-0005-0000-0000-000048D00000}"/>
    <cellStyle name="Total 6 5 7" xfId="11522" xr:uid="{00000000-0005-0000-0000-000049D00000}"/>
    <cellStyle name="Total 6 5 8" xfId="11523" xr:uid="{00000000-0005-0000-0000-00004AD00000}"/>
    <cellStyle name="Total 6 5 9" xfId="11524" xr:uid="{00000000-0005-0000-0000-00004BD00000}"/>
    <cellStyle name="Total 6 5_CR4_19" xfId="11525" xr:uid="{00000000-0005-0000-0000-00004CD00000}"/>
    <cellStyle name="Total 6 6" xfId="11526" xr:uid="{00000000-0005-0000-0000-00004DD00000}"/>
    <cellStyle name="Total 6 6 10" xfId="11527" xr:uid="{00000000-0005-0000-0000-00004ED00000}"/>
    <cellStyle name="Total 6 6 11" xfId="11528" xr:uid="{00000000-0005-0000-0000-00004FD00000}"/>
    <cellStyle name="Total 6 6 2" xfId="11529" xr:uid="{00000000-0005-0000-0000-000050D00000}"/>
    <cellStyle name="Total 6 6 3" xfId="11530" xr:uid="{00000000-0005-0000-0000-000051D00000}"/>
    <cellStyle name="Total 6 6 4" xfId="11531" xr:uid="{00000000-0005-0000-0000-000052D00000}"/>
    <cellStyle name="Total 6 6 5" xfId="11532" xr:uid="{00000000-0005-0000-0000-000053D00000}"/>
    <cellStyle name="Total 6 6 6" xfId="11533" xr:uid="{00000000-0005-0000-0000-000054D00000}"/>
    <cellStyle name="Total 6 6 7" xfId="11534" xr:uid="{00000000-0005-0000-0000-000055D00000}"/>
    <cellStyle name="Total 6 6 8" xfId="11535" xr:uid="{00000000-0005-0000-0000-000056D00000}"/>
    <cellStyle name="Total 6 6 9" xfId="11536" xr:uid="{00000000-0005-0000-0000-000057D00000}"/>
    <cellStyle name="Total 6 6_CR4_19" xfId="11537" xr:uid="{00000000-0005-0000-0000-000058D00000}"/>
    <cellStyle name="Total 6 7" xfId="11538" xr:uid="{00000000-0005-0000-0000-000059D00000}"/>
    <cellStyle name="Total 6 7 10" xfId="11539" xr:uid="{00000000-0005-0000-0000-00005AD00000}"/>
    <cellStyle name="Total 6 7 2" xfId="11540" xr:uid="{00000000-0005-0000-0000-00005BD00000}"/>
    <cellStyle name="Total 6 7 3" xfId="11541" xr:uid="{00000000-0005-0000-0000-00005CD00000}"/>
    <cellStyle name="Total 6 7 4" xfId="11542" xr:uid="{00000000-0005-0000-0000-00005DD00000}"/>
    <cellStyle name="Total 6 7 5" xfId="11543" xr:uid="{00000000-0005-0000-0000-00005ED00000}"/>
    <cellStyle name="Total 6 7 6" xfId="11544" xr:uid="{00000000-0005-0000-0000-00005FD00000}"/>
    <cellStyle name="Total 6 7 7" xfId="11545" xr:uid="{00000000-0005-0000-0000-000060D00000}"/>
    <cellStyle name="Total 6 7 8" xfId="11546" xr:uid="{00000000-0005-0000-0000-000061D00000}"/>
    <cellStyle name="Total 6 7 9" xfId="11547" xr:uid="{00000000-0005-0000-0000-000062D00000}"/>
    <cellStyle name="Total 6 7_CR4_19" xfId="11548" xr:uid="{00000000-0005-0000-0000-000063D00000}"/>
    <cellStyle name="Total 6 8" xfId="34430" xr:uid="{00000000-0005-0000-0000-000064D00000}"/>
    <cellStyle name="Total 6 9" xfId="35333" xr:uid="{00000000-0005-0000-0000-000065D00000}"/>
    <cellStyle name="Total 6_A02" xfId="54116" xr:uid="{EEBFCE54-9F9D-4AB1-B868-288B57AD0DC3}"/>
    <cellStyle name="Total 7" xfId="11549" xr:uid="{00000000-0005-0000-0000-000067D00000}"/>
    <cellStyle name="Total 7 2" xfId="11550" xr:uid="{00000000-0005-0000-0000-000068D00000}"/>
    <cellStyle name="Total 7 2 10" xfId="11551" xr:uid="{00000000-0005-0000-0000-000069D00000}"/>
    <cellStyle name="Total 7 2 11" xfId="11552" xr:uid="{00000000-0005-0000-0000-00006AD00000}"/>
    <cellStyle name="Total 7 2 12" xfId="35188" xr:uid="{00000000-0005-0000-0000-00006BD00000}"/>
    <cellStyle name="Total 7 2 2" xfId="11553" xr:uid="{00000000-0005-0000-0000-00006CD00000}"/>
    <cellStyle name="Total 7 2 3" xfId="11554" xr:uid="{00000000-0005-0000-0000-00006DD00000}"/>
    <cellStyle name="Total 7 2 4" xfId="11555" xr:uid="{00000000-0005-0000-0000-00006ED00000}"/>
    <cellStyle name="Total 7 2 5" xfId="11556" xr:uid="{00000000-0005-0000-0000-00006FD00000}"/>
    <cellStyle name="Total 7 2 6" xfId="11557" xr:uid="{00000000-0005-0000-0000-000070D00000}"/>
    <cellStyle name="Total 7 2 7" xfId="11558" xr:uid="{00000000-0005-0000-0000-000071D00000}"/>
    <cellStyle name="Total 7 2 8" xfId="11559" xr:uid="{00000000-0005-0000-0000-000072D00000}"/>
    <cellStyle name="Total 7 2 9" xfId="11560" xr:uid="{00000000-0005-0000-0000-000073D00000}"/>
    <cellStyle name="Total 7 2_AVA DVA EL" xfId="33836" xr:uid="{00000000-0005-0000-0000-000074D00000}"/>
    <cellStyle name="Total 7 3" xfId="11561" xr:uid="{00000000-0005-0000-0000-000075D00000}"/>
    <cellStyle name="Total 7 3 10" xfId="11562" xr:uid="{00000000-0005-0000-0000-000076D00000}"/>
    <cellStyle name="Total 7 3 11" xfId="11563" xr:uid="{00000000-0005-0000-0000-000077D00000}"/>
    <cellStyle name="Total 7 3 12" xfId="34940" xr:uid="{00000000-0005-0000-0000-000078D00000}"/>
    <cellStyle name="Total 7 3 13" xfId="35167" xr:uid="{00000000-0005-0000-0000-000079D00000}"/>
    <cellStyle name="Total 7 3 2" xfId="11564" xr:uid="{00000000-0005-0000-0000-00007AD00000}"/>
    <cellStyle name="Total 7 3 3" xfId="11565" xr:uid="{00000000-0005-0000-0000-00007BD00000}"/>
    <cellStyle name="Total 7 3 4" xfId="11566" xr:uid="{00000000-0005-0000-0000-00007CD00000}"/>
    <cellStyle name="Total 7 3 5" xfId="11567" xr:uid="{00000000-0005-0000-0000-00007DD00000}"/>
    <cellStyle name="Total 7 3 6" xfId="11568" xr:uid="{00000000-0005-0000-0000-00007ED00000}"/>
    <cellStyle name="Total 7 3 7" xfId="11569" xr:uid="{00000000-0005-0000-0000-00007FD00000}"/>
    <cellStyle name="Total 7 3 8" xfId="11570" xr:uid="{00000000-0005-0000-0000-000080D00000}"/>
    <cellStyle name="Total 7 3 9" xfId="11571" xr:uid="{00000000-0005-0000-0000-000081D00000}"/>
    <cellStyle name="Total 7 3_CR4_19" xfId="11572" xr:uid="{00000000-0005-0000-0000-000082D00000}"/>
    <cellStyle name="Total 7 4" xfId="11573" xr:uid="{00000000-0005-0000-0000-000083D00000}"/>
    <cellStyle name="Total 7 4 10" xfId="11574" xr:uid="{00000000-0005-0000-0000-000084D00000}"/>
    <cellStyle name="Total 7 4 11" xfId="11575" xr:uid="{00000000-0005-0000-0000-000085D00000}"/>
    <cellStyle name="Total 7 4 2" xfId="11576" xr:uid="{00000000-0005-0000-0000-000086D00000}"/>
    <cellStyle name="Total 7 4 3" xfId="11577" xr:uid="{00000000-0005-0000-0000-000087D00000}"/>
    <cellStyle name="Total 7 4 4" xfId="11578" xr:uid="{00000000-0005-0000-0000-000088D00000}"/>
    <cellStyle name="Total 7 4 5" xfId="11579" xr:uid="{00000000-0005-0000-0000-000089D00000}"/>
    <cellStyle name="Total 7 4 6" xfId="11580" xr:uid="{00000000-0005-0000-0000-00008AD00000}"/>
    <cellStyle name="Total 7 4 7" xfId="11581" xr:uid="{00000000-0005-0000-0000-00008BD00000}"/>
    <cellStyle name="Total 7 4 8" xfId="11582" xr:uid="{00000000-0005-0000-0000-00008CD00000}"/>
    <cellStyle name="Total 7 4 9" xfId="11583" xr:uid="{00000000-0005-0000-0000-00008DD00000}"/>
    <cellStyle name="Total 7 4_CR4_19" xfId="11584" xr:uid="{00000000-0005-0000-0000-00008ED00000}"/>
    <cellStyle name="Total 7 5" xfId="11585" xr:uid="{00000000-0005-0000-0000-00008FD00000}"/>
    <cellStyle name="Total 7 5 10" xfId="11586" xr:uid="{00000000-0005-0000-0000-000090D00000}"/>
    <cellStyle name="Total 7 5 11" xfId="11587" xr:uid="{00000000-0005-0000-0000-000091D00000}"/>
    <cellStyle name="Total 7 5 2" xfId="11588" xr:uid="{00000000-0005-0000-0000-000092D00000}"/>
    <cellStyle name="Total 7 5 3" xfId="11589" xr:uid="{00000000-0005-0000-0000-000093D00000}"/>
    <cellStyle name="Total 7 5 4" xfId="11590" xr:uid="{00000000-0005-0000-0000-000094D00000}"/>
    <cellStyle name="Total 7 5 5" xfId="11591" xr:uid="{00000000-0005-0000-0000-000095D00000}"/>
    <cellStyle name="Total 7 5 6" xfId="11592" xr:uid="{00000000-0005-0000-0000-000096D00000}"/>
    <cellStyle name="Total 7 5 7" xfId="11593" xr:uid="{00000000-0005-0000-0000-000097D00000}"/>
    <cellStyle name="Total 7 5 8" xfId="11594" xr:uid="{00000000-0005-0000-0000-000098D00000}"/>
    <cellStyle name="Total 7 5 9" xfId="11595" xr:uid="{00000000-0005-0000-0000-000099D00000}"/>
    <cellStyle name="Total 7 5_CR4_19" xfId="11596" xr:uid="{00000000-0005-0000-0000-00009AD00000}"/>
    <cellStyle name="Total 7 6" xfId="11597" xr:uid="{00000000-0005-0000-0000-00009BD00000}"/>
    <cellStyle name="Total 7 6 10" xfId="11598" xr:uid="{00000000-0005-0000-0000-00009CD00000}"/>
    <cellStyle name="Total 7 6 11" xfId="11599" xr:uid="{00000000-0005-0000-0000-00009DD00000}"/>
    <cellStyle name="Total 7 6 2" xfId="11600" xr:uid="{00000000-0005-0000-0000-00009ED00000}"/>
    <cellStyle name="Total 7 6 3" xfId="11601" xr:uid="{00000000-0005-0000-0000-00009FD00000}"/>
    <cellStyle name="Total 7 6 4" xfId="11602" xr:uid="{00000000-0005-0000-0000-0000A0D00000}"/>
    <cellStyle name="Total 7 6 5" xfId="11603" xr:uid="{00000000-0005-0000-0000-0000A1D00000}"/>
    <cellStyle name="Total 7 6 6" xfId="11604" xr:uid="{00000000-0005-0000-0000-0000A2D00000}"/>
    <cellStyle name="Total 7 6 7" xfId="11605" xr:uid="{00000000-0005-0000-0000-0000A3D00000}"/>
    <cellStyle name="Total 7 6 8" xfId="11606" xr:uid="{00000000-0005-0000-0000-0000A4D00000}"/>
    <cellStyle name="Total 7 6 9" xfId="11607" xr:uid="{00000000-0005-0000-0000-0000A5D00000}"/>
    <cellStyle name="Total 7 6_CR4_19" xfId="11608" xr:uid="{00000000-0005-0000-0000-0000A6D00000}"/>
    <cellStyle name="Total 7 7" xfId="11609" xr:uid="{00000000-0005-0000-0000-0000A7D00000}"/>
    <cellStyle name="Total 7 7 10" xfId="11610" xr:uid="{00000000-0005-0000-0000-0000A8D00000}"/>
    <cellStyle name="Total 7 7 2" xfId="11611" xr:uid="{00000000-0005-0000-0000-0000A9D00000}"/>
    <cellStyle name="Total 7 7 3" xfId="11612" xr:uid="{00000000-0005-0000-0000-0000AAD00000}"/>
    <cellStyle name="Total 7 7 4" xfId="11613" xr:uid="{00000000-0005-0000-0000-0000ABD00000}"/>
    <cellStyle name="Total 7 7 5" xfId="11614" xr:uid="{00000000-0005-0000-0000-0000ACD00000}"/>
    <cellStyle name="Total 7 7 6" xfId="11615" xr:uid="{00000000-0005-0000-0000-0000ADD00000}"/>
    <cellStyle name="Total 7 7 7" xfId="11616" xr:uid="{00000000-0005-0000-0000-0000AED00000}"/>
    <cellStyle name="Total 7 7 8" xfId="11617" xr:uid="{00000000-0005-0000-0000-0000AFD00000}"/>
    <cellStyle name="Total 7 7 9" xfId="11618" xr:uid="{00000000-0005-0000-0000-0000B0D00000}"/>
    <cellStyle name="Total 7 7_CR4_19" xfId="11619" xr:uid="{00000000-0005-0000-0000-0000B1D00000}"/>
    <cellStyle name="Total 7 8" xfId="34429" xr:uid="{00000000-0005-0000-0000-0000B2D00000}"/>
    <cellStyle name="Total 7 9" xfId="35334" xr:uid="{00000000-0005-0000-0000-0000B3D00000}"/>
    <cellStyle name="Total 7_A02" xfId="54117" xr:uid="{E4C3114D-6A8B-431A-8802-98D1A4665D35}"/>
    <cellStyle name="Total 8" xfId="11620" xr:uid="{00000000-0005-0000-0000-0000B5D00000}"/>
    <cellStyle name="Total 8 2" xfId="11621" xr:uid="{00000000-0005-0000-0000-0000B6D00000}"/>
    <cellStyle name="Total 8 2 10" xfId="11622" xr:uid="{00000000-0005-0000-0000-0000B7D00000}"/>
    <cellStyle name="Total 8 2 11" xfId="11623" xr:uid="{00000000-0005-0000-0000-0000B8D00000}"/>
    <cellStyle name="Total 8 2 12" xfId="35189" xr:uid="{00000000-0005-0000-0000-0000B9D00000}"/>
    <cellStyle name="Total 8 2 2" xfId="11624" xr:uid="{00000000-0005-0000-0000-0000BAD00000}"/>
    <cellStyle name="Total 8 2 3" xfId="11625" xr:uid="{00000000-0005-0000-0000-0000BBD00000}"/>
    <cellStyle name="Total 8 2 4" xfId="11626" xr:uid="{00000000-0005-0000-0000-0000BCD00000}"/>
    <cellStyle name="Total 8 2 5" xfId="11627" xr:uid="{00000000-0005-0000-0000-0000BDD00000}"/>
    <cellStyle name="Total 8 2 6" xfId="11628" xr:uid="{00000000-0005-0000-0000-0000BED00000}"/>
    <cellStyle name="Total 8 2 7" xfId="11629" xr:uid="{00000000-0005-0000-0000-0000BFD00000}"/>
    <cellStyle name="Total 8 2 8" xfId="11630" xr:uid="{00000000-0005-0000-0000-0000C0D00000}"/>
    <cellStyle name="Total 8 2 9" xfId="11631" xr:uid="{00000000-0005-0000-0000-0000C1D00000}"/>
    <cellStyle name="Total 8 2_AVA DVA EL" xfId="33837" xr:uid="{00000000-0005-0000-0000-0000C2D00000}"/>
    <cellStyle name="Total 8 3" xfId="11632" xr:uid="{00000000-0005-0000-0000-0000C3D00000}"/>
    <cellStyle name="Total 8 3 10" xfId="11633" xr:uid="{00000000-0005-0000-0000-0000C4D00000}"/>
    <cellStyle name="Total 8 3 11" xfId="11634" xr:uid="{00000000-0005-0000-0000-0000C5D00000}"/>
    <cellStyle name="Total 8 3 12" xfId="34941" xr:uid="{00000000-0005-0000-0000-0000C6D00000}"/>
    <cellStyle name="Total 8 3 13" xfId="35168" xr:uid="{00000000-0005-0000-0000-0000C7D00000}"/>
    <cellStyle name="Total 8 3 2" xfId="11635" xr:uid="{00000000-0005-0000-0000-0000C8D00000}"/>
    <cellStyle name="Total 8 3 3" xfId="11636" xr:uid="{00000000-0005-0000-0000-0000C9D00000}"/>
    <cellStyle name="Total 8 3 4" xfId="11637" xr:uid="{00000000-0005-0000-0000-0000CAD00000}"/>
    <cellStyle name="Total 8 3 5" xfId="11638" xr:uid="{00000000-0005-0000-0000-0000CBD00000}"/>
    <cellStyle name="Total 8 3 6" xfId="11639" xr:uid="{00000000-0005-0000-0000-0000CCD00000}"/>
    <cellStyle name="Total 8 3 7" xfId="11640" xr:uid="{00000000-0005-0000-0000-0000CDD00000}"/>
    <cellStyle name="Total 8 3 8" xfId="11641" xr:uid="{00000000-0005-0000-0000-0000CED00000}"/>
    <cellStyle name="Total 8 3 9" xfId="11642" xr:uid="{00000000-0005-0000-0000-0000CFD00000}"/>
    <cellStyle name="Total 8 3_CR4_19" xfId="11643" xr:uid="{00000000-0005-0000-0000-0000D0D00000}"/>
    <cellStyle name="Total 8 4" xfId="11644" xr:uid="{00000000-0005-0000-0000-0000D1D00000}"/>
    <cellStyle name="Total 8 4 10" xfId="11645" xr:uid="{00000000-0005-0000-0000-0000D2D00000}"/>
    <cellStyle name="Total 8 4 11" xfId="11646" xr:uid="{00000000-0005-0000-0000-0000D3D00000}"/>
    <cellStyle name="Total 8 4 2" xfId="11647" xr:uid="{00000000-0005-0000-0000-0000D4D00000}"/>
    <cellStyle name="Total 8 4 3" xfId="11648" xr:uid="{00000000-0005-0000-0000-0000D5D00000}"/>
    <cellStyle name="Total 8 4 4" xfId="11649" xr:uid="{00000000-0005-0000-0000-0000D6D00000}"/>
    <cellStyle name="Total 8 4 5" xfId="11650" xr:uid="{00000000-0005-0000-0000-0000D7D00000}"/>
    <cellStyle name="Total 8 4 6" xfId="11651" xr:uid="{00000000-0005-0000-0000-0000D8D00000}"/>
    <cellStyle name="Total 8 4 7" xfId="11652" xr:uid="{00000000-0005-0000-0000-0000D9D00000}"/>
    <cellStyle name="Total 8 4 8" xfId="11653" xr:uid="{00000000-0005-0000-0000-0000DAD00000}"/>
    <cellStyle name="Total 8 4 9" xfId="11654" xr:uid="{00000000-0005-0000-0000-0000DBD00000}"/>
    <cellStyle name="Total 8 4_CR4_19" xfId="11655" xr:uid="{00000000-0005-0000-0000-0000DCD00000}"/>
    <cellStyle name="Total 8 5" xfId="11656" xr:uid="{00000000-0005-0000-0000-0000DDD00000}"/>
    <cellStyle name="Total 8 5 10" xfId="11657" xr:uid="{00000000-0005-0000-0000-0000DED00000}"/>
    <cellStyle name="Total 8 5 11" xfId="11658" xr:uid="{00000000-0005-0000-0000-0000DFD00000}"/>
    <cellStyle name="Total 8 5 2" xfId="11659" xr:uid="{00000000-0005-0000-0000-0000E0D00000}"/>
    <cellStyle name="Total 8 5 3" xfId="11660" xr:uid="{00000000-0005-0000-0000-0000E1D00000}"/>
    <cellStyle name="Total 8 5 4" xfId="11661" xr:uid="{00000000-0005-0000-0000-0000E2D00000}"/>
    <cellStyle name="Total 8 5 5" xfId="11662" xr:uid="{00000000-0005-0000-0000-0000E3D00000}"/>
    <cellStyle name="Total 8 5 6" xfId="11663" xr:uid="{00000000-0005-0000-0000-0000E4D00000}"/>
    <cellStyle name="Total 8 5 7" xfId="11664" xr:uid="{00000000-0005-0000-0000-0000E5D00000}"/>
    <cellStyle name="Total 8 5 8" xfId="11665" xr:uid="{00000000-0005-0000-0000-0000E6D00000}"/>
    <cellStyle name="Total 8 5 9" xfId="11666" xr:uid="{00000000-0005-0000-0000-0000E7D00000}"/>
    <cellStyle name="Total 8 5_CR4_19" xfId="11667" xr:uid="{00000000-0005-0000-0000-0000E8D00000}"/>
    <cellStyle name="Total 8 6" xfId="11668" xr:uid="{00000000-0005-0000-0000-0000E9D00000}"/>
    <cellStyle name="Total 8 6 10" xfId="11669" xr:uid="{00000000-0005-0000-0000-0000EAD00000}"/>
    <cellStyle name="Total 8 6 11" xfId="11670" xr:uid="{00000000-0005-0000-0000-0000EBD00000}"/>
    <cellStyle name="Total 8 6 2" xfId="11671" xr:uid="{00000000-0005-0000-0000-0000ECD00000}"/>
    <cellStyle name="Total 8 6 3" xfId="11672" xr:uid="{00000000-0005-0000-0000-0000EDD00000}"/>
    <cellStyle name="Total 8 6 4" xfId="11673" xr:uid="{00000000-0005-0000-0000-0000EED00000}"/>
    <cellStyle name="Total 8 6 5" xfId="11674" xr:uid="{00000000-0005-0000-0000-0000EFD00000}"/>
    <cellStyle name="Total 8 6 6" xfId="11675" xr:uid="{00000000-0005-0000-0000-0000F0D00000}"/>
    <cellStyle name="Total 8 6 7" xfId="11676" xr:uid="{00000000-0005-0000-0000-0000F1D00000}"/>
    <cellStyle name="Total 8 6 8" xfId="11677" xr:uid="{00000000-0005-0000-0000-0000F2D00000}"/>
    <cellStyle name="Total 8 6 9" xfId="11678" xr:uid="{00000000-0005-0000-0000-0000F3D00000}"/>
    <cellStyle name="Total 8 6_CR4_19" xfId="11679" xr:uid="{00000000-0005-0000-0000-0000F4D00000}"/>
    <cellStyle name="Total 8 7" xfId="11680" xr:uid="{00000000-0005-0000-0000-0000F5D00000}"/>
    <cellStyle name="Total 8 7 10" xfId="11681" xr:uid="{00000000-0005-0000-0000-0000F6D00000}"/>
    <cellStyle name="Total 8 7 2" xfId="11682" xr:uid="{00000000-0005-0000-0000-0000F7D00000}"/>
    <cellStyle name="Total 8 7 3" xfId="11683" xr:uid="{00000000-0005-0000-0000-0000F8D00000}"/>
    <cellStyle name="Total 8 7 4" xfId="11684" xr:uid="{00000000-0005-0000-0000-0000F9D00000}"/>
    <cellStyle name="Total 8 7 5" xfId="11685" xr:uid="{00000000-0005-0000-0000-0000FAD00000}"/>
    <cellStyle name="Total 8 7 6" xfId="11686" xr:uid="{00000000-0005-0000-0000-0000FBD00000}"/>
    <cellStyle name="Total 8 7 7" xfId="11687" xr:uid="{00000000-0005-0000-0000-0000FCD00000}"/>
    <cellStyle name="Total 8 7 8" xfId="11688" xr:uid="{00000000-0005-0000-0000-0000FDD00000}"/>
    <cellStyle name="Total 8 7 9" xfId="11689" xr:uid="{00000000-0005-0000-0000-0000FED00000}"/>
    <cellStyle name="Total 8 7_CR4_19" xfId="11690" xr:uid="{00000000-0005-0000-0000-0000FFD00000}"/>
    <cellStyle name="Total 8 8" xfId="34848" xr:uid="{00000000-0005-0000-0000-000000D10000}"/>
    <cellStyle name="Total 8 9" xfId="35335" xr:uid="{00000000-0005-0000-0000-000001D10000}"/>
    <cellStyle name="Total 8_A02" xfId="54118" xr:uid="{A933B65F-9F2B-4D02-B5EB-EFA746F59905}"/>
    <cellStyle name="Total 9" xfId="11691" xr:uid="{00000000-0005-0000-0000-000003D10000}"/>
    <cellStyle name="Total 9 2" xfId="11692" xr:uid="{00000000-0005-0000-0000-000004D10000}"/>
    <cellStyle name="Total 9 2 10" xfId="11693" xr:uid="{00000000-0005-0000-0000-000005D10000}"/>
    <cellStyle name="Total 9 2 11" xfId="11694" xr:uid="{00000000-0005-0000-0000-000006D10000}"/>
    <cellStyle name="Total 9 2 12" xfId="35190" xr:uid="{00000000-0005-0000-0000-000007D10000}"/>
    <cellStyle name="Total 9 2 2" xfId="11695" xr:uid="{00000000-0005-0000-0000-000008D10000}"/>
    <cellStyle name="Total 9 2 3" xfId="11696" xr:uid="{00000000-0005-0000-0000-000009D10000}"/>
    <cellStyle name="Total 9 2 4" xfId="11697" xr:uid="{00000000-0005-0000-0000-00000AD10000}"/>
    <cellStyle name="Total 9 2 5" xfId="11698" xr:uid="{00000000-0005-0000-0000-00000BD10000}"/>
    <cellStyle name="Total 9 2 6" xfId="11699" xr:uid="{00000000-0005-0000-0000-00000CD10000}"/>
    <cellStyle name="Total 9 2 7" xfId="11700" xr:uid="{00000000-0005-0000-0000-00000DD10000}"/>
    <cellStyle name="Total 9 2 8" xfId="11701" xr:uid="{00000000-0005-0000-0000-00000ED10000}"/>
    <cellStyle name="Total 9 2 9" xfId="11702" xr:uid="{00000000-0005-0000-0000-00000FD10000}"/>
    <cellStyle name="Total 9 2_AVA DVA EL" xfId="33838" xr:uid="{00000000-0005-0000-0000-000010D10000}"/>
    <cellStyle name="Total 9 3" xfId="11703" xr:uid="{00000000-0005-0000-0000-000011D10000}"/>
    <cellStyle name="Total 9 3 10" xfId="11704" xr:uid="{00000000-0005-0000-0000-000012D10000}"/>
    <cellStyle name="Total 9 3 11" xfId="11705" xr:uid="{00000000-0005-0000-0000-000013D10000}"/>
    <cellStyle name="Total 9 3 12" xfId="34942" xr:uid="{00000000-0005-0000-0000-000014D10000}"/>
    <cellStyle name="Total 9 3 13" xfId="35169" xr:uid="{00000000-0005-0000-0000-000015D10000}"/>
    <cellStyle name="Total 9 3 2" xfId="11706" xr:uid="{00000000-0005-0000-0000-000016D10000}"/>
    <cellStyle name="Total 9 3 3" xfId="11707" xr:uid="{00000000-0005-0000-0000-000017D10000}"/>
    <cellStyle name="Total 9 3 4" xfId="11708" xr:uid="{00000000-0005-0000-0000-000018D10000}"/>
    <cellStyle name="Total 9 3 5" xfId="11709" xr:uid="{00000000-0005-0000-0000-000019D10000}"/>
    <cellStyle name="Total 9 3 6" xfId="11710" xr:uid="{00000000-0005-0000-0000-00001AD10000}"/>
    <cellStyle name="Total 9 3 7" xfId="11711" xr:uid="{00000000-0005-0000-0000-00001BD10000}"/>
    <cellStyle name="Total 9 3 8" xfId="11712" xr:uid="{00000000-0005-0000-0000-00001CD10000}"/>
    <cellStyle name="Total 9 3 9" xfId="11713" xr:uid="{00000000-0005-0000-0000-00001DD10000}"/>
    <cellStyle name="Total 9 3_CR4_19" xfId="11714" xr:uid="{00000000-0005-0000-0000-00001ED10000}"/>
    <cellStyle name="Total 9 4" xfId="11715" xr:uid="{00000000-0005-0000-0000-00001FD10000}"/>
    <cellStyle name="Total 9 4 10" xfId="11716" xr:uid="{00000000-0005-0000-0000-000020D10000}"/>
    <cellStyle name="Total 9 4 11" xfId="11717" xr:uid="{00000000-0005-0000-0000-000021D10000}"/>
    <cellStyle name="Total 9 4 2" xfId="11718" xr:uid="{00000000-0005-0000-0000-000022D10000}"/>
    <cellStyle name="Total 9 4 3" xfId="11719" xr:uid="{00000000-0005-0000-0000-000023D10000}"/>
    <cellStyle name="Total 9 4 4" xfId="11720" xr:uid="{00000000-0005-0000-0000-000024D10000}"/>
    <cellStyle name="Total 9 4 5" xfId="11721" xr:uid="{00000000-0005-0000-0000-000025D10000}"/>
    <cellStyle name="Total 9 4 6" xfId="11722" xr:uid="{00000000-0005-0000-0000-000026D10000}"/>
    <cellStyle name="Total 9 4 7" xfId="11723" xr:uid="{00000000-0005-0000-0000-000027D10000}"/>
    <cellStyle name="Total 9 4 8" xfId="11724" xr:uid="{00000000-0005-0000-0000-000028D10000}"/>
    <cellStyle name="Total 9 4 9" xfId="11725" xr:uid="{00000000-0005-0000-0000-000029D10000}"/>
    <cellStyle name="Total 9 4_CR4_19" xfId="11726" xr:uid="{00000000-0005-0000-0000-00002AD10000}"/>
    <cellStyle name="Total 9 5" xfId="11727" xr:uid="{00000000-0005-0000-0000-00002BD10000}"/>
    <cellStyle name="Total 9 5 10" xfId="11728" xr:uid="{00000000-0005-0000-0000-00002CD10000}"/>
    <cellStyle name="Total 9 5 11" xfId="11729" xr:uid="{00000000-0005-0000-0000-00002DD10000}"/>
    <cellStyle name="Total 9 5 2" xfId="11730" xr:uid="{00000000-0005-0000-0000-00002ED10000}"/>
    <cellStyle name="Total 9 5 3" xfId="11731" xr:uid="{00000000-0005-0000-0000-00002FD10000}"/>
    <cellStyle name="Total 9 5 4" xfId="11732" xr:uid="{00000000-0005-0000-0000-000030D10000}"/>
    <cellStyle name="Total 9 5 5" xfId="11733" xr:uid="{00000000-0005-0000-0000-000031D10000}"/>
    <cellStyle name="Total 9 5 6" xfId="11734" xr:uid="{00000000-0005-0000-0000-000032D10000}"/>
    <cellStyle name="Total 9 5 7" xfId="11735" xr:uid="{00000000-0005-0000-0000-000033D10000}"/>
    <cellStyle name="Total 9 5 8" xfId="11736" xr:uid="{00000000-0005-0000-0000-000034D10000}"/>
    <cellStyle name="Total 9 5 9" xfId="11737" xr:uid="{00000000-0005-0000-0000-000035D10000}"/>
    <cellStyle name="Total 9 5_CR4_19" xfId="11738" xr:uid="{00000000-0005-0000-0000-000036D10000}"/>
    <cellStyle name="Total 9 6" xfId="11739" xr:uid="{00000000-0005-0000-0000-000037D10000}"/>
    <cellStyle name="Total 9 6 10" xfId="11740" xr:uid="{00000000-0005-0000-0000-000038D10000}"/>
    <cellStyle name="Total 9 6 11" xfId="11741" xr:uid="{00000000-0005-0000-0000-000039D10000}"/>
    <cellStyle name="Total 9 6 2" xfId="11742" xr:uid="{00000000-0005-0000-0000-00003AD10000}"/>
    <cellStyle name="Total 9 6 3" xfId="11743" xr:uid="{00000000-0005-0000-0000-00003BD10000}"/>
    <cellStyle name="Total 9 6 4" xfId="11744" xr:uid="{00000000-0005-0000-0000-00003CD10000}"/>
    <cellStyle name="Total 9 6 5" xfId="11745" xr:uid="{00000000-0005-0000-0000-00003DD10000}"/>
    <cellStyle name="Total 9 6 6" xfId="11746" xr:uid="{00000000-0005-0000-0000-00003ED10000}"/>
    <cellStyle name="Total 9 6 7" xfId="11747" xr:uid="{00000000-0005-0000-0000-00003FD10000}"/>
    <cellStyle name="Total 9 6 8" xfId="11748" xr:uid="{00000000-0005-0000-0000-000040D10000}"/>
    <cellStyle name="Total 9 6 9" xfId="11749" xr:uid="{00000000-0005-0000-0000-000041D10000}"/>
    <cellStyle name="Total 9 6_CR4_19" xfId="11750" xr:uid="{00000000-0005-0000-0000-000042D10000}"/>
    <cellStyle name="Total 9 7" xfId="11751" xr:uid="{00000000-0005-0000-0000-000043D10000}"/>
    <cellStyle name="Total 9 7 10" xfId="11752" xr:uid="{00000000-0005-0000-0000-000044D10000}"/>
    <cellStyle name="Total 9 7 2" xfId="11753" xr:uid="{00000000-0005-0000-0000-000045D10000}"/>
    <cellStyle name="Total 9 7 3" xfId="11754" xr:uid="{00000000-0005-0000-0000-000046D10000}"/>
    <cellStyle name="Total 9 7 4" xfId="11755" xr:uid="{00000000-0005-0000-0000-000047D10000}"/>
    <cellStyle name="Total 9 7 5" xfId="11756" xr:uid="{00000000-0005-0000-0000-000048D10000}"/>
    <cellStyle name="Total 9 7 6" xfId="11757" xr:uid="{00000000-0005-0000-0000-000049D10000}"/>
    <cellStyle name="Total 9 7 7" xfId="11758" xr:uid="{00000000-0005-0000-0000-00004AD10000}"/>
    <cellStyle name="Total 9 7 8" xfId="11759" xr:uid="{00000000-0005-0000-0000-00004BD10000}"/>
    <cellStyle name="Total 9 7 9" xfId="11760" xr:uid="{00000000-0005-0000-0000-00004CD10000}"/>
    <cellStyle name="Total 9 7_CR4_19" xfId="11761" xr:uid="{00000000-0005-0000-0000-00004DD10000}"/>
    <cellStyle name="Total 9 8" xfId="34849" xr:uid="{00000000-0005-0000-0000-00004ED10000}"/>
    <cellStyle name="Total 9 9" xfId="35336" xr:uid="{00000000-0005-0000-0000-00004FD10000}"/>
    <cellStyle name="Total 9_A02" xfId="54119" xr:uid="{3C660A46-2D4A-47F7-83B8-0B1534910BCE}"/>
    <cellStyle name="Total Currency" xfId="33839" xr:uid="{00000000-0005-0000-0000-000051D10000}"/>
    <cellStyle name="Total Currency 2" xfId="33840" xr:uid="{00000000-0005-0000-0000-000052D10000}"/>
    <cellStyle name="Total Currency 3" xfId="33841" xr:uid="{00000000-0005-0000-0000-000053D10000}"/>
    <cellStyle name="Total Currency_AVA DVA EL" xfId="33842" xr:uid="{00000000-0005-0000-0000-000054D10000}"/>
    <cellStyle name="Total Normal" xfId="33843" xr:uid="{00000000-0005-0000-0000-000055D10000}"/>
    <cellStyle name="Total Normal 2" xfId="33844" xr:uid="{00000000-0005-0000-0000-000056D10000}"/>
    <cellStyle name="Total Normal 3" xfId="33845" xr:uid="{00000000-0005-0000-0000-000057D10000}"/>
    <cellStyle name="Total Normal_AVA DVA EL" xfId="33846" xr:uid="{00000000-0005-0000-0000-000058D10000}"/>
    <cellStyle name="Total_06-Tilknytta 0906" xfId="50753" xr:uid="{00000000-0005-0000-0000-000059D10000}"/>
    <cellStyle name="Totalt" xfId="34676" xr:uid="{00000000-0005-0000-0000-00005AD10000}"/>
    <cellStyle name="Totalt 2" xfId="11762" xr:uid="{00000000-0005-0000-0000-00005BD10000}"/>
    <cellStyle name="Totalt 2 2" xfId="11763" xr:uid="{00000000-0005-0000-0000-00005CD10000}"/>
    <cellStyle name="Totalt 2 2 10" xfId="11764" xr:uid="{00000000-0005-0000-0000-00005DD10000}"/>
    <cellStyle name="Totalt 2 2 11" xfId="11765" xr:uid="{00000000-0005-0000-0000-00005ED10000}"/>
    <cellStyle name="Totalt 2 2 12" xfId="35191" xr:uid="{00000000-0005-0000-0000-00005FD10000}"/>
    <cellStyle name="Totalt 2 2 13" xfId="38574" xr:uid="{00000000-0005-0000-0000-000060D10000}"/>
    <cellStyle name="Totalt 2 2 2" xfId="11766" xr:uid="{00000000-0005-0000-0000-000061D10000}"/>
    <cellStyle name="Totalt 2 2 3" xfId="11767" xr:uid="{00000000-0005-0000-0000-000062D10000}"/>
    <cellStyle name="Totalt 2 2 4" xfId="11768" xr:uid="{00000000-0005-0000-0000-000063D10000}"/>
    <cellStyle name="Totalt 2 2 5" xfId="11769" xr:uid="{00000000-0005-0000-0000-000064D10000}"/>
    <cellStyle name="Totalt 2 2 6" xfId="11770" xr:uid="{00000000-0005-0000-0000-000065D10000}"/>
    <cellStyle name="Totalt 2 2 7" xfId="11771" xr:uid="{00000000-0005-0000-0000-000066D10000}"/>
    <cellStyle name="Totalt 2 2 8" xfId="11772" xr:uid="{00000000-0005-0000-0000-000067D10000}"/>
    <cellStyle name="Totalt 2 2 9" xfId="11773" xr:uid="{00000000-0005-0000-0000-000068D10000}"/>
    <cellStyle name="Totalt 2 2_AVA DVA EL" xfId="33847" xr:uid="{00000000-0005-0000-0000-000069D10000}"/>
    <cellStyle name="Totalt 2 3" xfId="11774" xr:uid="{00000000-0005-0000-0000-00006AD10000}"/>
    <cellStyle name="Totalt 2 3 10" xfId="11775" xr:uid="{00000000-0005-0000-0000-00006BD10000}"/>
    <cellStyle name="Totalt 2 3 11" xfId="11776" xr:uid="{00000000-0005-0000-0000-00006CD10000}"/>
    <cellStyle name="Totalt 2 3 12" xfId="34943" xr:uid="{00000000-0005-0000-0000-00006DD10000}"/>
    <cellStyle name="Totalt 2 3 13" xfId="35170" xr:uid="{00000000-0005-0000-0000-00006ED10000}"/>
    <cellStyle name="Totalt 2 3 14" xfId="38575" xr:uid="{00000000-0005-0000-0000-00006FD10000}"/>
    <cellStyle name="Totalt 2 3 2" xfId="11777" xr:uid="{00000000-0005-0000-0000-000070D10000}"/>
    <cellStyle name="Totalt 2 3 3" xfId="11778" xr:uid="{00000000-0005-0000-0000-000071D10000}"/>
    <cellStyle name="Totalt 2 3 4" xfId="11779" xr:uid="{00000000-0005-0000-0000-000072D10000}"/>
    <cellStyle name="Totalt 2 3 5" xfId="11780" xr:uid="{00000000-0005-0000-0000-000073D10000}"/>
    <cellStyle name="Totalt 2 3 6" xfId="11781" xr:uid="{00000000-0005-0000-0000-000074D10000}"/>
    <cellStyle name="Totalt 2 3 7" xfId="11782" xr:uid="{00000000-0005-0000-0000-000075D10000}"/>
    <cellStyle name="Totalt 2 3 8" xfId="11783" xr:uid="{00000000-0005-0000-0000-000076D10000}"/>
    <cellStyle name="Totalt 2 3 9" xfId="11784" xr:uid="{00000000-0005-0000-0000-000077D10000}"/>
    <cellStyle name="Totalt 2 3_AVA DVA EL" xfId="33848" xr:uid="{00000000-0005-0000-0000-000078D10000}"/>
    <cellStyle name="Totalt 2 4" xfId="11785" xr:uid="{00000000-0005-0000-0000-000079D10000}"/>
    <cellStyle name="Totalt 2 4 10" xfId="11786" xr:uid="{00000000-0005-0000-0000-00007AD10000}"/>
    <cellStyle name="Totalt 2 4 11" xfId="11787" xr:uid="{00000000-0005-0000-0000-00007BD10000}"/>
    <cellStyle name="Totalt 2 4 2" xfId="11788" xr:uid="{00000000-0005-0000-0000-00007CD10000}"/>
    <cellStyle name="Totalt 2 4 3" xfId="11789" xr:uid="{00000000-0005-0000-0000-00007DD10000}"/>
    <cellStyle name="Totalt 2 4 4" xfId="11790" xr:uid="{00000000-0005-0000-0000-00007ED10000}"/>
    <cellStyle name="Totalt 2 4 5" xfId="11791" xr:uid="{00000000-0005-0000-0000-00007FD10000}"/>
    <cellStyle name="Totalt 2 4 6" xfId="11792" xr:uid="{00000000-0005-0000-0000-000080D10000}"/>
    <cellStyle name="Totalt 2 4 7" xfId="11793" xr:uid="{00000000-0005-0000-0000-000081D10000}"/>
    <cellStyle name="Totalt 2 4 8" xfId="11794" xr:uid="{00000000-0005-0000-0000-000082D10000}"/>
    <cellStyle name="Totalt 2 4 9" xfId="11795" xr:uid="{00000000-0005-0000-0000-000083D10000}"/>
    <cellStyle name="Totalt 2 4_CR4_19" xfId="11796" xr:uid="{00000000-0005-0000-0000-000084D10000}"/>
    <cellStyle name="Totalt 2 5" xfId="11797" xr:uid="{00000000-0005-0000-0000-000085D10000}"/>
    <cellStyle name="Totalt 2 5 10" xfId="11798" xr:uid="{00000000-0005-0000-0000-000086D10000}"/>
    <cellStyle name="Totalt 2 5 11" xfId="11799" xr:uid="{00000000-0005-0000-0000-000087D10000}"/>
    <cellStyle name="Totalt 2 5 2" xfId="11800" xr:uid="{00000000-0005-0000-0000-000088D10000}"/>
    <cellStyle name="Totalt 2 5 3" xfId="11801" xr:uid="{00000000-0005-0000-0000-000089D10000}"/>
    <cellStyle name="Totalt 2 5 4" xfId="11802" xr:uid="{00000000-0005-0000-0000-00008AD10000}"/>
    <cellStyle name="Totalt 2 5 5" xfId="11803" xr:uid="{00000000-0005-0000-0000-00008BD10000}"/>
    <cellStyle name="Totalt 2 5 6" xfId="11804" xr:uid="{00000000-0005-0000-0000-00008CD10000}"/>
    <cellStyle name="Totalt 2 5 7" xfId="11805" xr:uid="{00000000-0005-0000-0000-00008DD10000}"/>
    <cellStyle name="Totalt 2 5 8" xfId="11806" xr:uid="{00000000-0005-0000-0000-00008ED10000}"/>
    <cellStyle name="Totalt 2 5 9" xfId="11807" xr:uid="{00000000-0005-0000-0000-00008FD10000}"/>
    <cellStyle name="Totalt 2 5_CR4_19" xfId="11808" xr:uid="{00000000-0005-0000-0000-000090D10000}"/>
    <cellStyle name="Totalt 2 6" xfId="11809" xr:uid="{00000000-0005-0000-0000-000091D10000}"/>
    <cellStyle name="Totalt 2 6 10" xfId="11810" xr:uid="{00000000-0005-0000-0000-000092D10000}"/>
    <cellStyle name="Totalt 2 6 11" xfId="11811" xr:uid="{00000000-0005-0000-0000-000093D10000}"/>
    <cellStyle name="Totalt 2 6 2" xfId="11812" xr:uid="{00000000-0005-0000-0000-000094D10000}"/>
    <cellStyle name="Totalt 2 6 3" xfId="11813" xr:uid="{00000000-0005-0000-0000-000095D10000}"/>
    <cellStyle name="Totalt 2 6 4" xfId="11814" xr:uid="{00000000-0005-0000-0000-000096D10000}"/>
    <cellStyle name="Totalt 2 6 5" xfId="11815" xr:uid="{00000000-0005-0000-0000-000097D10000}"/>
    <cellStyle name="Totalt 2 6 6" xfId="11816" xr:uid="{00000000-0005-0000-0000-000098D10000}"/>
    <cellStyle name="Totalt 2 6 7" xfId="11817" xr:uid="{00000000-0005-0000-0000-000099D10000}"/>
    <cellStyle name="Totalt 2 6 8" xfId="11818" xr:uid="{00000000-0005-0000-0000-00009AD10000}"/>
    <cellStyle name="Totalt 2 6 9" xfId="11819" xr:uid="{00000000-0005-0000-0000-00009BD10000}"/>
    <cellStyle name="Totalt 2 6_CR4_19" xfId="11820" xr:uid="{00000000-0005-0000-0000-00009CD10000}"/>
    <cellStyle name="Totalt 2 7" xfId="11821" xr:uid="{00000000-0005-0000-0000-00009DD10000}"/>
    <cellStyle name="Totalt 2 7 10" xfId="11822" xr:uid="{00000000-0005-0000-0000-00009ED10000}"/>
    <cellStyle name="Totalt 2 7 2" xfId="11823" xr:uid="{00000000-0005-0000-0000-00009FD10000}"/>
    <cellStyle name="Totalt 2 7 3" xfId="11824" xr:uid="{00000000-0005-0000-0000-0000A0D10000}"/>
    <cellStyle name="Totalt 2 7 4" xfId="11825" xr:uid="{00000000-0005-0000-0000-0000A1D10000}"/>
    <cellStyle name="Totalt 2 7 5" xfId="11826" xr:uid="{00000000-0005-0000-0000-0000A2D10000}"/>
    <cellStyle name="Totalt 2 7 6" xfId="11827" xr:uid="{00000000-0005-0000-0000-0000A3D10000}"/>
    <cellStyle name="Totalt 2 7 7" xfId="11828" xr:uid="{00000000-0005-0000-0000-0000A4D10000}"/>
    <cellStyle name="Totalt 2 7 8" xfId="11829" xr:uid="{00000000-0005-0000-0000-0000A5D10000}"/>
    <cellStyle name="Totalt 2 7 9" xfId="11830" xr:uid="{00000000-0005-0000-0000-0000A6D10000}"/>
    <cellStyle name="Totalt 2 7_CR4_19" xfId="11831" xr:uid="{00000000-0005-0000-0000-0000A7D10000}"/>
    <cellStyle name="Totalt 2 8" xfId="34428" xr:uid="{00000000-0005-0000-0000-0000A8D10000}"/>
    <cellStyle name="Totalt 2 9" xfId="35337" xr:uid="{00000000-0005-0000-0000-0000A9D10000}"/>
    <cellStyle name="Totalt 2_A02" xfId="54120" xr:uid="{F2CC1ED4-2837-4B47-B006-9FF45CF27613}"/>
    <cellStyle name="Totalt 3" xfId="33849" xr:uid="{00000000-0005-0000-0000-0000ABD10000}"/>
    <cellStyle name="Totalt 3 2" xfId="33850" xr:uid="{00000000-0005-0000-0000-0000ACD10000}"/>
    <cellStyle name="Totalt 3 2 2" xfId="50754" xr:uid="{00000000-0005-0000-0000-0000ADD10000}"/>
    <cellStyle name="Totalt 3 3" xfId="33851" xr:uid="{00000000-0005-0000-0000-0000AED10000}"/>
    <cellStyle name="Totalt 3 4" xfId="38576" xr:uid="{00000000-0005-0000-0000-0000AFD10000}"/>
    <cellStyle name="Totalt 3_3. Chng in credit spreads" xfId="50755" xr:uid="{00000000-0005-0000-0000-0000B0D10000}"/>
    <cellStyle name="Totalt 4" xfId="33852" xr:uid="{00000000-0005-0000-0000-0000B1D10000}"/>
    <cellStyle name="Totalt 4 2" xfId="33853" xr:uid="{00000000-0005-0000-0000-0000B2D10000}"/>
    <cellStyle name="Totalt 4 3" xfId="33854" xr:uid="{00000000-0005-0000-0000-0000B3D10000}"/>
    <cellStyle name="Totalt 4 4" xfId="38577" xr:uid="{00000000-0005-0000-0000-0000B4D10000}"/>
    <cellStyle name="Totalt 4_AVA DVA EL" xfId="33855" xr:uid="{00000000-0005-0000-0000-0000B5D10000}"/>
    <cellStyle name="Totalt 5" xfId="33856" xr:uid="{00000000-0005-0000-0000-0000B6D10000}"/>
    <cellStyle name="Totalt 6" xfId="33857" xr:uid="{00000000-0005-0000-0000-0000B7D10000}"/>
    <cellStyle name="Totalt 7" xfId="33858" xr:uid="{00000000-0005-0000-0000-0000B8D10000}"/>
    <cellStyle name="Totalt 8" xfId="50756" xr:uid="{00000000-0005-0000-0000-0000B9D10000}"/>
    <cellStyle name="Totalt_4Q16" xfId="50757" xr:uid="{00000000-0005-0000-0000-0000BAD10000}"/>
    <cellStyle name="ts" xfId="33859" xr:uid="{00000000-0005-0000-0000-0000BBD10000}"/>
    <cellStyle name="ts 2" xfId="33860" xr:uid="{00000000-0005-0000-0000-0000BCD10000}"/>
    <cellStyle name="ts 3" xfId="33861" xr:uid="{00000000-0005-0000-0000-0000BDD10000}"/>
    <cellStyle name="ts_AVA DVA EL" xfId="33862" xr:uid="{00000000-0005-0000-0000-0000BED10000}"/>
    <cellStyle name="Tusenskille [0] 2" xfId="33863" xr:uid="{00000000-0005-0000-0000-0000BFD10000}"/>
    <cellStyle name="Tusenskille [0] 2 2" xfId="33864" xr:uid="{00000000-0005-0000-0000-0000C0D10000}"/>
    <cellStyle name="Tusenskille [0] 2 2 2" xfId="50758" xr:uid="{00000000-0005-0000-0000-0000C1D10000}"/>
    <cellStyle name="Tusenskille [0] 2 2 2 2" xfId="50759" xr:uid="{00000000-0005-0000-0000-0000C2D10000}"/>
    <cellStyle name="Tusenskille [0] 2 2 3" xfId="50760" xr:uid="{00000000-0005-0000-0000-0000C3D10000}"/>
    <cellStyle name="Tusenskille [0] 2 2_3. Chng in credit spreads" xfId="50761" xr:uid="{00000000-0005-0000-0000-0000C4D10000}"/>
    <cellStyle name="Tusenskille [0] 2 3" xfId="33865" xr:uid="{00000000-0005-0000-0000-0000C5D10000}"/>
    <cellStyle name="Tusenskille [0] 2 3 2" xfId="50762" xr:uid="{00000000-0005-0000-0000-0000C6D10000}"/>
    <cellStyle name="Tusenskille [0] 2_3. Chng in credit spreads" xfId="50763" xr:uid="{00000000-0005-0000-0000-0000C7D10000}"/>
    <cellStyle name="Tusenskille [0] 3" xfId="50764" xr:uid="{00000000-0005-0000-0000-0000C8D10000}"/>
    <cellStyle name="Tusenskille [0] 3 2" xfId="50765" xr:uid="{00000000-0005-0000-0000-0000C9D10000}"/>
    <cellStyle name="Tusenskille 10" xfId="33866" xr:uid="{00000000-0005-0000-0000-0000CAD10000}"/>
    <cellStyle name="Tusenskille 10 2" xfId="33867" xr:uid="{00000000-0005-0000-0000-0000CBD10000}"/>
    <cellStyle name="Tusenskille 10 2 2" xfId="50766" xr:uid="{00000000-0005-0000-0000-0000CCD10000}"/>
    <cellStyle name="Tusenskille 10 2 2 2" xfId="50767" xr:uid="{00000000-0005-0000-0000-0000CDD10000}"/>
    <cellStyle name="Tusenskille 10 2 3" xfId="50768" xr:uid="{00000000-0005-0000-0000-0000CED10000}"/>
    <cellStyle name="Tusenskille 10 2_3. Chng in credit spreads" xfId="50769" xr:uid="{00000000-0005-0000-0000-0000CFD10000}"/>
    <cellStyle name="Tusenskille 10 3" xfId="33868" xr:uid="{00000000-0005-0000-0000-0000D0D10000}"/>
    <cellStyle name="Tusenskille 10 3 2" xfId="50770" xr:uid="{00000000-0005-0000-0000-0000D1D10000}"/>
    <cellStyle name="Tusenskille 10 4" xfId="50771" xr:uid="{00000000-0005-0000-0000-0000D2D10000}"/>
    <cellStyle name="Tusenskille 10 5" xfId="50772" xr:uid="{00000000-0005-0000-0000-0000D3D10000}"/>
    <cellStyle name="Tusenskille 10_3. Chng in credit spreads" xfId="50773" xr:uid="{00000000-0005-0000-0000-0000D4D10000}"/>
    <cellStyle name="Tusenskille 11" xfId="33869" xr:uid="{00000000-0005-0000-0000-0000D5D10000}"/>
    <cellStyle name="Tusenskille 11 2" xfId="33870" xr:uid="{00000000-0005-0000-0000-0000D6D10000}"/>
    <cellStyle name="Tusenskille 11 2 2" xfId="33871" xr:uid="{00000000-0005-0000-0000-0000D7D10000}"/>
    <cellStyle name="Tusenskille 11 2 3" xfId="33872" xr:uid="{00000000-0005-0000-0000-0000D8D10000}"/>
    <cellStyle name="Tusenskille 11 2 4" xfId="50774" xr:uid="{00000000-0005-0000-0000-0000D9D10000}"/>
    <cellStyle name="Tusenskille 11 2_AVA DVA EL" xfId="33873" xr:uid="{00000000-0005-0000-0000-0000DAD10000}"/>
    <cellStyle name="Tusenskille 11 3" xfId="33874" xr:uid="{00000000-0005-0000-0000-0000DBD10000}"/>
    <cellStyle name="Tusenskille 11 3 2" xfId="50775" xr:uid="{00000000-0005-0000-0000-0000DCD10000}"/>
    <cellStyle name="Tusenskille 11 4" xfId="33875" xr:uid="{00000000-0005-0000-0000-0000DDD10000}"/>
    <cellStyle name="Tusenskille 11 5" xfId="50776" xr:uid="{00000000-0005-0000-0000-0000DED10000}"/>
    <cellStyle name="Tusenskille 11_3. Chng in credit spreads" xfId="50777" xr:uid="{00000000-0005-0000-0000-0000DFD10000}"/>
    <cellStyle name="Tusenskille 12" xfId="33876" xr:uid="{00000000-0005-0000-0000-0000E0D10000}"/>
    <cellStyle name="Tusenskille 12 2" xfId="33877" xr:uid="{00000000-0005-0000-0000-0000E1D10000}"/>
    <cellStyle name="Tusenskille 12 2 2" xfId="50778" xr:uid="{00000000-0005-0000-0000-0000E2D10000}"/>
    <cellStyle name="Tusenskille 12 3" xfId="33878" xr:uid="{00000000-0005-0000-0000-0000E3D10000}"/>
    <cellStyle name="Tusenskille 12 3 2" xfId="50779" xr:uid="{00000000-0005-0000-0000-0000E4D10000}"/>
    <cellStyle name="Tusenskille 12 4" xfId="50780" xr:uid="{00000000-0005-0000-0000-0000E5D10000}"/>
    <cellStyle name="Tusenskille 12_3. Chng in credit spreads" xfId="50781" xr:uid="{00000000-0005-0000-0000-0000E6D10000}"/>
    <cellStyle name="Tusenskille 13" xfId="33879" xr:uid="{00000000-0005-0000-0000-0000E7D10000}"/>
    <cellStyle name="Tusenskille 13 2" xfId="33880" xr:uid="{00000000-0005-0000-0000-0000E8D10000}"/>
    <cellStyle name="Tusenskille 13 2 2" xfId="50782" xr:uid="{00000000-0005-0000-0000-0000E9D10000}"/>
    <cellStyle name="Tusenskille 13 3" xfId="33881" xr:uid="{00000000-0005-0000-0000-0000EAD10000}"/>
    <cellStyle name="Tusenskille 13 3 2" xfId="50783" xr:uid="{00000000-0005-0000-0000-0000EBD10000}"/>
    <cellStyle name="Tusenskille 13 4" xfId="50784" xr:uid="{00000000-0005-0000-0000-0000ECD10000}"/>
    <cellStyle name="Tusenskille 13_3. Chng in credit spreads" xfId="50785" xr:uid="{00000000-0005-0000-0000-0000EDD10000}"/>
    <cellStyle name="Tusenskille 14" xfId="33882" xr:uid="{00000000-0005-0000-0000-0000EED10000}"/>
    <cellStyle name="Tusenskille 14 2" xfId="33883" xr:uid="{00000000-0005-0000-0000-0000EFD10000}"/>
    <cellStyle name="Tusenskille 14 2 2" xfId="50786" xr:uid="{00000000-0005-0000-0000-0000F0D10000}"/>
    <cellStyle name="Tusenskille 14 2 2 2" xfId="50787" xr:uid="{00000000-0005-0000-0000-0000F1D10000}"/>
    <cellStyle name="Tusenskille 14 2 2 2 2" xfId="50788" xr:uid="{00000000-0005-0000-0000-0000F2D10000}"/>
    <cellStyle name="Tusenskille 14 2 2 2 2 2" xfId="50789" xr:uid="{00000000-0005-0000-0000-0000F3D10000}"/>
    <cellStyle name="Tusenskille 14 2 2 2 3" xfId="50790" xr:uid="{00000000-0005-0000-0000-0000F4D10000}"/>
    <cellStyle name="Tusenskille 14 2 2 2 3 2" xfId="50791" xr:uid="{00000000-0005-0000-0000-0000F5D10000}"/>
    <cellStyle name="Tusenskille 14 2 2 2 4" xfId="50792" xr:uid="{00000000-0005-0000-0000-0000F6D10000}"/>
    <cellStyle name="Tusenskille 14 2 2 2_3. Chng in credit spreads" xfId="50793" xr:uid="{00000000-0005-0000-0000-0000F7D10000}"/>
    <cellStyle name="Tusenskille 14 2 2 3" xfId="50794" xr:uid="{00000000-0005-0000-0000-0000F8D10000}"/>
    <cellStyle name="Tusenskille 14 2 2 3 2" xfId="50795" xr:uid="{00000000-0005-0000-0000-0000F9D10000}"/>
    <cellStyle name="Tusenskille 14 2 2 4" xfId="50796" xr:uid="{00000000-0005-0000-0000-0000FAD10000}"/>
    <cellStyle name="Tusenskille 14 2 2 4 2" xfId="50797" xr:uid="{00000000-0005-0000-0000-0000FBD10000}"/>
    <cellStyle name="Tusenskille 14 2 2 5" xfId="50798" xr:uid="{00000000-0005-0000-0000-0000FCD10000}"/>
    <cellStyle name="Tusenskille 14 2 2_3. Chng in credit spreads" xfId="50799" xr:uid="{00000000-0005-0000-0000-0000FDD10000}"/>
    <cellStyle name="Tusenskille 14 2 3" xfId="50800" xr:uid="{00000000-0005-0000-0000-0000FED10000}"/>
    <cellStyle name="Tusenskille 14 2 3 2" xfId="50801" xr:uid="{00000000-0005-0000-0000-0000FFD10000}"/>
    <cellStyle name="Tusenskille 14 2 3 2 2" xfId="50802" xr:uid="{00000000-0005-0000-0000-000000D20000}"/>
    <cellStyle name="Tusenskille 14 2 3 2 2 2" xfId="50803" xr:uid="{00000000-0005-0000-0000-000001D20000}"/>
    <cellStyle name="Tusenskille 14 2 3 2 3" xfId="50804" xr:uid="{00000000-0005-0000-0000-000002D20000}"/>
    <cellStyle name="Tusenskille 14 2 3 2 3 2" xfId="50805" xr:uid="{00000000-0005-0000-0000-000003D20000}"/>
    <cellStyle name="Tusenskille 14 2 3 2 4" xfId="50806" xr:uid="{00000000-0005-0000-0000-000004D20000}"/>
    <cellStyle name="Tusenskille 14 2 3 2_3. Chng in credit spreads" xfId="50807" xr:uid="{00000000-0005-0000-0000-000005D20000}"/>
    <cellStyle name="Tusenskille 14 2 3 3" xfId="50808" xr:uid="{00000000-0005-0000-0000-000006D20000}"/>
    <cellStyle name="Tusenskille 14 2 3 3 2" xfId="50809" xr:uid="{00000000-0005-0000-0000-000007D20000}"/>
    <cellStyle name="Tusenskille 14 2 3 4" xfId="50810" xr:uid="{00000000-0005-0000-0000-000008D20000}"/>
    <cellStyle name="Tusenskille 14 2 3 4 2" xfId="50811" xr:uid="{00000000-0005-0000-0000-000009D20000}"/>
    <cellStyle name="Tusenskille 14 2 3 5" xfId="50812" xr:uid="{00000000-0005-0000-0000-00000AD20000}"/>
    <cellStyle name="Tusenskille 14 2 3_3. Chng in credit spreads" xfId="50813" xr:uid="{00000000-0005-0000-0000-00000BD20000}"/>
    <cellStyle name="Tusenskille 14 2 4" xfId="50814" xr:uid="{00000000-0005-0000-0000-00000CD20000}"/>
    <cellStyle name="Tusenskille 14 2 4 2" xfId="50815" xr:uid="{00000000-0005-0000-0000-00000DD20000}"/>
    <cellStyle name="Tusenskille 14 2 4 2 2" xfId="50816" xr:uid="{00000000-0005-0000-0000-00000ED20000}"/>
    <cellStyle name="Tusenskille 14 2 4 3" xfId="50817" xr:uid="{00000000-0005-0000-0000-00000FD20000}"/>
    <cellStyle name="Tusenskille 14 2 4 3 2" xfId="50818" xr:uid="{00000000-0005-0000-0000-000010D20000}"/>
    <cellStyle name="Tusenskille 14 2 4 4" xfId="50819" xr:uid="{00000000-0005-0000-0000-000011D20000}"/>
    <cellStyle name="Tusenskille 14 2 4_3. Chng in credit spreads" xfId="50820" xr:uid="{00000000-0005-0000-0000-000012D20000}"/>
    <cellStyle name="Tusenskille 14 2 5" xfId="50821" xr:uid="{00000000-0005-0000-0000-000013D20000}"/>
    <cellStyle name="Tusenskille 14 2 5 2" xfId="50822" xr:uid="{00000000-0005-0000-0000-000014D20000}"/>
    <cellStyle name="Tusenskille 14 2 6" xfId="50823" xr:uid="{00000000-0005-0000-0000-000015D20000}"/>
    <cellStyle name="Tusenskille 14 2 6 2" xfId="50824" xr:uid="{00000000-0005-0000-0000-000016D20000}"/>
    <cellStyle name="Tusenskille 14 2 7" xfId="50825" xr:uid="{00000000-0005-0000-0000-000017D20000}"/>
    <cellStyle name="Tusenskille 14 2_3. Chng in credit spreads" xfId="50826" xr:uid="{00000000-0005-0000-0000-000018D20000}"/>
    <cellStyle name="Tusenskille 14 3" xfId="33884" xr:uid="{00000000-0005-0000-0000-000019D20000}"/>
    <cellStyle name="Tusenskille 14 3 2" xfId="50827" xr:uid="{00000000-0005-0000-0000-00001AD20000}"/>
    <cellStyle name="Tusenskille 14 3 2 2" xfId="50828" xr:uid="{00000000-0005-0000-0000-00001BD20000}"/>
    <cellStyle name="Tusenskille 14 3 2 2 2" xfId="50829" xr:uid="{00000000-0005-0000-0000-00001CD20000}"/>
    <cellStyle name="Tusenskille 14 3 2 2 2 2" xfId="50830" xr:uid="{00000000-0005-0000-0000-00001DD20000}"/>
    <cellStyle name="Tusenskille 14 3 2 2 3" xfId="50831" xr:uid="{00000000-0005-0000-0000-00001ED20000}"/>
    <cellStyle name="Tusenskille 14 3 2 2 3 2" xfId="50832" xr:uid="{00000000-0005-0000-0000-00001FD20000}"/>
    <cellStyle name="Tusenskille 14 3 2 2 4" xfId="50833" xr:uid="{00000000-0005-0000-0000-000020D20000}"/>
    <cellStyle name="Tusenskille 14 3 2 2_3. Chng in credit spreads" xfId="50834" xr:uid="{00000000-0005-0000-0000-000021D20000}"/>
    <cellStyle name="Tusenskille 14 3 2 3" xfId="50835" xr:uid="{00000000-0005-0000-0000-000022D20000}"/>
    <cellStyle name="Tusenskille 14 3 2 3 2" xfId="50836" xr:uid="{00000000-0005-0000-0000-000023D20000}"/>
    <cellStyle name="Tusenskille 14 3 2 4" xfId="50837" xr:uid="{00000000-0005-0000-0000-000024D20000}"/>
    <cellStyle name="Tusenskille 14 3 2 4 2" xfId="50838" xr:uid="{00000000-0005-0000-0000-000025D20000}"/>
    <cellStyle name="Tusenskille 14 3 2 5" xfId="50839" xr:uid="{00000000-0005-0000-0000-000026D20000}"/>
    <cellStyle name="Tusenskille 14 3 2_3. Chng in credit spreads" xfId="50840" xr:uid="{00000000-0005-0000-0000-000027D20000}"/>
    <cellStyle name="Tusenskille 14 3 3" xfId="50841" xr:uid="{00000000-0005-0000-0000-000028D20000}"/>
    <cellStyle name="Tusenskille 14 3 3 2" xfId="50842" xr:uid="{00000000-0005-0000-0000-000029D20000}"/>
    <cellStyle name="Tusenskille 14 3 3 2 2" xfId="50843" xr:uid="{00000000-0005-0000-0000-00002AD20000}"/>
    <cellStyle name="Tusenskille 14 3 3 2 2 2" xfId="50844" xr:uid="{00000000-0005-0000-0000-00002BD20000}"/>
    <cellStyle name="Tusenskille 14 3 3 2 3" xfId="50845" xr:uid="{00000000-0005-0000-0000-00002CD20000}"/>
    <cellStyle name="Tusenskille 14 3 3 2 3 2" xfId="50846" xr:uid="{00000000-0005-0000-0000-00002DD20000}"/>
    <cellStyle name="Tusenskille 14 3 3 2 4" xfId="50847" xr:uid="{00000000-0005-0000-0000-00002ED20000}"/>
    <cellStyle name="Tusenskille 14 3 3 2_3. Chng in credit spreads" xfId="50848" xr:uid="{00000000-0005-0000-0000-00002FD20000}"/>
    <cellStyle name="Tusenskille 14 3 3 3" xfId="50849" xr:uid="{00000000-0005-0000-0000-000030D20000}"/>
    <cellStyle name="Tusenskille 14 3 3 3 2" xfId="50850" xr:uid="{00000000-0005-0000-0000-000031D20000}"/>
    <cellStyle name="Tusenskille 14 3 3 4" xfId="50851" xr:uid="{00000000-0005-0000-0000-000032D20000}"/>
    <cellStyle name="Tusenskille 14 3 3 4 2" xfId="50852" xr:uid="{00000000-0005-0000-0000-000033D20000}"/>
    <cellStyle name="Tusenskille 14 3 3 5" xfId="50853" xr:uid="{00000000-0005-0000-0000-000034D20000}"/>
    <cellStyle name="Tusenskille 14 3 3_3. Chng in credit spreads" xfId="50854" xr:uid="{00000000-0005-0000-0000-000035D20000}"/>
    <cellStyle name="Tusenskille 14 3 4" xfId="50855" xr:uid="{00000000-0005-0000-0000-000036D20000}"/>
    <cellStyle name="Tusenskille 14 3 4 2" xfId="50856" xr:uid="{00000000-0005-0000-0000-000037D20000}"/>
    <cellStyle name="Tusenskille 14 3 4 2 2" xfId="50857" xr:uid="{00000000-0005-0000-0000-000038D20000}"/>
    <cellStyle name="Tusenskille 14 3 4 3" xfId="50858" xr:uid="{00000000-0005-0000-0000-000039D20000}"/>
    <cellStyle name="Tusenskille 14 3 4 3 2" xfId="50859" xr:uid="{00000000-0005-0000-0000-00003AD20000}"/>
    <cellStyle name="Tusenskille 14 3 4 4" xfId="50860" xr:uid="{00000000-0005-0000-0000-00003BD20000}"/>
    <cellStyle name="Tusenskille 14 3 4_3. Chng in credit spreads" xfId="50861" xr:uid="{00000000-0005-0000-0000-00003CD20000}"/>
    <cellStyle name="Tusenskille 14 3 5" xfId="50862" xr:uid="{00000000-0005-0000-0000-00003DD20000}"/>
    <cellStyle name="Tusenskille 14 3 5 2" xfId="50863" xr:uid="{00000000-0005-0000-0000-00003ED20000}"/>
    <cellStyle name="Tusenskille 14 3 6" xfId="50864" xr:uid="{00000000-0005-0000-0000-00003FD20000}"/>
    <cellStyle name="Tusenskille 14 3 6 2" xfId="50865" xr:uid="{00000000-0005-0000-0000-000040D20000}"/>
    <cellStyle name="Tusenskille 14 3 7" xfId="50866" xr:uid="{00000000-0005-0000-0000-000041D20000}"/>
    <cellStyle name="Tusenskille 14 3_3. Chng in credit spreads" xfId="50867" xr:uid="{00000000-0005-0000-0000-000042D20000}"/>
    <cellStyle name="Tusenskille 14 4" xfId="50868" xr:uid="{00000000-0005-0000-0000-000043D20000}"/>
    <cellStyle name="Tusenskille 14 4 2" xfId="50869" xr:uid="{00000000-0005-0000-0000-000044D20000}"/>
    <cellStyle name="Tusenskille 14 4 2 2" xfId="50870" xr:uid="{00000000-0005-0000-0000-000045D20000}"/>
    <cellStyle name="Tusenskille 14 4 2 2 2" xfId="50871" xr:uid="{00000000-0005-0000-0000-000046D20000}"/>
    <cellStyle name="Tusenskille 14 4 2 3" xfId="50872" xr:uid="{00000000-0005-0000-0000-000047D20000}"/>
    <cellStyle name="Tusenskille 14 4 2 3 2" xfId="50873" xr:uid="{00000000-0005-0000-0000-000048D20000}"/>
    <cellStyle name="Tusenskille 14 4 2 4" xfId="50874" xr:uid="{00000000-0005-0000-0000-000049D20000}"/>
    <cellStyle name="Tusenskille 14 4 2_3. Chng in credit spreads" xfId="50875" xr:uid="{00000000-0005-0000-0000-00004AD20000}"/>
    <cellStyle name="Tusenskille 14 4 3" xfId="50876" xr:uid="{00000000-0005-0000-0000-00004BD20000}"/>
    <cellStyle name="Tusenskille 14 4 3 2" xfId="50877" xr:uid="{00000000-0005-0000-0000-00004CD20000}"/>
    <cellStyle name="Tusenskille 14 4 4" xfId="50878" xr:uid="{00000000-0005-0000-0000-00004DD20000}"/>
    <cellStyle name="Tusenskille 14 4 4 2" xfId="50879" xr:uid="{00000000-0005-0000-0000-00004ED20000}"/>
    <cellStyle name="Tusenskille 14 4 5" xfId="50880" xr:uid="{00000000-0005-0000-0000-00004FD20000}"/>
    <cellStyle name="Tusenskille 14 4_3. Chng in credit spreads" xfId="50881" xr:uid="{00000000-0005-0000-0000-000050D20000}"/>
    <cellStyle name="Tusenskille 14 5" xfId="50882" xr:uid="{00000000-0005-0000-0000-000051D20000}"/>
    <cellStyle name="Tusenskille 14 5 2" xfId="50883" xr:uid="{00000000-0005-0000-0000-000052D20000}"/>
    <cellStyle name="Tusenskille 14 5 2 2" xfId="50884" xr:uid="{00000000-0005-0000-0000-000053D20000}"/>
    <cellStyle name="Tusenskille 14 5 2 2 2" xfId="50885" xr:uid="{00000000-0005-0000-0000-000054D20000}"/>
    <cellStyle name="Tusenskille 14 5 2 3" xfId="50886" xr:uid="{00000000-0005-0000-0000-000055D20000}"/>
    <cellStyle name="Tusenskille 14 5 2 3 2" xfId="50887" xr:uid="{00000000-0005-0000-0000-000056D20000}"/>
    <cellStyle name="Tusenskille 14 5 2 4" xfId="50888" xr:uid="{00000000-0005-0000-0000-000057D20000}"/>
    <cellStyle name="Tusenskille 14 5 2_3. Chng in credit spreads" xfId="50889" xr:uid="{00000000-0005-0000-0000-000058D20000}"/>
    <cellStyle name="Tusenskille 14 5 3" xfId="50890" xr:uid="{00000000-0005-0000-0000-000059D20000}"/>
    <cellStyle name="Tusenskille 14 5 3 2" xfId="50891" xr:uid="{00000000-0005-0000-0000-00005AD20000}"/>
    <cellStyle name="Tusenskille 14 5 4" xfId="50892" xr:uid="{00000000-0005-0000-0000-00005BD20000}"/>
    <cellStyle name="Tusenskille 14 5 4 2" xfId="50893" xr:uid="{00000000-0005-0000-0000-00005CD20000}"/>
    <cellStyle name="Tusenskille 14 5 5" xfId="50894" xr:uid="{00000000-0005-0000-0000-00005DD20000}"/>
    <cellStyle name="Tusenskille 14 5_3. Chng in credit spreads" xfId="50895" xr:uid="{00000000-0005-0000-0000-00005ED20000}"/>
    <cellStyle name="Tusenskille 14 6" xfId="50896" xr:uid="{00000000-0005-0000-0000-00005FD20000}"/>
    <cellStyle name="Tusenskille 14 6 2" xfId="50897" xr:uid="{00000000-0005-0000-0000-000060D20000}"/>
    <cellStyle name="Tusenskille 14 6 2 2" xfId="50898" xr:uid="{00000000-0005-0000-0000-000061D20000}"/>
    <cellStyle name="Tusenskille 14 6 3" xfId="50899" xr:uid="{00000000-0005-0000-0000-000062D20000}"/>
    <cellStyle name="Tusenskille 14 6 3 2" xfId="50900" xr:uid="{00000000-0005-0000-0000-000063D20000}"/>
    <cellStyle name="Tusenskille 14 6 4" xfId="50901" xr:uid="{00000000-0005-0000-0000-000064D20000}"/>
    <cellStyle name="Tusenskille 14 6_3. Chng in credit spreads" xfId="50902" xr:uid="{00000000-0005-0000-0000-000065D20000}"/>
    <cellStyle name="Tusenskille 14 7" xfId="50903" xr:uid="{00000000-0005-0000-0000-000066D20000}"/>
    <cellStyle name="Tusenskille 14 7 2" xfId="50904" xr:uid="{00000000-0005-0000-0000-000067D20000}"/>
    <cellStyle name="Tusenskille 14 8" xfId="50905" xr:uid="{00000000-0005-0000-0000-000068D20000}"/>
    <cellStyle name="Tusenskille 14 8 2" xfId="50906" xr:uid="{00000000-0005-0000-0000-000069D20000}"/>
    <cellStyle name="Tusenskille 14 9" xfId="50907" xr:uid="{00000000-0005-0000-0000-00006AD20000}"/>
    <cellStyle name="Tusenskille 14_3. Chng in credit spreads" xfId="50908" xr:uid="{00000000-0005-0000-0000-00006BD20000}"/>
    <cellStyle name="Tusenskille 15" xfId="33885" xr:uid="{00000000-0005-0000-0000-00006CD20000}"/>
    <cellStyle name="Tusenskille 15 2" xfId="33886" xr:uid="{00000000-0005-0000-0000-00006DD20000}"/>
    <cellStyle name="Tusenskille 15 2 2" xfId="50909" xr:uid="{00000000-0005-0000-0000-00006ED20000}"/>
    <cellStyle name="Tusenskille 15 3" xfId="33887" xr:uid="{00000000-0005-0000-0000-00006FD20000}"/>
    <cellStyle name="Tusenskille 15 3 2" xfId="50910" xr:uid="{00000000-0005-0000-0000-000070D20000}"/>
    <cellStyle name="Tusenskille 15 4" xfId="50911" xr:uid="{00000000-0005-0000-0000-000071D20000}"/>
    <cellStyle name="Tusenskille 15_3. Chng in credit spreads" xfId="50912" xr:uid="{00000000-0005-0000-0000-000072D20000}"/>
    <cellStyle name="Tusenskille 16" xfId="33888" xr:uid="{00000000-0005-0000-0000-000073D20000}"/>
    <cellStyle name="Tusenskille 16 2" xfId="33889" xr:uid="{00000000-0005-0000-0000-000074D20000}"/>
    <cellStyle name="Tusenskille 16 2 2" xfId="50913" xr:uid="{00000000-0005-0000-0000-000075D20000}"/>
    <cellStyle name="Tusenskille 16 2 2 2" xfId="50914" xr:uid="{00000000-0005-0000-0000-000076D20000}"/>
    <cellStyle name="Tusenskille 16 2 2 2 2" xfId="50915" xr:uid="{00000000-0005-0000-0000-000077D20000}"/>
    <cellStyle name="Tusenskille 16 2 2 2 2 2" xfId="50916" xr:uid="{00000000-0005-0000-0000-000078D20000}"/>
    <cellStyle name="Tusenskille 16 2 2 2 3" xfId="50917" xr:uid="{00000000-0005-0000-0000-000079D20000}"/>
    <cellStyle name="Tusenskille 16 2 2 2 3 2" xfId="50918" xr:uid="{00000000-0005-0000-0000-00007AD20000}"/>
    <cellStyle name="Tusenskille 16 2 2 2 4" xfId="50919" xr:uid="{00000000-0005-0000-0000-00007BD20000}"/>
    <cellStyle name="Tusenskille 16 2 2 2_3. Chng in credit spreads" xfId="50920" xr:uid="{00000000-0005-0000-0000-00007CD20000}"/>
    <cellStyle name="Tusenskille 16 2 2 3" xfId="50921" xr:uid="{00000000-0005-0000-0000-00007DD20000}"/>
    <cellStyle name="Tusenskille 16 2 2 3 2" xfId="50922" xr:uid="{00000000-0005-0000-0000-00007ED20000}"/>
    <cellStyle name="Tusenskille 16 2 2 4" xfId="50923" xr:uid="{00000000-0005-0000-0000-00007FD20000}"/>
    <cellStyle name="Tusenskille 16 2 2 4 2" xfId="50924" xr:uid="{00000000-0005-0000-0000-000080D20000}"/>
    <cellStyle name="Tusenskille 16 2 2 5" xfId="50925" xr:uid="{00000000-0005-0000-0000-000081D20000}"/>
    <cellStyle name="Tusenskille 16 2 2_3. Chng in credit spreads" xfId="50926" xr:uid="{00000000-0005-0000-0000-000082D20000}"/>
    <cellStyle name="Tusenskille 16 2 3" xfId="50927" xr:uid="{00000000-0005-0000-0000-000083D20000}"/>
    <cellStyle name="Tusenskille 16 2 3 2" xfId="50928" xr:uid="{00000000-0005-0000-0000-000084D20000}"/>
    <cellStyle name="Tusenskille 16 2 3 2 2" xfId="50929" xr:uid="{00000000-0005-0000-0000-000085D20000}"/>
    <cellStyle name="Tusenskille 16 2 3 2 2 2" xfId="50930" xr:uid="{00000000-0005-0000-0000-000086D20000}"/>
    <cellStyle name="Tusenskille 16 2 3 2 3" xfId="50931" xr:uid="{00000000-0005-0000-0000-000087D20000}"/>
    <cellStyle name="Tusenskille 16 2 3 2 3 2" xfId="50932" xr:uid="{00000000-0005-0000-0000-000088D20000}"/>
    <cellStyle name="Tusenskille 16 2 3 2 4" xfId="50933" xr:uid="{00000000-0005-0000-0000-000089D20000}"/>
    <cellStyle name="Tusenskille 16 2 3 2_3. Chng in credit spreads" xfId="50934" xr:uid="{00000000-0005-0000-0000-00008AD20000}"/>
    <cellStyle name="Tusenskille 16 2 3 3" xfId="50935" xr:uid="{00000000-0005-0000-0000-00008BD20000}"/>
    <cellStyle name="Tusenskille 16 2 3 3 2" xfId="50936" xr:uid="{00000000-0005-0000-0000-00008CD20000}"/>
    <cellStyle name="Tusenskille 16 2 3 4" xfId="50937" xr:uid="{00000000-0005-0000-0000-00008DD20000}"/>
    <cellStyle name="Tusenskille 16 2 3 4 2" xfId="50938" xr:uid="{00000000-0005-0000-0000-00008ED20000}"/>
    <cellStyle name="Tusenskille 16 2 3 5" xfId="50939" xr:uid="{00000000-0005-0000-0000-00008FD20000}"/>
    <cellStyle name="Tusenskille 16 2 3_3. Chng in credit spreads" xfId="50940" xr:uid="{00000000-0005-0000-0000-000090D20000}"/>
    <cellStyle name="Tusenskille 16 2 4" xfId="50941" xr:uid="{00000000-0005-0000-0000-000091D20000}"/>
    <cellStyle name="Tusenskille 16 2 4 2" xfId="50942" xr:uid="{00000000-0005-0000-0000-000092D20000}"/>
    <cellStyle name="Tusenskille 16 2 4 2 2" xfId="50943" xr:uid="{00000000-0005-0000-0000-000093D20000}"/>
    <cellStyle name="Tusenskille 16 2 4 3" xfId="50944" xr:uid="{00000000-0005-0000-0000-000094D20000}"/>
    <cellStyle name="Tusenskille 16 2 4 3 2" xfId="50945" xr:uid="{00000000-0005-0000-0000-000095D20000}"/>
    <cellStyle name="Tusenskille 16 2 4 4" xfId="50946" xr:uid="{00000000-0005-0000-0000-000096D20000}"/>
    <cellStyle name="Tusenskille 16 2 4_3. Chng in credit spreads" xfId="50947" xr:uid="{00000000-0005-0000-0000-000097D20000}"/>
    <cellStyle name="Tusenskille 16 2 5" xfId="50948" xr:uid="{00000000-0005-0000-0000-000098D20000}"/>
    <cellStyle name="Tusenskille 16 2 5 2" xfId="50949" xr:uid="{00000000-0005-0000-0000-000099D20000}"/>
    <cellStyle name="Tusenskille 16 2 6" xfId="50950" xr:uid="{00000000-0005-0000-0000-00009AD20000}"/>
    <cellStyle name="Tusenskille 16 2 6 2" xfId="50951" xr:uid="{00000000-0005-0000-0000-00009BD20000}"/>
    <cellStyle name="Tusenskille 16 2 7" xfId="50952" xr:uid="{00000000-0005-0000-0000-00009CD20000}"/>
    <cellStyle name="Tusenskille 16 2_3. Chng in credit spreads" xfId="50953" xr:uid="{00000000-0005-0000-0000-00009DD20000}"/>
    <cellStyle name="Tusenskille 16 3" xfId="33890" xr:uid="{00000000-0005-0000-0000-00009ED20000}"/>
    <cellStyle name="Tusenskille 16 3 2" xfId="50954" xr:uid="{00000000-0005-0000-0000-00009FD20000}"/>
    <cellStyle name="Tusenskille 16 3 2 2" xfId="50955" xr:uid="{00000000-0005-0000-0000-0000A0D20000}"/>
    <cellStyle name="Tusenskille 16 3 2 2 2" xfId="50956" xr:uid="{00000000-0005-0000-0000-0000A1D20000}"/>
    <cellStyle name="Tusenskille 16 3 2 3" xfId="50957" xr:uid="{00000000-0005-0000-0000-0000A2D20000}"/>
    <cellStyle name="Tusenskille 16 3 2 3 2" xfId="50958" xr:uid="{00000000-0005-0000-0000-0000A3D20000}"/>
    <cellStyle name="Tusenskille 16 3 2 4" xfId="50959" xr:uid="{00000000-0005-0000-0000-0000A4D20000}"/>
    <cellStyle name="Tusenskille 16 3 2_3. Chng in credit spreads" xfId="50960" xr:uid="{00000000-0005-0000-0000-0000A5D20000}"/>
    <cellStyle name="Tusenskille 16 3 3" xfId="50961" xr:uid="{00000000-0005-0000-0000-0000A6D20000}"/>
    <cellStyle name="Tusenskille 16 3 3 2" xfId="50962" xr:uid="{00000000-0005-0000-0000-0000A7D20000}"/>
    <cellStyle name="Tusenskille 16 3 4" xfId="50963" xr:uid="{00000000-0005-0000-0000-0000A8D20000}"/>
    <cellStyle name="Tusenskille 16 3 4 2" xfId="50964" xr:uid="{00000000-0005-0000-0000-0000A9D20000}"/>
    <cellStyle name="Tusenskille 16 3 5" xfId="50965" xr:uid="{00000000-0005-0000-0000-0000AAD20000}"/>
    <cellStyle name="Tusenskille 16 3_3. Chng in credit spreads" xfId="50966" xr:uid="{00000000-0005-0000-0000-0000ABD20000}"/>
    <cellStyle name="Tusenskille 16 4" xfId="50967" xr:uid="{00000000-0005-0000-0000-0000ACD20000}"/>
    <cellStyle name="Tusenskille 16 4 2" xfId="50968" xr:uid="{00000000-0005-0000-0000-0000ADD20000}"/>
    <cellStyle name="Tusenskille 16 4 2 2" xfId="50969" xr:uid="{00000000-0005-0000-0000-0000AED20000}"/>
    <cellStyle name="Tusenskille 16 4 2 2 2" xfId="50970" xr:uid="{00000000-0005-0000-0000-0000AFD20000}"/>
    <cellStyle name="Tusenskille 16 4 2 3" xfId="50971" xr:uid="{00000000-0005-0000-0000-0000B0D20000}"/>
    <cellStyle name="Tusenskille 16 4 2 3 2" xfId="50972" xr:uid="{00000000-0005-0000-0000-0000B1D20000}"/>
    <cellStyle name="Tusenskille 16 4 2 4" xfId="50973" xr:uid="{00000000-0005-0000-0000-0000B2D20000}"/>
    <cellStyle name="Tusenskille 16 4 2_3. Chng in credit spreads" xfId="50974" xr:uid="{00000000-0005-0000-0000-0000B3D20000}"/>
    <cellStyle name="Tusenskille 16 4 3" xfId="50975" xr:uid="{00000000-0005-0000-0000-0000B4D20000}"/>
    <cellStyle name="Tusenskille 16 4 3 2" xfId="50976" xr:uid="{00000000-0005-0000-0000-0000B5D20000}"/>
    <cellStyle name="Tusenskille 16 4 4" xfId="50977" xr:uid="{00000000-0005-0000-0000-0000B6D20000}"/>
    <cellStyle name="Tusenskille 16 4 4 2" xfId="50978" xr:uid="{00000000-0005-0000-0000-0000B7D20000}"/>
    <cellStyle name="Tusenskille 16 4 5" xfId="50979" xr:uid="{00000000-0005-0000-0000-0000B8D20000}"/>
    <cellStyle name="Tusenskille 16 4_3. Chng in credit spreads" xfId="50980" xr:uid="{00000000-0005-0000-0000-0000B9D20000}"/>
    <cellStyle name="Tusenskille 16 5" xfId="50981" xr:uid="{00000000-0005-0000-0000-0000BAD20000}"/>
    <cellStyle name="Tusenskille 16 5 2" xfId="50982" xr:uid="{00000000-0005-0000-0000-0000BBD20000}"/>
    <cellStyle name="Tusenskille 16 5 2 2" xfId="50983" xr:uid="{00000000-0005-0000-0000-0000BCD20000}"/>
    <cellStyle name="Tusenskille 16 5 3" xfId="50984" xr:uid="{00000000-0005-0000-0000-0000BDD20000}"/>
    <cellStyle name="Tusenskille 16 5 3 2" xfId="50985" xr:uid="{00000000-0005-0000-0000-0000BED20000}"/>
    <cellStyle name="Tusenskille 16 5 4" xfId="50986" xr:uid="{00000000-0005-0000-0000-0000BFD20000}"/>
    <cellStyle name="Tusenskille 16 5_3. Chng in credit spreads" xfId="50987" xr:uid="{00000000-0005-0000-0000-0000C0D20000}"/>
    <cellStyle name="Tusenskille 16 6" xfId="50988" xr:uid="{00000000-0005-0000-0000-0000C1D20000}"/>
    <cellStyle name="Tusenskille 16 6 2" xfId="50989" xr:uid="{00000000-0005-0000-0000-0000C2D20000}"/>
    <cellStyle name="Tusenskille 16 7" xfId="50990" xr:uid="{00000000-0005-0000-0000-0000C3D20000}"/>
    <cellStyle name="Tusenskille 16 7 2" xfId="50991" xr:uid="{00000000-0005-0000-0000-0000C4D20000}"/>
    <cellStyle name="Tusenskille 16 8" xfId="50992" xr:uid="{00000000-0005-0000-0000-0000C5D20000}"/>
    <cellStyle name="Tusenskille 16_3. Chng in credit spreads" xfId="50993" xr:uid="{00000000-0005-0000-0000-0000C6D20000}"/>
    <cellStyle name="Tusenskille 17" xfId="33891" xr:uid="{00000000-0005-0000-0000-0000C7D20000}"/>
    <cellStyle name="Tusenskille 17 2" xfId="33892" xr:uid="{00000000-0005-0000-0000-0000C8D20000}"/>
    <cellStyle name="Tusenskille 17 2 2" xfId="50994" xr:uid="{00000000-0005-0000-0000-0000C9D20000}"/>
    <cellStyle name="Tusenskille 17 2 2 2" xfId="50995" xr:uid="{00000000-0005-0000-0000-0000CAD20000}"/>
    <cellStyle name="Tusenskille 17 2 2 2 2" xfId="50996" xr:uid="{00000000-0005-0000-0000-0000CBD20000}"/>
    <cellStyle name="Tusenskille 17 2 2 2 2 2" xfId="50997" xr:uid="{00000000-0005-0000-0000-0000CCD20000}"/>
    <cellStyle name="Tusenskille 17 2 2 2 3" xfId="50998" xr:uid="{00000000-0005-0000-0000-0000CDD20000}"/>
    <cellStyle name="Tusenskille 17 2 2 2 3 2" xfId="50999" xr:uid="{00000000-0005-0000-0000-0000CED20000}"/>
    <cellStyle name="Tusenskille 17 2 2 2 4" xfId="51000" xr:uid="{00000000-0005-0000-0000-0000CFD20000}"/>
    <cellStyle name="Tusenskille 17 2 2 2_3. Chng in credit spreads" xfId="51001" xr:uid="{00000000-0005-0000-0000-0000D0D20000}"/>
    <cellStyle name="Tusenskille 17 2 2 3" xfId="51002" xr:uid="{00000000-0005-0000-0000-0000D1D20000}"/>
    <cellStyle name="Tusenskille 17 2 2 3 2" xfId="51003" xr:uid="{00000000-0005-0000-0000-0000D2D20000}"/>
    <cellStyle name="Tusenskille 17 2 2 4" xfId="51004" xr:uid="{00000000-0005-0000-0000-0000D3D20000}"/>
    <cellStyle name="Tusenskille 17 2 2 4 2" xfId="51005" xr:uid="{00000000-0005-0000-0000-0000D4D20000}"/>
    <cellStyle name="Tusenskille 17 2 2 5" xfId="51006" xr:uid="{00000000-0005-0000-0000-0000D5D20000}"/>
    <cellStyle name="Tusenskille 17 2 2_3. Chng in credit spreads" xfId="51007" xr:uid="{00000000-0005-0000-0000-0000D6D20000}"/>
    <cellStyle name="Tusenskille 17 2 3" xfId="51008" xr:uid="{00000000-0005-0000-0000-0000D7D20000}"/>
    <cellStyle name="Tusenskille 17 2 3 2" xfId="51009" xr:uid="{00000000-0005-0000-0000-0000D8D20000}"/>
    <cellStyle name="Tusenskille 17 2 3 2 2" xfId="51010" xr:uid="{00000000-0005-0000-0000-0000D9D20000}"/>
    <cellStyle name="Tusenskille 17 2 3 2 2 2" xfId="51011" xr:uid="{00000000-0005-0000-0000-0000DAD20000}"/>
    <cellStyle name="Tusenskille 17 2 3 2 3" xfId="51012" xr:uid="{00000000-0005-0000-0000-0000DBD20000}"/>
    <cellStyle name="Tusenskille 17 2 3 2 3 2" xfId="51013" xr:uid="{00000000-0005-0000-0000-0000DCD20000}"/>
    <cellStyle name="Tusenskille 17 2 3 2 4" xfId="51014" xr:uid="{00000000-0005-0000-0000-0000DDD20000}"/>
    <cellStyle name="Tusenskille 17 2 3 2_3. Chng in credit spreads" xfId="51015" xr:uid="{00000000-0005-0000-0000-0000DED20000}"/>
    <cellStyle name="Tusenskille 17 2 3 3" xfId="51016" xr:uid="{00000000-0005-0000-0000-0000DFD20000}"/>
    <cellStyle name="Tusenskille 17 2 3 3 2" xfId="51017" xr:uid="{00000000-0005-0000-0000-0000E0D20000}"/>
    <cellStyle name="Tusenskille 17 2 3 4" xfId="51018" xr:uid="{00000000-0005-0000-0000-0000E1D20000}"/>
    <cellStyle name="Tusenskille 17 2 3 4 2" xfId="51019" xr:uid="{00000000-0005-0000-0000-0000E2D20000}"/>
    <cellStyle name="Tusenskille 17 2 3 5" xfId="51020" xr:uid="{00000000-0005-0000-0000-0000E3D20000}"/>
    <cellStyle name="Tusenskille 17 2 3_3. Chng in credit spreads" xfId="51021" xr:uid="{00000000-0005-0000-0000-0000E4D20000}"/>
    <cellStyle name="Tusenskille 17 2 4" xfId="51022" xr:uid="{00000000-0005-0000-0000-0000E5D20000}"/>
    <cellStyle name="Tusenskille 17 2 4 2" xfId="51023" xr:uid="{00000000-0005-0000-0000-0000E6D20000}"/>
    <cellStyle name="Tusenskille 17 2 4 2 2" xfId="51024" xr:uid="{00000000-0005-0000-0000-0000E7D20000}"/>
    <cellStyle name="Tusenskille 17 2 4 3" xfId="51025" xr:uid="{00000000-0005-0000-0000-0000E8D20000}"/>
    <cellStyle name="Tusenskille 17 2 4 3 2" xfId="51026" xr:uid="{00000000-0005-0000-0000-0000E9D20000}"/>
    <cellStyle name="Tusenskille 17 2 4 4" xfId="51027" xr:uid="{00000000-0005-0000-0000-0000EAD20000}"/>
    <cellStyle name="Tusenskille 17 2 4_3. Chng in credit spreads" xfId="51028" xr:uid="{00000000-0005-0000-0000-0000EBD20000}"/>
    <cellStyle name="Tusenskille 17 2 5" xfId="51029" xr:uid="{00000000-0005-0000-0000-0000ECD20000}"/>
    <cellStyle name="Tusenskille 17 2 5 2" xfId="51030" xr:uid="{00000000-0005-0000-0000-0000EDD20000}"/>
    <cellStyle name="Tusenskille 17 2 6" xfId="51031" xr:uid="{00000000-0005-0000-0000-0000EED20000}"/>
    <cellStyle name="Tusenskille 17 2 6 2" xfId="51032" xr:uid="{00000000-0005-0000-0000-0000EFD20000}"/>
    <cellStyle name="Tusenskille 17 2 7" xfId="51033" xr:uid="{00000000-0005-0000-0000-0000F0D20000}"/>
    <cellStyle name="Tusenskille 17 2_3. Chng in credit spreads" xfId="51034" xr:uid="{00000000-0005-0000-0000-0000F1D20000}"/>
    <cellStyle name="Tusenskille 17 3" xfId="33893" xr:uid="{00000000-0005-0000-0000-0000F2D20000}"/>
    <cellStyle name="Tusenskille 17 3 2" xfId="51035" xr:uid="{00000000-0005-0000-0000-0000F3D20000}"/>
    <cellStyle name="Tusenskille 17 3 2 2" xfId="51036" xr:uid="{00000000-0005-0000-0000-0000F4D20000}"/>
    <cellStyle name="Tusenskille 17 3 2 2 2" xfId="51037" xr:uid="{00000000-0005-0000-0000-0000F5D20000}"/>
    <cellStyle name="Tusenskille 17 3 2 3" xfId="51038" xr:uid="{00000000-0005-0000-0000-0000F6D20000}"/>
    <cellStyle name="Tusenskille 17 3 2 3 2" xfId="51039" xr:uid="{00000000-0005-0000-0000-0000F7D20000}"/>
    <cellStyle name="Tusenskille 17 3 2 4" xfId="51040" xr:uid="{00000000-0005-0000-0000-0000F8D20000}"/>
    <cellStyle name="Tusenskille 17 3 2_3. Chng in credit spreads" xfId="51041" xr:uid="{00000000-0005-0000-0000-0000F9D20000}"/>
    <cellStyle name="Tusenskille 17 3 3" xfId="51042" xr:uid="{00000000-0005-0000-0000-0000FAD20000}"/>
    <cellStyle name="Tusenskille 17 3 3 2" xfId="51043" xr:uid="{00000000-0005-0000-0000-0000FBD20000}"/>
    <cellStyle name="Tusenskille 17 3 4" xfId="51044" xr:uid="{00000000-0005-0000-0000-0000FCD20000}"/>
    <cellStyle name="Tusenskille 17 3 4 2" xfId="51045" xr:uid="{00000000-0005-0000-0000-0000FDD20000}"/>
    <cellStyle name="Tusenskille 17 3 5" xfId="51046" xr:uid="{00000000-0005-0000-0000-0000FED20000}"/>
    <cellStyle name="Tusenskille 17 3_3. Chng in credit spreads" xfId="51047" xr:uid="{00000000-0005-0000-0000-0000FFD20000}"/>
    <cellStyle name="Tusenskille 17 4" xfId="51048" xr:uid="{00000000-0005-0000-0000-000000D30000}"/>
    <cellStyle name="Tusenskille 17 4 2" xfId="51049" xr:uid="{00000000-0005-0000-0000-000001D30000}"/>
    <cellStyle name="Tusenskille 17 4 2 2" xfId="51050" xr:uid="{00000000-0005-0000-0000-000002D30000}"/>
    <cellStyle name="Tusenskille 17 4 2 2 2" xfId="51051" xr:uid="{00000000-0005-0000-0000-000003D30000}"/>
    <cellStyle name="Tusenskille 17 4 2 3" xfId="51052" xr:uid="{00000000-0005-0000-0000-000004D30000}"/>
    <cellStyle name="Tusenskille 17 4 2 3 2" xfId="51053" xr:uid="{00000000-0005-0000-0000-000005D30000}"/>
    <cellStyle name="Tusenskille 17 4 2 4" xfId="51054" xr:uid="{00000000-0005-0000-0000-000006D30000}"/>
    <cellStyle name="Tusenskille 17 4 2_3. Chng in credit spreads" xfId="51055" xr:uid="{00000000-0005-0000-0000-000007D30000}"/>
    <cellStyle name="Tusenskille 17 4 3" xfId="51056" xr:uid="{00000000-0005-0000-0000-000008D30000}"/>
    <cellStyle name="Tusenskille 17 4 3 2" xfId="51057" xr:uid="{00000000-0005-0000-0000-000009D30000}"/>
    <cellStyle name="Tusenskille 17 4 4" xfId="51058" xr:uid="{00000000-0005-0000-0000-00000AD30000}"/>
    <cellStyle name="Tusenskille 17 4 4 2" xfId="51059" xr:uid="{00000000-0005-0000-0000-00000BD30000}"/>
    <cellStyle name="Tusenskille 17 4 5" xfId="51060" xr:uid="{00000000-0005-0000-0000-00000CD30000}"/>
    <cellStyle name="Tusenskille 17 4_3. Chng in credit spreads" xfId="51061" xr:uid="{00000000-0005-0000-0000-00000DD30000}"/>
    <cellStyle name="Tusenskille 17 5" xfId="51062" xr:uid="{00000000-0005-0000-0000-00000ED30000}"/>
    <cellStyle name="Tusenskille 17 5 2" xfId="51063" xr:uid="{00000000-0005-0000-0000-00000FD30000}"/>
    <cellStyle name="Tusenskille 17 5 2 2" xfId="51064" xr:uid="{00000000-0005-0000-0000-000010D30000}"/>
    <cellStyle name="Tusenskille 17 5 3" xfId="51065" xr:uid="{00000000-0005-0000-0000-000011D30000}"/>
    <cellStyle name="Tusenskille 17 5 3 2" xfId="51066" xr:uid="{00000000-0005-0000-0000-000012D30000}"/>
    <cellStyle name="Tusenskille 17 5 4" xfId="51067" xr:uid="{00000000-0005-0000-0000-000013D30000}"/>
    <cellStyle name="Tusenskille 17 5_3. Chng in credit spreads" xfId="51068" xr:uid="{00000000-0005-0000-0000-000014D30000}"/>
    <cellStyle name="Tusenskille 17 6" xfId="51069" xr:uid="{00000000-0005-0000-0000-000015D30000}"/>
    <cellStyle name="Tusenskille 17 6 2" xfId="51070" xr:uid="{00000000-0005-0000-0000-000016D30000}"/>
    <cellStyle name="Tusenskille 17 7" xfId="51071" xr:uid="{00000000-0005-0000-0000-000017D30000}"/>
    <cellStyle name="Tusenskille 17 7 2" xfId="51072" xr:uid="{00000000-0005-0000-0000-000018D30000}"/>
    <cellStyle name="Tusenskille 17 8" xfId="51073" xr:uid="{00000000-0005-0000-0000-000019D30000}"/>
    <cellStyle name="Tusenskille 17_3. Chng in credit spreads" xfId="51074" xr:uid="{00000000-0005-0000-0000-00001AD30000}"/>
    <cellStyle name="Tusenskille 18" xfId="33894" xr:uid="{00000000-0005-0000-0000-00001BD30000}"/>
    <cellStyle name="Tusenskille 18 2" xfId="33895" xr:uid="{00000000-0005-0000-0000-00001CD30000}"/>
    <cellStyle name="Tusenskille 18 2 2" xfId="51075" xr:uid="{00000000-0005-0000-0000-00001DD30000}"/>
    <cellStyle name="Tusenskille 18 2 2 2" xfId="51076" xr:uid="{00000000-0005-0000-0000-00001ED30000}"/>
    <cellStyle name="Tusenskille 18 2 2 2 2" xfId="51077" xr:uid="{00000000-0005-0000-0000-00001FD30000}"/>
    <cellStyle name="Tusenskille 18 2 2 2 2 2" xfId="51078" xr:uid="{00000000-0005-0000-0000-000020D30000}"/>
    <cellStyle name="Tusenskille 18 2 2 2 3" xfId="51079" xr:uid="{00000000-0005-0000-0000-000021D30000}"/>
    <cellStyle name="Tusenskille 18 2 2 2 3 2" xfId="51080" xr:uid="{00000000-0005-0000-0000-000022D30000}"/>
    <cellStyle name="Tusenskille 18 2 2 2 4" xfId="51081" xr:uid="{00000000-0005-0000-0000-000023D30000}"/>
    <cellStyle name="Tusenskille 18 2 2 2_3. Chng in credit spreads" xfId="51082" xr:uid="{00000000-0005-0000-0000-000024D30000}"/>
    <cellStyle name="Tusenskille 18 2 2 3" xfId="51083" xr:uid="{00000000-0005-0000-0000-000025D30000}"/>
    <cellStyle name="Tusenskille 18 2 2 3 2" xfId="51084" xr:uid="{00000000-0005-0000-0000-000026D30000}"/>
    <cellStyle name="Tusenskille 18 2 2 4" xfId="51085" xr:uid="{00000000-0005-0000-0000-000027D30000}"/>
    <cellStyle name="Tusenskille 18 2 2 4 2" xfId="51086" xr:uid="{00000000-0005-0000-0000-000028D30000}"/>
    <cellStyle name="Tusenskille 18 2 2 5" xfId="51087" xr:uid="{00000000-0005-0000-0000-000029D30000}"/>
    <cellStyle name="Tusenskille 18 2 2_3. Chng in credit spreads" xfId="51088" xr:uid="{00000000-0005-0000-0000-00002AD30000}"/>
    <cellStyle name="Tusenskille 18 2 3" xfId="51089" xr:uid="{00000000-0005-0000-0000-00002BD30000}"/>
    <cellStyle name="Tusenskille 18 2 3 2" xfId="51090" xr:uid="{00000000-0005-0000-0000-00002CD30000}"/>
    <cellStyle name="Tusenskille 18 2 3 2 2" xfId="51091" xr:uid="{00000000-0005-0000-0000-00002DD30000}"/>
    <cellStyle name="Tusenskille 18 2 3 2 2 2" xfId="51092" xr:uid="{00000000-0005-0000-0000-00002ED30000}"/>
    <cellStyle name="Tusenskille 18 2 3 2 3" xfId="51093" xr:uid="{00000000-0005-0000-0000-00002FD30000}"/>
    <cellStyle name="Tusenskille 18 2 3 2 3 2" xfId="51094" xr:uid="{00000000-0005-0000-0000-000030D30000}"/>
    <cellStyle name="Tusenskille 18 2 3 2 4" xfId="51095" xr:uid="{00000000-0005-0000-0000-000031D30000}"/>
    <cellStyle name="Tusenskille 18 2 3 2_3. Chng in credit spreads" xfId="51096" xr:uid="{00000000-0005-0000-0000-000032D30000}"/>
    <cellStyle name="Tusenskille 18 2 3 3" xfId="51097" xr:uid="{00000000-0005-0000-0000-000033D30000}"/>
    <cellStyle name="Tusenskille 18 2 3 3 2" xfId="51098" xr:uid="{00000000-0005-0000-0000-000034D30000}"/>
    <cellStyle name="Tusenskille 18 2 3 4" xfId="51099" xr:uid="{00000000-0005-0000-0000-000035D30000}"/>
    <cellStyle name="Tusenskille 18 2 3 4 2" xfId="51100" xr:uid="{00000000-0005-0000-0000-000036D30000}"/>
    <cellStyle name="Tusenskille 18 2 3 5" xfId="51101" xr:uid="{00000000-0005-0000-0000-000037D30000}"/>
    <cellStyle name="Tusenskille 18 2 3_3. Chng in credit spreads" xfId="51102" xr:uid="{00000000-0005-0000-0000-000038D30000}"/>
    <cellStyle name="Tusenskille 18 2 4" xfId="51103" xr:uid="{00000000-0005-0000-0000-000039D30000}"/>
    <cellStyle name="Tusenskille 18 2 4 2" xfId="51104" xr:uid="{00000000-0005-0000-0000-00003AD30000}"/>
    <cellStyle name="Tusenskille 18 2 4 2 2" xfId="51105" xr:uid="{00000000-0005-0000-0000-00003BD30000}"/>
    <cellStyle name="Tusenskille 18 2 4 3" xfId="51106" xr:uid="{00000000-0005-0000-0000-00003CD30000}"/>
    <cellStyle name="Tusenskille 18 2 4 3 2" xfId="51107" xr:uid="{00000000-0005-0000-0000-00003DD30000}"/>
    <cellStyle name="Tusenskille 18 2 4 4" xfId="51108" xr:uid="{00000000-0005-0000-0000-00003ED30000}"/>
    <cellStyle name="Tusenskille 18 2 4_3. Chng in credit spreads" xfId="51109" xr:uid="{00000000-0005-0000-0000-00003FD30000}"/>
    <cellStyle name="Tusenskille 18 2 5" xfId="51110" xr:uid="{00000000-0005-0000-0000-000040D30000}"/>
    <cellStyle name="Tusenskille 18 2 5 2" xfId="51111" xr:uid="{00000000-0005-0000-0000-000041D30000}"/>
    <cellStyle name="Tusenskille 18 2 6" xfId="51112" xr:uid="{00000000-0005-0000-0000-000042D30000}"/>
    <cellStyle name="Tusenskille 18 2 6 2" xfId="51113" xr:uid="{00000000-0005-0000-0000-000043D30000}"/>
    <cellStyle name="Tusenskille 18 2 7" xfId="51114" xr:uid="{00000000-0005-0000-0000-000044D30000}"/>
    <cellStyle name="Tusenskille 18 2_3. Chng in credit spreads" xfId="51115" xr:uid="{00000000-0005-0000-0000-000045D30000}"/>
    <cellStyle name="Tusenskille 18 3" xfId="33896" xr:uid="{00000000-0005-0000-0000-000046D30000}"/>
    <cellStyle name="Tusenskille 18 3 2" xfId="51116" xr:uid="{00000000-0005-0000-0000-000047D30000}"/>
    <cellStyle name="Tusenskille 18 3 2 2" xfId="51117" xr:uid="{00000000-0005-0000-0000-000048D30000}"/>
    <cellStyle name="Tusenskille 18 3 2 2 2" xfId="51118" xr:uid="{00000000-0005-0000-0000-000049D30000}"/>
    <cellStyle name="Tusenskille 18 3 2 3" xfId="51119" xr:uid="{00000000-0005-0000-0000-00004AD30000}"/>
    <cellStyle name="Tusenskille 18 3 2 3 2" xfId="51120" xr:uid="{00000000-0005-0000-0000-00004BD30000}"/>
    <cellStyle name="Tusenskille 18 3 2 4" xfId="51121" xr:uid="{00000000-0005-0000-0000-00004CD30000}"/>
    <cellStyle name="Tusenskille 18 3 2_3. Chng in credit spreads" xfId="51122" xr:uid="{00000000-0005-0000-0000-00004DD30000}"/>
    <cellStyle name="Tusenskille 18 3 3" xfId="51123" xr:uid="{00000000-0005-0000-0000-00004ED30000}"/>
    <cellStyle name="Tusenskille 18 3 3 2" xfId="51124" xr:uid="{00000000-0005-0000-0000-00004FD30000}"/>
    <cellStyle name="Tusenskille 18 3 4" xfId="51125" xr:uid="{00000000-0005-0000-0000-000050D30000}"/>
    <cellStyle name="Tusenskille 18 3 4 2" xfId="51126" xr:uid="{00000000-0005-0000-0000-000051D30000}"/>
    <cellStyle name="Tusenskille 18 3 5" xfId="51127" xr:uid="{00000000-0005-0000-0000-000052D30000}"/>
    <cellStyle name="Tusenskille 18 3_3. Chng in credit spreads" xfId="51128" xr:uid="{00000000-0005-0000-0000-000053D30000}"/>
    <cellStyle name="Tusenskille 18 4" xfId="51129" xr:uid="{00000000-0005-0000-0000-000054D30000}"/>
    <cellStyle name="Tusenskille 18 4 2" xfId="51130" xr:uid="{00000000-0005-0000-0000-000055D30000}"/>
    <cellStyle name="Tusenskille 18 4 2 2" xfId="51131" xr:uid="{00000000-0005-0000-0000-000056D30000}"/>
    <cellStyle name="Tusenskille 18 4 2 2 2" xfId="51132" xr:uid="{00000000-0005-0000-0000-000057D30000}"/>
    <cellStyle name="Tusenskille 18 4 2 3" xfId="51133" xr:uid="{00000000-0005-0000-0000-000058D30000}"/>
    <cellStyle name="Tusenskille 18 4 2 3 2" xfId="51134" xr:uid="{00000000-0005-0000-0000-000059D30000}"/>
    <cellStyle name="Tusenskille 18 4 2 4" xfId="51135" xr:uid="{00000000-0005-0000-0000-00005AD30000}"/>
    <cellStyle name="Tusenskille 18 4 2_3. Chng in credit spreads" xfId="51136" xr:uid="{00000000-0005-0000-0000-00005BD30000}"/>
    <cellStyle name="Tusenskille 18 4 3" xfId="51137" xr:uid="{00000000-0005-0000-0000-00005CD30000}"/>
    <cellStyle name="Tusenskille 18 4 3 2" xfId="51138" xr:uid="{00000000-0005-0000-0000-00005DD30000}"/>
    <cellStyle name="Tusenskille 18 4 4" xfId="51139" xr:uid="{00000000-0005-0000-0000-00005ED30000}"/>
    <cellStyle name="Tusenskille 18 4 4 2" xfId="51140" xr:uid="{00000000-0005-0000-0000-00005FD30000}"/>
    <cellStyle name="Tusenskille 18 4 5" xfId="51141" xr:uid="{00000000-0005-0000-0000-000060D30000}"/>
    <cellStyle name="Tusenskille 18 4_3. Chng in credit spreads" xfId="51142" xr:uid="{00000000-0005-0000-0000-000061D30000}"/>
    <cellStyle name="Tusenskille 18 5" xfId="51143" xr:uid="{00000000-0005-0000-0000-000062D30000}"/>
    <cellStyle name="Tusenskille 18 5 2" xfId="51144" xr:uid="{00000000-0005-0000-0000-000063D30000}"/>
    <cellStyle name="Tusenskille 18 5 2 2" xfId="51145" xr:uid="{00000000-0005-0000-0000-000064D30000}"/>
    <cellStyle name="Tusenskille 18 5 3" xfId="51146" xr:uid="{00000000-0005-0000-0000-000065D30000}"/>
    <cellStyle name="Tusenskille 18 5 3 2" xfId="51147" xr:uid="{00000000-0005-0000-0000-000066D30000}"/>
    <cellStyle name="Tusenskille 18 5 4" xfId="51148" xr:uid="{00000000-0005-0000-0000-000067D30000}"/>
    <cellStyle name="Tusenskille 18 5_3. Chng in credit spreads" xfId="51149" xr:uid="{00000000-0005-0000-0000-000068D30000}"/>
    <cellStyle name="Tusenskille 18 6" xfId="51150" xr:uid="{00000000-0005-0000-0000-000069D30000}"/>
    <cellStyle name="Tusenskille 18 6 2" xfId="51151" xr:uid="{00000000-0005-0000-0000-00006AD30000}"/>
    <cellStyle name="Tusenskille 18 7" xfId="51152" xr:uid="{00000000-0005-0000-0000-00006BD30000}"/>
    <cellStyle name="Tusenskille 18 7 2" xfId="51153" xr:uid="{00000000-0005-0000-0000-00006CD30000}"/>
    <cellStyle name="Tusenskille 18 8" xfId="51154" xr:uid="{00000000-0005-0000-0000-00006DD30000}"/>
    <cellStyle name="Tusenskille 18_3. Chng in credit spreads" xfId="51155" xr:uid="{00000000-0005-0000-0000-00006ED30000}"/>
    <cellStyle name="Tusenskille 19" xfId="33897" xr:uid="{00000000-0005-0000-0000-00006FD30000}"/>
    <cellStyle name="Tusenskille 19 2" xfId="33898" xr:uid="{00000000-0005-0000-0000-000070D30000}"/>
    <cellStyle name="Tusenskille 19 3" xfId="33899" xr:uid="{00000000-0005-0000-0000-000071D30000}"/>
    <cellStyle name="Tusenskille 19 4" xfId="51156" xr:uid="{00000000-0005-0000-0000-000072D30000}"/>
    <cellStyle name="Tusenskille 19_AVA DVA EL" xfId="33900" xr:uid="{00000000-0005-0000-0000-000073D30000}"/>
    <cellStyle name="Tusenskille 2" xfId="11832" xr:uid="{00000000-0005-0000-0000-000074D30000}"/>
    <cellStyle name="Tusenskille 2 2" xfId="11833" xr:uid="{00000000-0005-0000-0000-000075D30000}"/>
    <cellStyle name="Tusenskille 2 2 2" xfId="38578" xr:uid="{00000000-0005-0000-0000-000076D30000}"/>
    <cellStyle name="Tusenskille 2 2 2 2" xfId="51157" xr:uid="{00000000-0005-0000-0000-000077D30000}"/>
    <cellStyle name="Tusenskille 2 2_3. Chng in credit spreads" xfId="51158" xr:uid="{00000000-0005-0000-0000-000078D30000}"/>
    <cellStyle name="Tusenskille 2 3" xfId="11834" xr:uid="{00000000-0005-0000-0000-000079D30000}"/>
    <cellStyle name="Tusenskille 2 3 2" xfId="33901" xr:uid="{00000000-0005-0000-0000-00007AD30000}"/>
    <cellStyle name="Tusenskille 2 3 2 2" xfId="33902" xr:uid="{00000000-0005-0000-0000-00007BD30000}"/>
    <cellStyle name="Tusenskille 2 3 2 3" xfId="33903" xr:uid="{00000000-0005-0000-0000-00007CD30000}"/>
    <cellStyle name="Tusenskille 2 3 2 4" xfId="38579" xr:uid="{00000000-0005-0000-0000-00007DD30000}"/>
    <cellStyle name="Tusenskille 2 3 2_AVA DVA EL" xfId="33904" xr:uid="{00000000-0005-0000-0000-00007ED30000}"/>
    <cellStyle name="Tusenskille 2 3 3" xfId="33905" xr:uid="{00000000-0005-0000-0000-00007FD30000}"/>
    <cellStyle name="Tusenskille 2 3 4" xfId="35339" xr:uid="{00000000-0005-0000-0000-000080D30000}"/>
    <cellStyle name="Tusenskille 2 3_AVA DVA EL" xfId="33906" xr:uid="{00000000-0005-0000-0000-000081D30000}"/>
    <cellStyle name="Tusenskille 2 4" xfId="34481" xr:uid="{00000000-0005-0000-0000-000082D30000}"/>
    <cellStyle name="Tusenskille 2 4 2" xfId="38581" xr:uid="{00000000-0005-0000-0000-000083D30000}"/>
    <cellStyle name="Tusenskille 2 4 3" xfId="38580" xr:uid="{00000000-0005-0000-0000-000084D30000}"/>
    <cellStyle name="Tusenskille 2 5" xfId="34393" xr:uid="{00000000-0005-0000-0000-000085D30000}"/>
    <cellStyle name="Tusenskille 2 5 2" xfId="38582" xr:uid="{00000000-0005-0000-0000-000086D30000}"/>
    <cellStyle name="Tusenskille 2 6" xfId="34490" xr:uid="{00000000-0005-0000-0000-000087D30000}"/>
    <cellStyle name="Tusenskille 2 6 2" xfId="38583" xr:uid="{00000000-0005-0000-0000-000088D30000}"/>
    <cellStyle name="Tusenskille 2 7" xfId="35338" xr:uid="{00000000-0005-0000-0000-000089D30000}"/>
    <cellStyle name="Tusenskille 2_3. Chng in credit spreads" xfId="51159" xr:uid="{00000000-0005-0000-0000-00008AD30000}"/>
    <cellStyle name="Tusenskille 20" xfId="33907" xr:uid="{00000000-0005-0000-0000-00008BD30000}"/>
    <cellStyle name="Tusenskille 20 2" xfId="33908" xr:uid="{00000000-0005-0000-0000-00008CD30000}"/>
    <cellStyle name="Tusenskille 20 3" xfId="33909" xr:uid="{00000000-0005-0000-0000-00008DD30000}"/>
    <cellStyle name="Tusenskille 20 4" xfId="51160" xr:uid="{00000000-0005-0000-0000-00008ED30000}"/>
    <cellStyle name="Tusenskille 20_AVA DVA EL" xfId="33910" xr:uid="{00000000-0005-0000-0000-00008FD30000}"/>
    <cellStyle name="Tusenskille 21" xfId="33911" xr:uid="{00000000-0005-0000-0000-000090D30000}"/>
    <cellStyle name="Tusenskille 21 2" xfId="33912" xr:uid="{00000000-0005-0000-0000-000091D30000}"/>
    <cellStyle name="Tusenskille 21 3" xfId="33913" xr:uid="{00000000-0005-0000-0000-000092D30000}"/>
    <cellStyle name="Tusenskille 21 4" xfId="51161" xr:uid="{00000000-0005-0000-0000-000093D30000}"/>
    <cellStyle name="Tusenskille 21_AVA DVA EL" xfId="33914" xr:uid="{00000000-0005-0000-0000-000094D30000}"/>
    <cellStyle name="Tusenskille 22" xfId="33915" xr:uid="{00000000-0005-0000-0000-000095D30000}"/>
    <cellStyle name="Tusenskille 22 2" xfId="33916" xr:uid="{00000000-0005-0000-0000-000096D30000}"/>
    <cellStyle name="Tusenskille 22 2 2" xfId="51162" xr:uid="{00000000-0005-0000-0000-000097D30000}"/>
    <cellStyle name="Tusenskille 22 3" xfId="33917" xr:uid="{00000000-0005-0000-0000-000098D30000}"/>
    <cellStyle name="Tusenskille 22 3 2" xfId="51163" xr:uid="{00000000-0005-0000-0000-000099D30000}"/>
    <cellStyle name="Tusenskille 22 4" xfId="51164" xr:uid="{00000000-0005-0000-0000-00009AD30000}"/>
    <cellStyle name="Tusenskille 22_3. Chng in credit spreads" xfId="51165" xr:uid="{00000000-0005-0000-0000-00009BD30000}"/>
    <cellStyle name="Tusenskille 23" xfId="33918" xr:uid="{00000000-0005-0000-0000-00009CD30000}"/>
    <cellStyle name="Tusenskille 23 2" xfId="33919" xr:uid="{00000000-0005-0000-0000-00009DD30000}"/>
    <cellStyle name="Tusenskille 23 2 2" xfId="51166" xr:uid="{00000000-0005-0000-0000-00009ED30000}"/>
    <cellStyle name="Tusenskille 23 3" xfId="33920" xr:uid="{00000000-0005-0000-0000-00009FD30000}"/>
    <cellStyle name="Tusenskille 23 3 2" xfId="51167" xr:uid="{00000000-0005-0000-0000-0000A0D30000}"/>
    <cellStyle name="Tusenskille 23 4" xfId="51168" xr:uid="{00000000-0005-0000-0000-0000A1D30000}"/>
    <cellStyle name="Tusenskille 23_3. Chng in credit spreads" xfId="51169" xr:uid="{00000000-0005-0000-0000-0000A2D30000}"/>
    <cellStyle name="Tusenskille 24" xfId="33921" xr:uid="{00000000-0005-0000-0000-0000A3D30000}"/>
    <cellStyle name="Tusenskille 24 2" xfId="33922" xr:uid="{00000000-0005-0000-0000-0000A4D30000}"/>
    <cellStyle name="Tusenskille 24 2 2" xfId="51170" xr:uid="{00000000-0005-0000-0000-0000A5D30000}"/>
    <cellStyle name="Tusenskille 24 3" xfId="33923" xr:uid="{00000000-0005-0000-0000-0000A6D30000}"/>
    <cellStyle name="Tusenskille 24 3 2" xfId="51171" xr:uid="{00000000-0005-0000-0000-0000A7D30000}"/>
    <cellStyle name="Tusenskille 24 4" xfId="51172" xr:uid="{00000000-0005-0000-0000-0000A8D30000}"/>
    <cellStyle name="Tusenskille 24_3. Chng in credit spreads" xfId="51173" xr:uid="{00000000-0005-0000-0000-0000A9D30000}"/>
    <cellStyle name="Tusenskille 25" xfId="33924" xr:uid="{00000000-0005-0000-0000-0000AAD30000}"/>
    <cellStyle name="Tusenskille 25 2" xfId="33925" xr:uid="{00000000-0005-0000-0000-0000ABD30000}"/>
    <cellStyle name="Tusenskille 25 2 2" xfId="51174" xr:uid="{00000000-0005-0000-0000-0000ACD30000}"/>
    <cellStyle name="Tusenskille 25 3" xfId="33926" xr:uid="{00000000-0005-0000-0000-0000ADD30000}"/>
    <cellStyle name="Tusenskille 25 3 2" xfId="51175" xr:uid="{00000000-0005-0000-0000-0000AED30000}"/>
    <cellStyle name="Tusenskille 25 4" xfId="51176" xr:uid="{00000000-0005-0000-0000-0000AFD30000}"/>
    <cellStyle name="Tusenskille 25_3. Chng in credit spreads" xfId="51177" xr:uid="{00000000-0005-0000-0000-0000B0D30000}"/>
    <cellStyle name="Tusenskille 26" xfId="51178" xr:uid="{00000000-0005-0000-0000-0000B1D30000}"/>
    <cellStyle name="Tusenskille 26 2" xfId="51179" xr:uid="{00000000-0005-0000-0000-0000B2D30000}"/>
    <cellStyle name="Tusenskille 26 2 2" xfId="51180" xr:uid="{00000000-0005-0000-0000-0000B3D30000}"/>
    <cellStyle name="Tusenskille 26 3" xfId="51181" xr:uid="{00000000-0005-0000-0000-0000B4D30000}"/>
    <cellStyle name="Tusenskille 26 3 2" xfId="51182" xr:uid="{00000000-0005-0000-0000-0000B5D30000}"/>
    <cellStyle name="Tusenskille 26 4" xfId="51183" xr:uid="{00000000-0005-0000-0000-0000B6D30000}"/>
    <cellStyle name="Tusenskille 26_3. Chng in credit spreads" xfId="51184" xr:uid="{00000000-0005-0000-0000-0000B7D30000}"/>
    <cellStyle name="Tusenskille 27" xfId="51185" xr:uid="{00000000-0005-0000-0000-0000B8D30000}"/>
    <cellStyle name="Tusenskille 27 2" xfId="51186" xr:uid="{00000000-0005-0000-0000-0000B9D30000}"/>
    <cellStyle name="Tusenskille 27 2 2" xfId="51187" xr:uid="{00000000-0005-0000-0000-0000BAD30000}"/>
    <cellStyle name="Tusenskille 27 3" xfId="51188" xr:uid="{00000000-0005-0000-0000-0000BBD30000}"/>
    <cellStyle name="Tusenskille 27 3 2" xfId="51189" xr:uid="{00000000-0005-0000-0000-0000BCD30000}"/>
    <cellStyle name="Tusenskille 27 4" xfId="51190" xr:uid="{00000000-0005-0000-0000-0000BDD30000}"/>
    <cellStyle name="Tusenskille 27_3. Chng in credit spreads" xfId="51191" xr:uid="{00000000-0005-0000-0000-0000BED30000}"/>
    <cellStyle name="Tusenskille 28" xfId="51192" xr:uid="{00000000-0005-0000-0000-0000BFD30000}"/>
    <cellStyle name="Tusenskille 28 2" xfId="51193" xr:uid="{00000000-0005-0000-0000-0000C0D30000}"/>
    <cellStyle name="Tusenskille 28 2 2" xfId="51194" xr:uid="{00000000-0005-0000-0000-0000C1D30000}"/>
    <cellStyle name="Tusenskille 28 3" xfId="51195" xr:uid="{00000000-0005-0000-0000-0000C2D30000}"/>
    <cellStyle name="Tusenskille 28 3 2" xfId="51196" xr:uid="{00000000-0005-0000-0000-0000C3D30000}"/>
    <cellStyle name="Tusenskille 28 4" xfId="51197" xr:uid="{00000000-0005-0000-0000-0000C4D30000}"/>
    <cellStyle name="Tusenskille 28_3. Chng in credit spreads" xfId="51198" xr:uid="{00000000-0005-0000-0000-0000C5D30000}"/>
    <cellStyle name="Tusenskille 29" xfId="51199" xr:uid="{00000000-0005-0000-0000-0000C6D30000}"/>
    <cellStyle name="Tusenskille 29 2" xfId="51200" xr:uid="{00000000-0005-0000-0000-0000C7D30000}"/>
    <cellStyle name="Tusenskille 29 2 2" xfId="51201" xr:uid="{00000000-0005-0000-0000-0000C8D30000}"/>
    <cellStyle name="Tusenskille 29 3" xfId="51202" xr:uid="{00000000-0005-0000-0000-0000C9D30000}"/>
    <cellStyle name="Tusenskille 29 3 2" xfId="51203" xr:uid="{00000000-0005-0000-0000-0000CAD30000}"/>
    <cellStyle name="Tusenskille 29 4" xfId="51204" xr:uid="{00000000-0005-0000-0000-0000CBD30000}"/>
    <cellStyle name="Tusenskille 29_3. Chng in credit spreads" xfId="51205" xr:uid="{00000000-0005-0000-0000-0000CCD30000}"/>
    <cellStyle name="Tusenskille 3" xfId="11835" xr:uid="{00000000-0005-0000-0000-0000CDD30000}"/>
    <cellStyle name="Tusenskille 3 2" xfId="11836" xr:uid="{00000000-0005-0000-0000-0000CED30000}"/>
    <cellStyle name="Tusenskille 3 2 2" xfId="33927" xr:uid="{00000000-0005-0000-0000-0000CFD30000}"/>
    <cellStyle name="Tusenskille 3 2 2 2" xfId="33928" xr:uid="{00000000-0005-0000-0000-0000D0D30000}"/>
    <cellStyle name="Tusenskille 3 2 2 3" xfId="33929" xr:uid="{00000000-0005-0000-0000-0000D1D30000}"/>
    <cellStyle name="Tusenskille 3 2 2 4" xfId="38585" xr:uid="{00000000-0005-0000-0000-0000D2D30000}"/>
    <cellStyle name="Tusenskille 3 2 2_AVA DVA EL" xfId="33930" xr:uid="{00000000-0005-0000-0000-0000D3D30000}"/>
    <cellStyle name="Tusenskille 3 2 3" xfId="33931" xr:uid="{00000000-0005-0000-0000-0000D4D30000}"/>
    <cellStyle name="Tusenskille 3 2 3 2" xfId="33932" xr:uid="{00000000-0005-0000-0000-0000D5D30000}"/>
    <cellStyle name="Tusenskille 3 2 3_AVA DVA EL" xfId="33933" xr:uid="{00000000-0005-0000-0000-0000D6D30000}"/>
    <cellStyle name="Tusenskille 3 2 4" xfId="38584" xr:uid="{00000000-0005-0000-0000-0000D7D30000}"/>
    <cellStyle name="Tusenskille 3 2_3. Chng in credit spreads" xfId="51206" xr:uid="{00000000-0005-0000-0000-0000D8D30000}"/>
    <cellStyle name="Tusenskille 3 3" xfId="34482" xr:uid="{00000000-0005-0000-0000-0000D9D30000}"/>
    <cellStyle name="Tusenskille 3 3 2" xfId="38586" xr:uid="{00000000-0005-0000-0000-0000DAD30000}"/>
    <cellStyle name="Tusenskille 3 4" xfId="34394" xr:uid="{00000000-0005-0000-0000-0000DBD30000}"/>
    <cellStyle name="Tusenskille 3 4 2" xfId="38587" xr:uid="{00000000-0005-0000-0000-0000DCD30000}"/>
    <cellStyle name="Tusenskille 3 5" xfId="34489" xr:uid="{00000000-0005-0000-0000-0000DDD30000}"/>
    <cellStyle name="Tusenskille 3 6" xfId="35340" xr:uid="{00000000-0005-0000-0000-0000DED30000}"/>
    <cellStyle name="Tusenskille 3_3. Chng in credit spreads" xfId="51207" xr:uid="{00000000-0005-0000-0000-0000DFD30000}"/>
    <cellStyle name="Tusenskille 30" xfId="51208" xr:uid="{00000000-0005-0000-0000-0000E0D30000}"/>
    <cellStyle name="Tusenskille 30 2" xfId="51209" xr:uid="{00000000-0005-0000-0000-0000E1D30000}"/>
    <cellStyle name="Tusenskille 30 2 2" xfId="51210" xr:uid="{00000000-0005-0000-0000-0000E2D30000}"/>
    <cellStyle name="Tusenskille 30 3" xfId="51211" xr:uid="{00000000-0005-0000-0000-0000E3D30000}"/>
    <cellStyle name="Tusenskille 30 3 2" xfId="51212" xr:uid="{00000000-0005-0000-0000-0000E4D30000}"/>
    <cellStyle name="Tusenskille 30 4" xfId="51213" xr:uid="{00000000-0005-0000-0000-0000E5D30000}"/>
    <cellStyle name="Tusenskille 30_3. Chng in credit spreads" xfId="51214" xr:uid="{00000000-0005-0000-0000-0000E6D30000}"/>
    <cellStyle name="Tusenskille 31" xfId="51215" xr:uid="{00000000-0005-0000-0000-0000E7D30000}"/>
    <cellStyle name="Tusenskille 31 2" xfId="51216" xr:uid="{00000000-0005-0000-0000-0000E8D30000}"/>
    <cellStyle name="Tusenskille 31 2 2" xfId="51217" xr:uid="{00000000-0005-0000-0000-0000E9D30000}"/>
    <cellStyle name="Tusenskille 31 3" xfId="51218" xr:uid="{00000000-0005-0000-0000-0000EAD30000}"/>
    <cellStyle name="Tusenskille 31 3 2" xfId="51219" xr:uid="{00000000-0005-0000-0000-0000EBD30000}"/>
    <cellStyle name="Tusenskille 31 4" xfId="51220" xr:uid="{00000000-0005-0000-0000-0000ECD30000}"/>
    <cellStyle name="Tusenskille 31_3. Chng in credit spreads" xfId="51221" xr:uid="{00000000-0005-0000-0000-0000EDD30000}"/>
    <cellStyle name="Tusenskille 32" xfId="51222" xr:uid="{00000000-0005-0000-0000-0000EED30000}"/>
    <cellStyle name="Tusenskille 32 2" xfId="51223" xr:uid="{00000000-0005-0000-0000-0000EFD30000}"/>
    <cellStyle name="Tusenskille 32 2 2" xfId="51224" xr:uid="{00000000-0005-0000-0000-0000F0D30000}"/>
    <cellStyle name="Tusenskille 32 3" xfId="51225" xr:uid="{00000000-0005-0000-0000-0000F1D30000}"/>
    <cellStyle name="Tusenskille 32 3 2" xfId="51226" xr:uid="{00000000-0005-0000-0000-0000F2D30000}"/>
    <cellStyle name="Tusenskille 32 4" xfId="51227" xr:uid="{00000000-0005-0000-0000-0000F3D30000}"/>
    <cellStyle name="Tusenskille 32_3. Chng in credit spreads" xfId="51228" xr:uid="{00000000-0005-0000-0000-0000F4D30000}"/>
    <cellStyle name="Tusenskille 33" xfId="51229" xr:uid="{00000000-0005-0000-0000-0000F5D30000}"/>
    <cellStyle name="Tusenskille 33 2" xfId="51230" xr:uid="{00000000-0005-0000-0000-0000F6D30000}"/>
    <cellStyle name="Tusenskille 33 2 2" xfId="51231" xr:uid="{00000000-0005-0000-0000-0000F7D30000}"/>
    <cellStyle name="Tusenskille 33 3" xfId="51232" xr:uid="{00000000-0005-0000-0000-0000F8D30000}"/>
    <cellStyle name="Tusenskille 33 3 2" xfId="51233" xr:uid="{00000000-0005-0000-0000-0000F9D30000}"/>
    <cellStyle name="Tusenskille 33 4" xfId="51234" xr:uid="{00000000-0005-0000-0000-0000FAD30000}"/>
    <cellStyle name="Tusenskille 33_3. Chng in credit spreads" xfId="51235" xr:uid="{00000000-0005-0000-0000-0000FBD30000}"/>
    <cellStyle name="Tusenskille 34" xfId="51236" xr:uid="{00000000-0005-0000-0000-0000FCD30000}"/>
    <cellStyle name="Tusenskille 34 2" xfId="51237" xr:uid="{00000000-0005-0000-0000-0000FDD30000}"/>
    <cellStyle name="Tusenskille 34 2 2" xfId="51238" xr:uid="{00000000-0005-0000-0000-0000FED30000}"/>
    <cellStyle name="Tusenskille 34 3" xfId="51239" xr:uid="{00000000-0005-0000-0000-0000FFD30000}"/>
    <cellStyle name="Tusenskille 34 3 2" xfId="51240" xr:uid="{00000000-0005-0000-0000-000000D40000}"/>
    <cellStyle name="Tusenskille 34 4" xfId="51241" xr:uid="{00000000-0005-0000-0000-000001D40000}"/>
    <cellStyle name="Tusenskille 34_3. Chng in credit spreads" xfId="51242" xr:uid="{00000000-0005-0000-0000-000002D40000}"/>
    <cellStyle name="Tusenskille 35" xfId="51243" xr:uid="{00000000-0005-0000-0000-000003D40000}"/>
    <cellStyle name="Tusenskille 35 2" xfId="51244" xr:uid="{00000000-0005-0000-0000-000004D40000}"/>
    <cellStyle name="Tusenskille 35 2 2" xfId="51245" xr:uid="{00000000-0005-0000-0000-000005D40000}"/>
    <cellStyle name="Tusenskille 35 3" xfId="51246" xr:uid="{00000000-0005-0000-0000-000006D40000}"/>
    <cellStyle name="Tusenskille 35 3 2" xfId="51247" xr:uid="{00000000-0005-0000-0000-000007D40000}"/>
    <cellStyle name="Tusenskille 35 4" xfId="51248" xr:uid="{00000000-0005-0000-0000-000008D40000}"/>
    <cellStyle name="Tusenskille 35_3. Chng in credit spreads" xfId="51249" xr:uid="{00000000-0005-0000-0000-000009D40000}"/>
    <cellStyle name="Tusenskille 36" xfId="51250" xr:uid="{00000000-0005-0000-0000-00000AD40000}"/>
    <cellStyle name="Tusenskille 36 2" xfId="51251" xr:uid="{00000000-0005-0000-0000-00000BD40000}"/>
    <cellStyle name="Tusenskille 36 2 2" xfId="51252" xr:uid="{00000000-0005-0000-0000-00000CD40000}"/>
    <cellStyle name="Tusenskille 36 3" xfId="51253" xr:uid="{00000000-0005-0000-0000-00000DD40000}"/>
    <cellStyle name="Tusenskille 36 3 2" xfId="51254" xr:uid="{00000000-0005-0000-0000-00000ED40000}"/>
    <cellStyle name="Tusenskille 36 4" xfId="51255" xr:uid="{00000000-0005-0000-0000-00000FD40000}"/>
    <cellStyle name="Tusenskille 36_3. Chng in credit spreads" xfId="51256" xr:uid="{00000000-0005-0000-0000-000010D40000}"/>
    <cellStyle name="Tusenskille 37" xfId="51257" xr:uid="{00000000-0005-0000-0000-000011D40000}"/>
    <cellStyle name="Tusenskille 37 2" xfId="51258" xr:uid="{00000000-0005-0000-0000-000012D40000}"/>
    <cellStyle name="Tusenskille 37 2 2" xfId="51259" xr:uid="{00000000-0005-0000-0000-000013D40000}"/>
    <cellStyle name="Tusenskille 37 3" xfId="51260" xr:uid="{00000000-0005-0000-0000-000014D40000}"/>
    <cellStyle name="Tusenskille 37 3 2" xfId="51261" xr:uid="{00000000-0005-0000-0000-000015D40000}"/>
    <cellStyle name="Tusenskille 37 4" xfId="51262" xr:uid="{00000000-0005-0000-0000-000016D40000}"/>
    <cellStyle name="Tusenskille 37_3. Chng in credit spreads" xfId="51263" xr:uid="{00000000-0005-0000-0000-000017D40000}"/>
    <cellStyle name="Tusenskille 38" xfId="51264" xr:uid="{00000000-0005-0000-0000-000018D40000}"/>
    <cellStyle name="Tusenskille 38 2" xfId="51265" xr:uid="{00000000-0005-0000-0000-000019D40000}"/>
    <cellStyle name="Tusenskille 38 2 2" xfId="51266" xr:uid="{00000000-0005-0000-0000-00001AD40000}"/>
    <cellStyle name="Tusenskille 38 3" xfId="51267" xr:uid="{00000000-0005-0000-0000-00001BD40000}"/>
    <cellStyle name="Tusenskille 38 3 2" xfId="51268" xr:uid="{00000000-0005-0000-0000-00001CD40000}"/>
    <cellStyle name="Tusenskille 38 4" xfId="51269" xr:uid="{00000000-0005-0000-0000-00001DD40000}"/>
    <cellStyle name="Tusenskille 38_3. Chng in credit spreads" xfId="51270" xr:uid="{00000000-0005-0000-0000-00001ED40000}"/>
    <cellStyle name="Tusenskille 39" xfId="51271" xr:uid="{00000000-0005-0000-0000-00001FD40000}"/>
    <cellStyle name="Tusenskille 39 2" xfId="51272" xr:uid="{00000000-0005-0000-0000-000020D40000}"/>
    <cellStyle name="Tusenskille 39 2 2" xfId="51273" xr:uid="{00000000-0005-0000-0000-000021D40000}"/>
    <cellStyle name="Tusenskille 39 3" xfId="51274" xr:uid="{00000000-0005-0000-0000-000022D40000}"/>
    <cellStyle name="Tusenskille 39 3 2" xfId="51275" xr:uid="{00000000-0005-0000-0000-000023D40000}"/>
    <cellStyle name="Tusenskille 39 4" xfId="51276" xr:uid="{00000000-0005-0000-0000-000024D40000}"/>
    <cellStyle name="Tusenskille 39_3. Chng in credit spreads" xfId="51277" xr:uid="{00000000-0005-0000-0000-000025D40000}"/>
    <cellStyle name="Tusenskille 4" xfId="11837" xr:uid="{00000000-0005-0000-0000-000026D40000}"/>
    <cellStyle name="Tusenskille 4 2" xfId="11838" xr:uid="{00000000-0005-0000-0000-000027D40000}"/>
    <cellStyle name="Tusenskille 4 2 2" xfId="11839" xr:uid="{00000000-0005-0000-0000-000028D40000}"/>
    <cellStyle name="Tusenskille 4 2 2 2" xfId="11840" xr:uid="{00000000-0005-0000-0000-000029D40000}"/>
    <cellStyle name="Tusenskille 4 2 2 3" xfId="38588" xr:uid="{00000000-0005-0000-0000-00002AD40000}"/>
    <cellStyle name="Tusenskille 4 2 2_A02" xfId="54121" xr:uid="{8BA14F18-0746-4072-A6D6-DB91A9FD43AD}"/>
    <cellStyle name="Tusenskille 4 2 3" xfId="11841" xr:uid="{00000000-0005-0000-0000-00002CD40000}"/>
    <cellStyle name="Tusenskille 4 2 3 2" xfId="33934" xr:uid="{00000000-0005-0000-0000-00002DD40000}"/>
    <cellStyle name="Tusenskille 4 2 3 3" xfId="33935" xr:uid="{00000000-0005-0000-0000-00002ED40000}"/>
    <cellStyle name="Tusenskille 4 2 3_AVA DVA EL" xfId="33936" xr:uid="{00000000-0005-0000-0000-00002FD40000}"/>
    <cellStyle name="Tusenskille 4 2 4" xfId="33937" xr:uid="{00000000-0005-0000-0000-000030D40000}"/>
    <cellStyle name="Tusenskille 4 2 5" xfId="35342" xr:uid="{00000000-0005-0000-0000-000031D40000}"/>
    <cellStyle name="Tusenskille 4 2 6" xfId="51278" xr:uid="{00000000-0005-0000-0000-000032D40000}"/>
    <cellStyle name="Tusenskille 4 2 7" xfId="51279" xr:uid="{00000000-0005-0000-0000-000033D40000}"/>
    <cellStyle name="Tusenskille 4 2_3. Chng in credit spreads" xfId="51280" xr:uid="{00000000-0005-0000-0000-000034D40000}"/>
    <cellStyle name="Tusenskille 4 3" xfId="11842" xr:uid="{00000000-0005-0000-0000-000035D40000}"/>
    <cellStyle name="Tusenskille 4 3 2" xfId="11843" xr:uid="{00000000-0005-0000-0000-000036D40000}"/>
    <cellStyle name="Tusenskille 4 3 2 2" xfId="38590" xr:uid="{00000000-0005-0000-0000-000037D40000}"/>
    <cellStyle name="Tusenskille 4 3 3" xfId="38589" xr:uid="{00000000-0005-0000-0000-000038D40000}"/>
    <cellStyle name="Tusenskille 4 3_A02" xfId="54122" xr:uid="{1F922D08-A756-46EF-918B-58E2C184B30F}"/>
    <cellStyle name="Tusenskille 4 4" xfId="11844" xr:uid="{00000000-0005-0000-0000-00003AD40000}"/>
    <cellStyle name="Tusenskille 4 4 2" xfId="11845" xr:uid="{00000000-0005-0000-0000-00003BD40000}"/>
    <cellStyle name="Tusenskille 4 4 2 2" xfId="51281" xr:uid="{00000000-0005-0000-0000-00003CD40000}"/>
    <cellStyle name="Tusenskille 4 4 2 2 2" xfId="51282" xr:uid="{00000000-0005-0000-0000-00003DD40000}"/>
    <cellStyle name="Tusenskille 4 4 2 3" xfId="51283" xr:uid="{00000000-0005-0000-0000-00003ED40000}"/>
    <cellStyle name="Tusenskille 4 4 2 4" xfId="51284" xr:uid="{00000000-0005-0000-0000-00003FD40000}"/>
    <cellStyle name="Tusenskille 4 4 2_3. Chng in credit spreads" xfId="51285" xr:uid="{00000000-0005-0000-0000-000040D40000}"/>
    <cellStyle name="Tusenskille 4 4 3" xfId="38591" xr:uid="{00000000-0005-0000-0000-000041D40000}"/>
    <cellStyle name="Tusenskille 4 4 3 2" xfId="51286" xr:uid="{00000000-0005-0000-0000-000042D40000}"/>
    <cellStyle name="Tusenskille 4 4 4" xfId="51287" xr:uid="{00000000-0005-0000-0000-000043D40000}"/>
    <cellStyle name="Tusenskille 4 4 5" xfId="51288" xr:uid="{00000000-0005-0000-0000-000044D40000}"/>
    <cellStyle name="Tusenskille 4 4_3. Chng in credit spreads" xfId="51289" xr:uid="{00000000-0005-0000-0000-000045D40000}"/>
    <cellStyle name="Tusenskille 4 5" xfId="33938" xr:uid="{00000000-0005-0000-0000-000046D40000}"/>
    <cellStyle name="Tusenskille 4 5 2" xfId="33939" xr:uid="{00000000-0005-0000-0000-000047D40000}"/>
    <cellStyle name="Tusenskille 4 5 3" xfId="33940" xr:uid="{00000000-0005-0000-0000-000048D40000}"/>
    <cellStyle name="Tusenskille 4 5 4" xfId="51290" xr:uid="{00000000-0005-0000-0000-000049D40000}"/>
    <cellStyle name="Tusenskille 4 5_AVA DVA EL" xfId="33941" xr:uid="{00000000-0005-0000-0000-00004AD40000}"/>
    <cellStyle name="Tusenskille 4 6" xfId="33942" xr:uid="{00000000-0005-0000-0000-00004BD40000}"/>
    <cellStyle name="Tusenskille 4 7" xfId="35341" xr:uid="{00000000-0005-0000-0000-00004CD40000}"/>
    <cellStyle name="Tusenskille 4 8" xfId="51291" xr:uid="{00000000-0005-0000-0000-00004DD40000}"/>
    <cellStyle name="Tusenskille 4 9" xfId="51292" xr:uid="{00000000-0005-0000-0000-00004ED40000}"/>
    <cellStyle name="Tusenskille 4_11" xfId="11846" xr:uid="{00000000-0005-0000-0000-00004FD40000}"/>
    <cellStyle name="Tusenskille 40" xfId="51293" xr:uid="{00000000-0005-0000-0000-000050D40000}"/>
    <cellStyle name="Tusenskille 40 2" xfId="51294" xr:uid="{00000000-0005-0000-0000-000051D40000}"/>
    <cellStyle name="Tusenskille 40 2 2" xfId="51295" xr:uid="{00000000-0005-0000-0000-000052D40000}"/>
    <cellStyle name="Tusenskille 40 3" xfId="51296" xr:uid="{00000000-0005-0000-0000-000053D40000}"/>
    <cellStyle name="Tusenskille 40 3 2" xfId="51297" xr:uid="{00000000-0005-0000-0000-000054D40000}"/>
    <cellStyle name="Tusenskille 40 4" xfId="51298" xr:uid="{00000000-0005-0000-0000-000055D40000}"/>
    <cellStyle name="Tusenskille 40_3. Chng in credit spreads" xfId="51299" xr:uid="{00000000-0005-0000-0000-000056D40000}"/>
    <cellStyle name="Tusenskille 41" xfId="51300" xr:uid="{00000000-0005-0000-0000-000057D40000}"/>
    <cellStyle name="Tusenskille 41 2" xfId="51301" xr:uid="{00000000-0005-0000-0000-000058D40000}"/>
    <cellStyle name="Tusenskille 41 2 2" xfId="51302" xr:uid="{00000000-0005-0000-0000-000059D40000}"/>
    <cellStyle name="Tusenskille 41 3" xfId="51303" xr:uid="{00000000-0005-0000-0000-00005AD40000}"/>
    <cellStyle name="Tusenskille 41 3 2" xfId="51304" xr:uid="{00000000-0005-0000-0000-00005BD40000}"/>
    <cellStyle name="Tusenskille 41 4" xfId="51305" xr:uid="{00000000-0005-0000-0000-00005CD40000}"/>
    <cellStyle name="Tusenskille 41_3. Chng in credit spreads" xfId="51306" xr:uid="{00000000-0005-0000-0000-00005DD40000}"/>
    <cellStyle name="Tusenskille 42" xfId="51307" xr:uid="{00000000-0005-0000-0000-00005ED40000}"/>
    <cellStyle name="Tusenskille 42 2" xfId="51308" xr:uid="{00000000-0005-0000-0000-00005FD40000}"/>
    <cellStyle name="Tusenskille 42 2 2" xfId="51309" xr:uid="{00000000-0005-0000-0000-000060D40000}"/>
    <cellStyle name="Tusenskille 42 3" xfId="51310" xr:uid="{00000000-0005-0000-0000-000061D40000}"/>
    <cellStyle name="Tusenskille 42 3 2" xfId="51311" xr:uid="{00000000-0005-0000-0000-000062D40000}"/>
    <cellStyle name="Tusenskille 42 4" xfId="51312" xr:uid="{00000000-0005-0000-0000-000063D40000}"/>
    <cellStyle name="Tusenskille 42_3. Chng in credit spreads" xfId="51313" xr:uid="{00000000-0005-0000-0000-000064D40000}"/>
    <cellStyle name="Tusenskille 43" xfId="51314" xr:uid="{00000000-0005-0000-0000-000065D40000}"/>
    <cellStyle name="Tusenskille 43 2" xfId="51315" xr:uid="{00000000-0005-0000-0000-000066D40000}"/>
    <cellStyle name="Tusenskille 43 2 2" xfId="51316" xr:uid="{00000000-0005-0000-0000-000067D40000}"/>
    <cellStyle name="Tusenskille 43 3" xfId="51317" xr:uid="{00000000-0005-0000-0000-000068D40000}"/>
    <cellStyle name="Tusenskille 43 3 2" xfId="51318" xr:uid="{00000000-0005-0000-0000-000069D40000}"/>
    <cellStyle name="Tusenskille 43 4" xfId="51319" xr:uid="{00000000-0005-0000-0000-00006AD40000}"/>
    <cellStyle name="Tusenskille 43_3. Chng in credit spreads" xfId="51320" xr:uid="{00000000-0005-0000-0000-00006BD40000}"/>
    <cellStyle name="Tusenskille 44" xfId="51321" xr:uid="{00000000-0005-0000-0000-00006CD40000}"/>
    <cellStyle name="Tusenskille 44 2" xfId="51322" xr:uid="{00000000-0005-0000-0000-00006DD40000}"/>
    <cellStyle name="Tusenskille 44 2 2" xfId="51323" xr:uid="{00000000-0005-0000-0000-00006ED40000}"/>
    <cellStyle name="Tusenskille 44 3" xfId="51324" xr:uid="{00000000-0005-0000-0000-00006FD40000}"/>
    <cellStyle name="Tusenskille 44 3 2" xfId="51325" xr:uid="{00000000-0005-0000-0000-000070D40000}"/>
    <cellStyle name="Tusenskille 44 4" xfId="51326" xr:uid="{00000000-0005-0000-0000-000071D40000}"/>
    <cellStyle name="Tusenskille 44_3. Chng in credit spreads" xfId="51327" xr:uid="{00000000-0005-0000-0000-000072D40000}"/>
    <cellStyle name="Tusenskille 45" xfId="51328" xr:uid="{00000000-0005-0000-0000-000073D40000}"/>
    <cellStyle name="Tusenskille 45 2" xfId="51329" xr:uid="{00000000-0005-0000-0000-000074D40000}"/>
    <cellStyle name="Tusenskille 45 2 2" xfId="51330" xr:uid="{00000000-0005-0000-0000-000075D40000}"/>
    <cellStyle name="Tusenskille 45 3" xfId="51331" xr:uid="{00000000-0005-0000-0000-000076D40000}"/>
    <cellStyle name="Tusenskille 45 3 2" xfId="51332" xr:uid="{00000000-0005-0000-0000-000077D40000}"/>
    <cellStyle name="Tusenskille 45 4" xfId="51333" xr:uid="{00000000-0005-0000-0000-000078D40000}"/>
    <cellStyle name="Tusenskille 45_3. Chng in credit spreads" xfId="51334" xr:uid="{00000000-0005-0000-0000-000079D40000}"/>
    <cellStyle name="Tusenskille 46" xfId="51335" xr:uid="{00000000-0005-0000-0000-00007AD40000}"/>
    <cellStyle name="Tusenskille 46 2" xfId="51336" xr:uid="{00000000-0005-0000-0000-00007BD40000}"/>
    <cellStyle name="Tusenskille 46 2 2" xfId="51337" xr:uid="{00000000-0005-0000-0000-00007CD40000}"/>
    <cellStyle name="Tusenskille 46 3" xfId="51338" xr:uid="{00000000-0005-0000-0000-00007DD40000}"/>
    <cellStyle name="Tusenskille 46 3 2" xfId="51339" xr:uid="{00000000-0005-0000-0000-00007ED40000}"/>
    <cellStyle name="Tusenskille 46 4" xfId="51340" xr:uid="{00000000-0005-0000-0000-00007FD40000}"/>
    <cellStyle name="Tusenskille 46_3. Chng in credit spreads" xfId="51341" xr:uid="{00000000-0005-0000-0000-000080D40000}"/>
    <cellStyle name="Tusenskille 47" xfId="51342" xr:uid="{00000000-0005-0000-0000-000081D40000}"/>
    <cellStyle name="Tusenskille 47 2" xfId="51343" xr:uid="{00000000-0005-0000-0000-000082D40000}"/>
    <cellStyle name="Tusenskille 47 2 2" xfId="51344" xr:uid="{00000000-0005-0000-0000-000083D40000}"/>
    <cellStyle name="Tusenskille 47 3" xfId="51345" xr:uid="{00000000-0005-0000-0000-000084D40000}"/>
    <cellStyle name="Tusenskille 47 3 2" xfId="51346" xr:uid="{00000000-0005-0000-0000-000085D40000}"/>
    <cellStyle name="Tusenskille 47 4" xfId="51347" xr:uid="{00000000-0005-0000-0000-000086D40000}"/>
    <cellStyle name="Tusenskille 47_3. Chng in credit spreads" xfId="51348" xr:uid="{00000000-0005-0000-0000-000087D40000}"/>
    <cellStyle name="Tusenskille 48" xfId="51349" xr:uid="{00000000-0005-0000-0000-000088D40000}"/>
    <cellStyle name="Tusenskille 48 2" xfId="51350" xr:uid="{00000000-0005-0000-0000-000089D40000}"/>
    <cellStyle name="Tusenskille 48 2 2" xfId="51351" xr:uid="{00000000-0005-0000-0000-00008AD40000}"/>
    <cellStyle name="Tusenskille 48 3" xfId="51352" xr:uid="{00000000-0005-0000-0000-00008BD40000}"/>
    <cellStyle name="Tusenskille 48 3 2" xfId="51353" xr:uid="{00000000-0005-0000-0000-00008CD40000}"/>
    <cellStyle name="Tusenskille 48 4" xfId="51354" xr:uid="{00000000-0005-0000-0000-00008DD40000}"/>
    <cellStyle name="Tusenskille 48_3. Chng in credit spreads" xfId="51355" xr:uid="{00000000-0005-0000-0000-00008ED40000}"/>
    <cellStyle name="Tusenskille 49" xfId="51356" xr:uid="{00000000-0005-0000-0000-00008FD40000}"/>
    <cellStyle name="Tusenskille 49 2" xfId="51357" xr:uid="{00000000-0005-0000-0000-000090D40000}"/>
    <cellStyle name="Tusenskille 49 2 2" xfId="51358" xr:uid="{00000000-0005-0000-0000-000091D40000}"/>
    <cellStyle name="Tusenskille 49 3" xfId="51359" xr:uid="{00000000-0005-0000-0000-000092D40000}"/>
    <cellStyle name="Tusenskille 49 3 2" xfId="51360" xr:uid="{00000000-0005-0000-0000-000093D40000}"/>
    <cellStyle name="Tusenskille 49 4" xfId="51361" xr:uid="{00000000-0005-0000-0000-000094D40000}"/>
    <cellStyle name="Tusenskille 49_3. Chng in credit spreads" xfId="51362" xr:uid="{00000000-0005-0000-0000-000095D40000}"/>
    <cellStyle name="Tusenskille 5" xfId="11847" xr:uid="{00000000-0005-0000-0000-000096D40000}"/>
    <cellStyle name="Tusenskille 5 2" xfId="33943" xr:uid="{00000000-0005-0000-0000-000097D40000}"/>
    <cellStyle name="Tusenskille 5 2 2" xfId="33944" xr:uid="{00000000-0005-0000-0000-000098D40000}"/>
    <cellStyle name="Tusenskille 5 2 2 2" xfId="51363" xr:uid="{00000000-0005-0000-0000-000099D40000}"/>
    <cellStyle name="Tusenskille 5 2 3" xfId="33945" xr:uid="{00000000-0005-0000-0000-00009AD40000}"/>
    <cellStyle name="Tusenskille 5 2 4" xfId="38592" xr:uid="{00000000-0005-0000-0000-00009BD40000}"/>
    <cellStyle name="Tusenskille 5 2_3. Chng in credit spreads" xfId="51364" xr:uid="{00000000-0005-0000-0000-00009CD40000}"/>
    <cellStyle name="Tusenskille 5 3" xfId="33946" xr:uid="{00000000-0005-0000-0000-00009DD40000}"/>
    <cellStyle name="Tusenskille 5 3 2" xfId="38593" xr:uid="{00000000-0005-0000-0000-00009ED40000}"/>
    <cellStyle name="Tusenskille 5 4" xfId="35343" xr:uid="{00000000-0005-0000-0000-00009FD40000}"/>
    <cellStyle name="Tusenskille 5_3. Chng in credit spreads" xfId="51365" xr:uid="{00000000-0005-0000-0000-0000A0D40000}"/>
    <cellStyle name="Tusenskille 50" xfId="51366" xr:uid="{00000000-0005-0000-0000-0000A1D40000}"/>
    <cellStyle name="Tusenskille 50 2" xfId="51367" xr:uid="{00000000-0005-0000-0000-0000A2D40000}"/>
    <cellStyle name="Tusenskille 50 2 2" xfId="51368" xr:uid="{00000000-0005-0000-0000-0000A3D40000}"/>
    <cellStyle name="Tusenskille 50 3" xfId="51369" xr:uid="{00000000-0005-0000-0000-0000A4D40000}"/>
    <cellStyle name="Tusenskille 50 3 2" xfId="51370" xr:uid="{00000000-0005-0000-0000-0000A5D40000}"/>
    <cellStyle name="Tusenskille 50 4" xfId="51371" xr:uid="{00000000-0005-0000-0000-0000A6D40000}"/>
    <cellStyle name="Tusenskille 50_3. Chng in credit spreads" xfId="51372" xr:uid="{00000000-0005-0000-0000-0000A7D40000}"/>
    <cellStyle name="Tusenskille 51" xfId="51373" xr:uid="{00000000-0005-0000-0000-0000A8D40000}"/>
    <cellStyle name="Tusenskille 51 2" xfId="51374" xr:uid="{00000000-0005-0000-0000-0000A9D40000}"/>
    <cellStyle name="Tusenskille 51 2 2" xfId="51375" xr:uid="{00000000-0005-0000-0000-0000AAD40000}"/>
    <cellStyle name="Tusenskille 51 3" xfId="51376" xr:uid="{00000000-0005-0000-0000-0000ABD40000}"/>
    <cellStyle name="Tusenskille 51 3 2" xfId="51377" xr:uid="{00000000-0005-0000-0000-0000ACD40000}"/>
    <cellStyle name="Tusenskille 51 4" xfId="51378" xr:uid="{00000000-0005-0000-0000-0000ADD40000}"/>
    <cellStyle name="Tusenskille 51_3. Chng in credit spreads" xfId="51379" xr:uid="{00000000-0005-0000-0000-0000AED40000}"/>
    <cellStyle name="Tusenskille 52" xfId="51380" xr:uid="{00000000-0005-0000-0000-0000AFD40000}"/>
    <cellStyle name="Tusenskille 52 2" xfId="51381" xr:uid="{00000000-0005-0000-0000-0000B0D40000}"/>
    <cellStyle name="Tusenskille 52 2 2" xfId="51382" xr:uid="{00000000-0005-0000-0000-0000B1D40000}"/>
    <cellStyle name="Tusenskille 52 3" xfId="51383" xr:uid="{00000000-0005-0000-0000-0000B2D40000}"/>
    <cellStyle name="Tusenskille 52 3 2" xfId="51384" xr:uid="{00000000-0005-0000-0000-0000B3D40000}"/>
    <cellStyle name="Tusenskille 52 4" xfId="51385" xr:uid="{00000000-0005-0000-0000-0000B4D40000}"/>
    <cellStyle name="Tusenskille 52_3. Chng in credit spreads" xfId="51386" xr:uid="{00000000-0005-0000-0000-0000B5D40000}"/>
    <cellStyle name="Tusenskille 53" xfId="51387" xr:uid="{00000000-0005-0000-0000-0000B6D40000}"/>
    <cellStyle name="Tusenskille 53 2" xfId="51388" xr:uid="{00000000-0005-0000-0000-0000B7D40000}"/>
    <cellStyle name="Tusenskille 53 2 2" xfId="51389" xr:uid="{00000000-0005-0000-0000-0000B8D40000}"/>
    <cellStyle name="Tusenskille 53 3" xfId="51390" xr:uid="{00000000-0005-0000-0000-0000B9D40000}"/>
    <cellStyle name="Tusenskille 53 3 2" xfId="51391" xr:uid="{00000000-0005-0000-0000-0000BAD40000}"/>
    <cellStyle name="Tusenskille 53 4" xfId="51392" xr:uid="{00000000-0005-0000-0000-0000BBD40000}"/>
    <cellStyle name="Tusenskille 53_3. Chng in credit spreads" xfId="51393" xr:uid="{00000000-0005-0000-0000-0000BCD40000}"/>
    <cellStyle name="Tusenskille 54" xfId="51394" xr:uid="{00000000-0005-0000-0000-0000BDD40000}"/>
    <cellStyle name="Tusenskille 54 2" xfId="51395" xr:uid="{00000000-0005-0000-0000-0000BED40000}"/>
    <cellStyle name="Tusenskille 54 2 2" xfId="51396" xr:uid="{00000000-0005-0000-0000-0000BFD40000}"/>
    <cellStyle name="Tusenskille 54 3" xfId="51397" xr:uid="{00000000-0005-0000-0000-0000C0D40000}"/>
    <cellStyle name="Tusenskille 54 3 2" xfId="51398" xr:uid="{00000000-0005-0000-0000-0000C1D40000}"/>
    <cellStyle name="Tusenskille 54 4" xfId="51399" xr:uid="{00000000-0005-0000-0000-0000C2D40000}"/>
    <cellStyle name="Tusenskille 54_3. Chng in credit spreads" xfId="51400" xr:uid="{00000000-0005-0000-0000-0000C3D40000}"/>
    <cellStyle name="Tusenskille 55" xfId="51401" xr:uid="{00000000-0005-0000-0000-0000C4D40000}"/>
    <cellStyle name="Tusenskille 55 2" xfId="51402" xr:uid="{00000000-0005-0000-0000-0000C5D40000}"/>
    <cellStyle name="Tusenskille 55 2 2" xfId="51403" xr:uid="{00000000-0005-0000-0000-0000C6D40000}"/>
    <cellStyle name="Tusenskille 55 3" xfId="51404" xr:uid="{00000000-0005-0000-0000-0000C7D40000}"/>
    <cellStyle name="Tusenskille 55 3 2" xfId="51405" xr:uid="{00000000-0005-0000-0000-0000C8D40000}"/>
    <cellStyle name="Tusenskille 55 4" xfId="51406" xr:uid="{00000000-0005-0000-0000-0000C9D40000}"/>
    <cellStyle name="Tusenskille 55_3. Chng in credit spreads" xfId="51407" xr:uid="{00000000-0005-0000-0000-0000CAD40000}"/>
    <cellStyle name="Tusenskille 56" xfId="51408" xr:uid="{00000000-0005-0000-0000-0000CBD40000}"/>
    <cellStyle name="Tusenskille 56 2" xfId="51409" xr:uid="{00000000-0005-0000-0000-0000CCD40000}"/>
    <cellStyle name="Tusenskille 56 2 2" xfId="51410" xr:uid="{00000000-0005-0000-0000-0000CDD40000}"/>
    <cellStyle name="Tusenskille 56 3" xfId="51411" xr:uid="{00000000-0005-0000-0000-0000CED40000}"/>
    <cellStyle name="Tusenskille 56 3 2" xfId="51412" xr:uid="{00000000-0005-0000-0000-0000CFD40000}"/>
    <cellStyle name="Tusenskille 56 4" xfId="51413" xr:uid="{00000000-0005-0000-0000-0000D0D40000}"/>
    <cellStyle name="Tusenskille 56_3. Chng in credit spreads" xfId="51414" xr:uid="{00000000-0005-0000-0000-0000D1D40000}"/>
    <cellStyle name="Tusenskille 57" xfId="51415" xr:uid="{00000000-0005-0000-0000-0000D2D40000}"/>
    <cellStyle name="Tusenskille 57 2" xfId="51416" xr:uid="{00000000-0005-0000-0000-0000D3D40000}"/>
    <cellStyle name="Tusenskille 57 2 2" xfId="51417" xr:uid="{00000000-0005-0000-0000-0000D4D40000}"/>
    <cellStyle name="Tusenskille 57 3" xfId="51418" xr:uid="{00000000-0005-0000-0000-0000D5D40000}"/>
    <cellStyle name="Tusenskille 57 3 2" xfId="51419" xr:uid="{00000000-0005-0000-0000-0000D6D40000}"/>
    <cellStyle name="Tusenskille 57 4" xfId="51420" xr:uid="{00000000-0005-0000-0000-0000D7D40000}"/>
    <cellStyle name="Tusenskille 57_3. Chng in credit spreads" xfId="51421" xr:uid="{00000000-0005-0000-0000-0000D8D40000}"/>
    <cellStyle name="Tusenskille 58" xfId="51422" xr:uid="{00000000-0005-0000-0000-0000D9D40000}"/>
    <cellStyle name="Tusenskille 58 2" xfId="51423" xr:uid="{00000000-0005-0000-0000-0000DAD40000}"/>
    <cellStyle name="Tusenskille 58 2 2" xfId="51424" xr:uid="{00000000-0005-0000-0000-0000DBD40000}"/>
    <cellStyle name="Tusenskille 58 3" xfId="51425" xr:uid="{00000000-0005-0000-0000-0000DCD40000}"/>
    <cellStyle name="Tusenskille 58 3 2" xfId="51426" xr:uid="{00000000-0005-0000-0000-0000DDD40000}"/>
    <cellStyle name="Tusenskille 58 4" xfId="51427" xr:uid="{00000000-0005-0000-0000-0000DED40000}"/>
    <cellStyle name="Tusenskille 58_3. Chng in credit spreads" xfId="51428" xr:uid="{00000000-0005-0000-0000-0000DFD40000}"/>
    <cellStyle name="Tusenskille 59" xfId="51429" xr:uid="{00000000-0005-0000-0000-0000E0D40000}"/>
    <cellStyle name="Tusenskille 59 2" xfId="51430" xr:uid="{00000000-0005-0000-0000-0000E1D40000}"/>
    <cellStyle name="Tusenskille 6" xfId="11848" xr:uid="{00000000-0005-0000-0000-0000E2D40000}"/>
    <cellStyle name="Tusenskille 6 2" xfId="33947" xr:uid="{00000000-0005-0000-0000-0000E3D40000}"/>
    <cellStyle name="Tusenskille 6 2 2" xfId="33948" xr:uid="{00000000-0005-0000-0000-0000E4D40000}"/>
    <cellStyle name="Tusenskille 6 2 2 2" xfId="38596" xr:uid="{00000000-0005-0000-0000-0000E5D40000}"/>
    <cellStyle name="Tusenskille 6 2 3" xfId="33949" xr:uid="{00000000-0005-0000-0000-0000E6D40000}"/>
    <cellStyle name="Tusenskille 6 2 4" xfId="38595" xr:uid="{00000000-0005-0000-0000-0000E7D40000}"/>
    <cellStyle name="Tusenskille 6 2_AVA DVA EL" xfId="33950" xr:uid="{00000000-0005-0000-0000-0000E8D40000}"/>
    <cellStyle name="Tusenskille 6 3" xfId="33951" xr:uid="{00000000-0005-0000-0000-0000E9D40000}"/>
    <cellStyle name="Tusenskille 6 3 2" xfId="38598" xr:uid="{00000000-0005-0000-0000-0000EAD40000}"/>
    <cellStyle name="Tusenskille 6 3 3" xfId="38597" xr:uid="{00000000-0005-0000-0000-0000EBD40000}"/>
    <cellStyle name="Tusenskille 6 4" xfId="38599" xr:uid="{00000000-0005-0000-0000-0000ECD40000}"/>
    <cellStyle name="Tusenskille 6 5" xfId="38600" xr:uid="{00000000-0005-0000-0000-0000EDD40000}"/>
    <cellStyle name="Tusenskille 6 6" xfId="38594" xr:uid="{00000000-0005-0000-0000-0000EED40000}"/>
    <cellStyle name="Tusenskille 6_3. Chng in credit spreads" xfId="51431" xr:uid="{00000000-0005-0000-0000-0000EFD40000}"/>
    <cellStyle name="Tusenskille 60" xfId="51432" xr:uid="{00000000-0005-0000-0000-0000F0D40000}"/>
    <cellStyle name="Tusenskille 60 2" xfId="51433" xr:uid="{00000000-0005-0000-0000-0000F1D40000}"/>
    <cellStyle name="Tusenskille 60 2 2" xfId="51434" xr:uid="{00000000-0005-0000-0000-0000F2D40000}"/>
    <cellStyle name="Tusenskille 60 3" xfId="51435" xr:uid="{00000000-0005-0000-0000-0000F3D40000}"/>
    <cellStyle name="Tusenskille 60 3 2" xfId="51436" xr:uid="{00000000-0005-0000-0000-0000F4D40000}"/>
    <cellStyle name="Tusenskille 60 4" xfId="51437" xr:uid="{00000000-0005-0000-0000-0000F5D40000}"/>
    <cellStyle name="Tusenskille 60_3. Chng in credit spreads" xfId="51438" xr:uid="{00000000-0005-0000-0000-0000F6D40000}"/>
    <cellStyle name="Tusenskille 61" xfId="51439" xr:uid="{00000000-0005-0000-0000-0000F7D40000}"/>
    <cellStyle name="Tusenskille 61 2" xfId="51440" xr:uid="{00000000-0005-0000-0000-0000F8D40000}"/>
    <cellStyle name="Tusenskille 62" xfId="51441" xr:uid="{00000000-0005-0000-0000-0000F9D40000}"/>
    <cellStyle name="Tusenskille 62 2" xfId="51442" xr:uid="{00000000-0005-0000-0000-0000FAD40000}"/>
    <cellStyle name="Tusenskille 62 2 2" xfId="51443" xr:uid="{00000000-0005-0000-0000-0000FBD40000}"/>
    <cellStyle name="Tusenskille 62 3" xfId="51444" xr:uid="{00000000-0005-0000-0000-0000FCD40000}"/>
    <cellStyle name="Tusenskille 62_3. Chng in credit spreads" xfId="51445" xr:uid="{00000000-0005-0000-0000-0000FDD40000}"/>
    <cellStyle name="Tusenskille 63" xfId="51446" xr:uid="{00000000-0005-0000-0000-0000FED40000}"/>
    <cellStyle name="Tusenskille 63 2" xfId="51447" xr:uid="{00000000-0005-0000-0000-0000FFD40000}"/>
    <cellStyle name="Tusenskille 63 2 2" xfId="51448" xr:uid="{00000000-0005-0000-0000-000000D50000}"/>
    <cellStyle name="Tusenskille 63 2 2 2" xfId="51449" xr:uid="{00000000-0005-0000-0000-000001D50000}"/>
    <cellStyle name="Tusenskille 63 2 3" xfId="51450" xr:uid="{00000000-0005-0000-0000-000002D50000}"/>
    <cellStyle name="Tusenskille 63 2 3 2" xfId="51451" xr:uid="{00000000-0005-0000-0000-000003D50000}"/>
    <cellStyle name="Tusenskille 63 2 4" xfId="51452" xr:uid="{00000000-0005-0000-0000-000004D50000}"/>
    <cellStyle name="Tusenskille 63 2_3. Chng in credit spreads" xfId="51453" xr:uid="{00000000-0005-0000-0000-000005D50000}"/>
    <cellStyle name="Tusenskille 63 3" xfId="51454" xr:uid="{00000000-0005-0000-0000-000006D50000}"/>
    <cellStyle name="Tusenskille 63 3 2" xfId="51455" xr:uid="{00000000-0005-0000-0000-000007D50000}"/>
    <cellStyle name="Tusenskille 63 4" xfId="51456" xr:uid="{00000000-0005-0000-0000-000008D50000}"/>
    <cellStyle name="Tusenskille 63 4 2" xfId="51457" xr:uid="{00000000-0005-0000-0000-000009D50000}"/>
    <cellStyle name="Tusenskille 63 5" xfId="51458" xr:uid="{00000000-0005-0000-0000-00000AD50000}"/>
    <cellStyle name="Tusenskille 63_3. Chng in credit spreads" xfId="51459" xr:uid="{00000000-0005-0000-0000-00000BD50000}"/>
    <cellStyle name="Tusenskille 64" xfId="51460" xr:uid="{00000000-0005-0000-0000-00000CD50000}"/>
    <cellStyle name="Tusenskille 64 2" xfId="51461" xr:uid="{00000000-0005-0000-0000-00000DD50000}"/>
    <cellStyle name="Tusenskille 65" xfId="51462" xr:uid="{00000000-0005-0000-0000-00000ED50000}"/>
    <cellStyle name="Tusenskille 65 2" xfId="51463" xr:uid="{00000000-0005-0000-0000-00000FD50000}"/>
    <cellStyle name="Tusenskille 66" xfId="51464" xr:uid="{00000000-0005-0000-0000-000010D50000}"/>
    <cellStyle name="Tusenskille 66 2" xfId="51465" xr:uid="{00000000-0005-0000-0000-000011D50000}"/>
    <cellStyle name="Tusenskille 67" xfId="51466" xr:uid="{00000000-0005-0000-0000-000012D50000}"/>
    <cellStyle name="Tusenskille 67 2" xfId="51467" xr:uid="{00000000-0005-0000-0000-000013D50000}"/>
    <cellStyle name="Tusenskille 68" xfId="51468" xr:uid="{00000000-0005-0000-0000-000014D50000}"/>
    <cellStyle name="Tusenskille 68 2" xfId="51469" xr:uid="{00000000-0005-0000-0000-000015D50000}"/>
    <cellStyle name="Tusenskille 69" xfId="51470" xr:uid="{00000000-0005-0000-0000-000016D50000}"/>
    <cellStyle name="Tusenskille 69 2" xfId="51471" xr:uid="{00000000-0005-0000-0000-000017D50000}"/>
    <cellStyle name="Tusenskille 7" xfId="11849" xr:uid="{00000000-0005-0000-0000-000018D50000}"/>
    <cellStyle name="Tusenskille 7 2" xfId="33952" xr:uid="{00000000-0005-0000-0000-000019D50000}"/>
    <cellStyle name="Tusenskille 7 2 2" xfId="33953" xr:uid="{00000000-0005-0000-0000-00001AD50000}"/>
    <cellStyle name="Tusenskille 7 2 2 2" xfId="51472" xr:uid="{00000000-0005-0000-0000-00001BD50000}"/>
    <cellStyle name="Tusenskille 7 2 3" xfId="33954" xr:uid="{00000000-0005-0000-0000-00001CD50000}"/>
    <cellStyle name="Tusenskille 7 2 4" xfId="38602" xr:uid="{00000000-0005-0000-0000-00001DD50000}"/>
    <cellStyle name="Tusenskille 7 2_3. Chng in credit spreads" xfId="51473" xr:uid="{00000000-0005-0000-0000-00001ED50000}"/>
    <cellStyle name="Tusenskille 7 3" xfId="33955" xr:uid="{00000000-0005-0000-0000-00001FD50000}"/>
    <cellStyle name="Tusenskille 7 3 2" xfId="33956" xr:uid="{00000000-0005-0000-0000-000020D50000}"/>
    <cellStyle name="Tusenskille 7 3 3" xfId="33957" xr:uid="{00000000-0005-0000-0000-000021D50000}"/>
    <cellStyle name="Tusenskille 7 3 4" xfId="38603" xr:uid="{00000000-0005-0000-0000-000022D50000}"/>
    <cellStyle name="Tusenskille 7 3_AVA DVA EL" xfId="33958" xr:uid="{00000000-0005-0000-0000-000023D50000}"/>
    <cellStyle name="Tusenskille 7 4" xfId="33959" xr:uid="{00000000-0005-0000-0000-000024D50000}"/>
    <cellStyle name="Tusenskille 7 5" xfId="38601" xr:uid="{00000000-0005-0000-0000-000025D50000}"/>
    <cellStyle name="Tusenskille 7 6" xfId="51474" xr:uid="{00000000-0005-0000-0000-000026D50000}"/>
    <cellStyle name="Tusenskille 7_3. Chng in credit spreads" xfId="51475" xr:uid="{00000000-0005-0000-0000-000027D50000}"/>
    <cellStyle name="Tusenskille 70" xfId="51476" xr:uid="{00000000-0005-0000-0000-000028D50000}"/>
    <cellStyle name="Tusenskille 70 2" xfId="51477" xr:uid="{00000000-0005-0000-0000-000029D50000}"/>
    <cellStyle name="Tusenskille 71" xfId="51478" xr:uid="{00000000-0005-0000-0000-00002AD50000}"/>
    <cellStyle name="Tusenskille 71 2" xfId="51479" xr:uid="{00000000-0005-0000-0000-00002BD50000}"/>
    <cellStyle name="Tusenskille 72" xfId="51480" xr:uid="{00000000-0005-0000-0000-00002CD50000}"/>
    <cellStyle name="Tusenskille 72 2" xfId="51481" xr:uid="{00000000-0005-0000-0000-00002DD50000}"/>
    <cellStyle name="Tusenskille 73" xfId="51482" xr:uid="{00000000-0005-0000-0000-00002ED50000}"/>
    <cellStyle name="Tusenskille 73 2" xfId="51483" xr:uid="{00000000-0005-0000-0000-00002FD50000}"/>
    <cellStyle name="Tusenskille 8" xfId="33960" xr:uid="{00000000-0005-0000-0000-000030D50000}"/>
    <cellStyle name="Tusenskille 8 2" xfId="33961" xr:uid="{00000000-0005-0000-0000-000031D50000}"/>
    <cellStyle name="Tusenskille 8 2 2" xfId="51484" xr:uid="{00000000-0005-0000-0000-000032D50000}"/>
    <cellStyle name="Tusenskille 8 2 2 2" xfId="51485" xr:uid="{00000000-0005-0000-0000-000033D50000}"/>
    <cellStyle name="Tusenskille 8 2 3" xfId="51486" xr:uid="{00000000-0005-0000-0000-000034D50000}"/>
    <cellStyle name="Tusenskille 8 2_3. Chng in credit spreads" xfId="51487" xr:uid="{00000000-0005-0000-0000-000035D50000}"/>
    <cellStyle name="Tusenskille 8 3" xfId="33962" xr:uid="{00000000-0005-0000-0000-000036D50000}"/>
    <cellStyle name="Tusenskille 8 3 2" xfId="51488" xr:uid="{00000000-0005-0000-0000-000037D50000}"/>
    <cellStyle name="Tusenskille 8 4" xfId="38604" xr:uid="{00000000-0005-0000-0000-000038D50000}"/>
    <cellStyle name="Tusenskille 8 5" xfId="51489" xr:uid="{00000000-0005-0000-0000-000039D50000}"/>
    <cellStyle name="Tusenskille 8 6" xfId="51490" xr:uid="{00000000-0005-0000-0000-00003AD50000}"/>
    <cellStyle name="Tusenskille 8_3. Chng in credit spreads" xfId="51491" xr:uid="{00000000-0005-0000-0000-00003BD50000}"/>
    <cellStyle name="Tusenskille 9" xfId="33963" xr:uid="{00000000-0005-0000-0000-00003CD50000}"/>
    <cellStyle name="Tusenskille 9 2" xfId="33964" xr:uid="{00000000-0005-0000-0000-00003DD50000}"/>
    <cellStyle name="Tusenskille 9 2 2" xfId="33965" xr:uid="{00000000-0005-0000-0000-00003ED50000}"/>
    <cellStyle name="Tusenskille 9 2 3" xfId="33966" xr:uid="{00000000-0005-0000-0000-00003FD50000}"/>
    <cellStyle name="Tusenskille 9 2 4" xfId="51492" xr:uid="{00000000-0005-0000-0000-000040D50000}"/>
    <cellStyle name="Tusenskille 9 2_AVA DVA EL" xfId="33967" xr:uid="{00000000-0005-0000-0000-000041D50000}"/>
    <cellStyle name="Tusenskille 9 3" xfId="33968" xr:uid="{00000000-0005-0000-0000-000042D50000}"/>
    <cellStyle name="Tusenskille 9 3 2" xfId="51493" xr:uid="{00000000-0005-0000-0000-000043D50000}"/>
    <cellStyle name="Tusenskille 9 4" xfId="33969" xr:uid="{00000000-0005-0000-0000-000044D50000}"/>
    <cellStyle name="Tusenskille 9 5" xfId="51494" xr:uid="{00000000-0005-0000-0000-000045D50000}"/>
    <cellStyle name="Tusenskille 9 6" xfId="51495" xr:uid="{00000000-0005-0000-0000-000046D50000}"/>
    <cellStyle name="Tusenskille 9 7" xfId="51496" xr:uid="{00000000-0005-0000-0000-000047D50000}"/>
    <cellStyle name="Tusenskille 9_3. Chng in credit spreads" xfId="51497" xr:uid="{00000000-0005-0000-0000-000048D50000}"/>
    <cellStyle name="Tytuł" xfId="33970" xr:uid="{00000000-0005-0000-0000-00004AD50000}"/>
    <cellStyle name="Tytuł 2" xfId="33971" xr:uid="{00000000-0005-0000-0000-00004BD50000}"/>
    <cellStyle name="Tytuł 3" xfId="33972" xr:uid="{00000000-0005-0000-0000-00004CD50000}"/>
    <cellStyle name="Tytuł_AVA DVA EL" xfId="33973" xr:uid="{00000000-0005-0000-0000-00004DD50000}"/>
    <cellStyle name="Ugyldig" xfId="33974" xr:uid="{00000000-0005-0000-0000-00004ED50000}"/>
    <cellStyle name="Ugyldig 2" xfId="33975" xr:uid="{00000000-0005-0000-0000-00004FD50000}"/>
    <cellStyle name="Ugyldig 3" xfId="33976" xr:uid="{00000000-0005-0000-0000-000050D50000}"/>
    <cellStyle name="Ugyldig_AVA DVA EL" xfId="33977" xr:uid="{00000000-0005-0000-0000-000051D50000}"/>
    <cellStyle name="Underline_Single" xfId="33978" xr:uid="{00000000-0005-0000-0000-000052D50000}"/>
    <cellStyle name="Utdata" xfId="34677" xr:uid="{00000000-0005-0000-0000-000053D50000}"/>
    <cellStyle name="Utdata 2" xfId="11850" xr:uid="{00000000-0005-0000-0000-000054D50000}"/>
    <cellStyle name="Utdata 2 2" xfId="11851" xr:uid="{00000000-0005-0000-0000-000055D50000}"/>
    <cellStyle name="Utdata 2 2 10" xfId="11852" xr:uid="{00000000-0005-0000-0000-000056D50000}"/>
    <cellStyle name="Utdata 2 2 11" xfId="11853" xr:uid="{00000000-0005-0000-0000-000057D50000}"/>
    <cellStyle name="Utdata 2 2 12" xfId="35192" xr:uid="{00000000-0005-0000-0000-000058D50000}"/>
    <cellStyle name="Utdata 2 2 13" xfId="38605" xr:uid="{00000000-0005-0000-0000-000059D50000}"/>
    <cellStyle name="Utdata 2 2 2" xfId="11854" xr:uid="{00000000-0005-0000-0000-00005AD50000}"/>
    <cellStyle name="Utdata 2 2 3" xfId="11855" xr:uid="{00000000-0005-0000-0000-00005BD50000}"/>
    <cellStyle name="Utdata 2 2 4" xfId="11856" xr:uid="{00000000-0005-0000-0000-00005CD50000}"/>
    <cellStyle name="Utdata 2 2 5" xfId="11857" xr:uid="{00000000-0005-0000-0000-00005DD50000}"/>
    <cellStyle name="Utdata 2 2 6" xfId="11858" xr:uid="{00000000-0005-0000-0000-00005ED50000}"/>
    <cellStyle name="Utdata 2 2 7" xfId="11859" xr:uid="{00000000-0005-0000-0000-00005FD50000}"/>
    <cellStyle name="Utdata 2 2 8" xfId="11860" xr:uid="{00000000-0005-0000-0000-000060D50000}"/>
    <cellStyle name="Utdata 2 2 9" xfId="11861" xr:uid="{00000000-0005-0000-0000-000061D50000}"/>
    <cellStyle name="Utdata 2 2_AVA DVA EL" xfId="33979" xr:uid="{00000000-0005-0000-0000-000062D50000}"/>
    <cellStyle name="Utdata 2 3" xfId="11862" xr:uid="{00000000-0005-0000-0000-000063D50000}"/>
    <cellStyle name="Utdata 2 3 10" xfId="11863" xr:uid="{00000000-0005-0000-0000-000064D50000}"/>
    <cellStyle name="Utdata 2 3 11" xfId="11864" xr:uid="{00000000-0005-0000-0000-000065D50000}"/>
    <cellStyle name="Utdata 2 3 12" xfId="34945" xr:uid="{00000000-0005-0000-0000-000066D50000}"/>
    <cellStyle name="Utdata 2 3 13" xfId="35174" xr:uid="{00000000-0005-0000-0000-000067D50000}"/>
    <cellStyle name="Utdata 2 3 14" xfId="38606" xr:uid="{00000000-0005-0000-0000-000068D50000}"/>
    <cellStyle name="Utdata 2 3 2" xfId="11865" xr:uid="{00000000-0005-0000-0000-000069D50000}"/>
    <cellStyle name="Utdata 2 3 3" xfId="11866" xr:uid="{00000000-0005-0000-0000-00006AD50000}"/>
    <cellStyle name="Utdata 2 3 4" xfId="11867" xr:uid="{00000000-0005-0000-0000-00006BD50000}"/>
    <cellStyle name="Utdata 2 3 5" xfId="11868" xr:uid="{00000000-0005-0000-0000-00006CD50000}"/>
    <cellStyle name="Utdata 2 3 6" xfId="11869" xr:uid="{00000000-0005-0000-0000-00006DD50000}"/>
    <cellStyle name="Utdata 2 3 7" xfId="11870" xr:uid="{00000000-0005-0000-0000-00006ED50000}"/>
    <cellStyle name="Utdata 2 3 8" xfId="11871" xr:uid="{00000000-0005-0000-0000-00006FD50000}"/>
    <cellStyle name="Utdata 2 3 9" xfId="11872" xr:uid="{00000000-0005-0000-0000-000070D50000}"/>
    <cellStyle name="Utdata 2 3_AVA DVA EL" xfId="33980" xr:uid="{00000000-0005-0000-0000-000071D50000}"/>
    <cellStyle name="Utdata 2 4" xfId="11873" xr:uid="{00000000-0005-0000-0000-000072D50000}"/>
    <cellStyle name="Utdata 2 4 10" xfId="11874" xr:uid="{00000000-0005-0000-0000-000073D50000}"/>
    <cellStyle name="Utdata 2 4 11" xfId="11875" xr:uid="{00000000-0005-0000-0000-000074D50000}"/>
    <cellStyle name="Utdata 2 4 2" xfId="11876" xr:uid="{00000000-0005-0000-0000-000075D50000}"/>
    <cellStyle name="Utdata 2 4 3" xfId="11877" xr:uid="{00000000-0005-0000-0000-000076D50000}"/>
    <cellStyle name="Utdata 2 4 4" xfId="11878" xr:uid="{00000000-0005-0000-0000-000077D50000}"/>
    <cellStyle name="Utdata 2 4 5" xfId="11879" xr:uid="{00000000-0005-0000-0000-000078D50000}"/>
    <cellStyle name="Utdata 2 4 6" xfId="11880" xr:uid="{00000000-0005-0000-0000-000079D50000}"/>
    <cellStyle name="Utdata 2 4 7" xfId="11881" xr:uid="{00000000-0005-0000-0000-00007AD50000}"/>
    <cellStyle name="Utdata 2 4 8" xfId="11882" xr:uid="{00000000-0005-0000-0000-00007BD50000}"/>
    <cellStyle name="Utdata 2 4 9" xfId="11883" xr:uid="{00000000-0005-0000-0000-00007CD50000}"/>
    <cellStyle name="Utdata 2 4_CR4_19" xfId="11884" xr:uid="{00000000-0005-0000-0000-00007DD50000}"/>
    <cellStyle name="Utdata 2 5" xfId="11885" xr:uid="{00000000-0005-0000-0000-00007ED50000}"/>
    <cellStyle name="Utdata 2 5 10" xfId="11886" xr:uid="{00000000-0005-0000-0000-00007FD50000}"/>
    <cellStyle name="Utdata 2 5 11" xfId="11887" xr:uid="{00000000-0005-0000-0000-000080D50000}"/>
    <cellStyle name="Utdata 2 5 2" xfId="11888" xr:uid="{00000000-0005-0000-0000-000081D50000}"/>
    <cellStyle name="Utdata 2 5 3" xfId="11889" xr:uid="{00000000-0005-0000-0000-000082D50000}"/>
    <cellStyle name="Utdata 2 5 4" xfId="11890" xr:uid="{00000000-0005-0000-0000-000083D50000}"/>
    <cellStyle name="Utdata 2 5 5" xfId="11891" xr:uid="{00000000-0005-0000-0000-000084D50000}"/>
    <cellStyle name="Utdata 2 5 6" xfId="11892" xr:uid="{00000000-0005-0000-0000-000085D50000}"/>
    <cellStyle name="Utdata 2 5 7" xfId="11893" xr:uid="{00000000-0005-0000-0000-000086D50000}"/>
    <cellStyle name="Utdata 2 5 8" xfId="11894" xr:uid="{00000000-0005-0000-0000-000087D50000}"/>
    <cellStyle name="Utdata 2 5 9" xfId="11895" xr:uid="{00000000-0005-0000-0000-000088D50000}"/>
    <cellStyle name="Utdata 2 5_CR4_19" xfId="11896" xr:uid="{00000000-0005-0000-0000-000089D50000}"/>
    <cellStyle name="Utdata 2 6" xfId="11897" xr:uid="{00000000-0005-0000-0000-00008AD50000}"/>
    <cellStyle name="Utdata 2 6 10" xfId="11898" xr:uid="{00000000-0005-0000-0000-00008BD50000}"/>
    <cellStyle name="Utdata 2 6 11" xfId="11899" xr:uid="{00000000-0005-0000-0000-00008CD50000}"/>
    <cellStyle name="Utdata 2 6 2" xfId="11900" xr:uid="{00000000-0005-0000-0000-00008DD50000}"/>
    <cellStyle name="Utdata 2 6 3" xfId="11901" xr:uid="{00000000-0005-0000-0000-00008ED50000}"/>
    <cellStyle name="Utdata 2 6 4" xfId="11902" xr:uid="{00000000-0005-0000-0000-00008FD50000}"/>
    <cellStyle name="Utdata 2 6 5" xfId="11903" xr:uid="{00000000-0005-0000-0000-000090D50000}"/>
    <cellStyle name="Utdata 2 6 6" xfId="11904" xr:uid="{00000000-0005-0000-0000-000091D50000}"/>
    <cellStyle name="Utdata 2 6 7" xfId="11905" xr:uid="{00000000-0005-0000-0000-000092D50000}"/>
    <cellStyle name="Utdata 2 6 8" xfId="11906" xr:uid="{00000000-0005-0000-0000-000093D50000}"/>
    <cellStyle name="Utdata 2 6 9" xfId="11907" xr:uid="{00000000-0005-0000-0000-000094D50000}"/>
    <cellStyle name="Utdata 2 6_CR4_19" xfId="11908" xr:uid="{00000000-0005-0000-0000-000095D50000}"/>
    <cellStyle name="Utdata 2 7" xfId="11909" xr:uid="{00000000-0005-0000-0000-000096D50000}"/>
    <cellStyle name="Utdata 2 7 10" xfId="11910" xr:uid="{00000000-0005-0000-0000-000097D50000}"/>
    <cellStyle name="Utdata 2 7 2" xfId="11911" xr:uid="{00000000-0005-0000-0000-000098D50000}"/>
    <cellStyle name="Utdata 2 7 3" xfId="11912" xr:uid="{00000000-0005-0000-0000-000099D50000}"/>
    <cellStyle name="Utdata 2 7 4" xfId="11913" xr:uid="{00000000-0005-0000-0000-00009AD50000}"/>
    <cellStyle name="Utdata 2 7 5" xfId="11914" xr:uid="{00000000-0005-0000-0000-00009BD50000}"/>
    <cellStyle name="Utdata 2 7 6" xfId="11915" xr:uid="{00000000-0005-0000-0000-00009CD50000}"/>
    <cellStyle name="Utdata 2 7 7" xfId="11916" xr:uid="{00000000-0005-0000-0000-00009DD50000}"/>
    <cellStyle name="Utdata 2 7 8" xfId="11917" xr:uid="{00000000-0005-0000-0000-00009ED50000}"/>
    <cellStyle name="Utdata 2 7 9" xfId="11918" xr:uid="{00000000-0005-0000-0000-00009FD50000}"/>
    <cellStyle name="Utdata 2 7_CR4_19" xfId="11919" xr:uid="{00000000-0005-0000-0000-0000A0D50000}"/>
    <cellStyle name="Utdata 2 8" xfId="34847" xr:uid="{00000000-0005-0000-0000-0000A1D50000}"/>
    <cellStyle name="Utdata 2 9" xfId="35344" xr:uid="{00000000-0005-0000-0000-0000A2D50000}"/>
    <cellStyle name="Utdata 2_A02" xfId="54123" xr:uid="{EC1C5248-02CC-4442-8114-000B4074FD1F}"/>
    <cellStyle name="Utdata 3" xfId="33981" xr:uid="{00000000-0005-0000-0000-0000A4D50000}"/>
    <cellStyle name="Utdata 3 2" xfId="33982" xr:uid="{00000000-0005-0000-0000-0000A5D50000}"/>
    <cellStyle name="Utdata 3 2 2" xfId="51498" xr:uid="{00000000-0005-0000-0000-0000A6D50000}"/>
    <cellStyle name="Utdata 3 3" xfId="33983" xr:uid="{00000000-0005-0000-0000-0000A7D50000}"/>
    <cellStyle name="Utdata 3 4" xfId="38607" xr:uid="{00000000-0005-0000-0000-0000A8D50000}"/>
    <cellStyle name="Utdata 3_3. Chng in credit spreads" xfId="51499" xr:uid="{00000000-0005-0000-0000-0000A9D50000}"/>
    <cellStyle name="Utdata 4" xfId="33984" xr:uid="{00000000-0005-0000-0000-0000AAD50000}"/>
    <cellStyle name="Utdata 4 2" xfId="33985" xr:uid="{00000000-0005-0000-0000-0000ABD50000}"/>
    <cellStyle name="Utdata 4 3" xfId="33986" xr:uid="{00000000-0005-0000-0000-0000ACD50000}"/>
    <cellStyle name="Utdata 4 4" xfId="38608" xr:uid="{00000000-0005-0000-0000-0000ADD50000}"/>
    <cellStyle name="Utdata 4_AVA DVA EL" xfId="33987" xr:uid="{00000000-0005-0000-0000-0000AED50000}"/>
    <cellStyle name="Utdata 5" xfId="33988" xr:uid="{00000000-0005-0000-0000-0000AFD50000}"/>
    <cellStyle name="Utdata 6" xfId="33989" xr:uid="{00000000-0005-0000-0000-0000B0D50000}"/>
    <cellStyle name="Utdata 7" xfId="33990" xr:uid="{00000000-0005-0000-0000-0000B1D50000}"/>
    <cellStyle name="Utdata 8" xfId="51500" xr:uid="{00000000-0005-0000-0000-0000B2D50000}"/>
    <cellStyle name="Utdata_4Q16" xfId="51501" xr:uid="{00000000-0005-0000-0000-0000B3D50000}"/>
    <cellStyle name="Uthevingsfarge1" xfId="34678" xr:uid="{00000000-0005-0000-0000-0000B4D50000}"/>
    <cellStyle name="Uthevingsfarge1 2" xfId="11920" xr:uid="{00000000-0005-0000-0000-0000B5D50000}"/>
    <cellStyle name="Uthevingsfarge1 2 2" xfId="33991" xr:uid="{00000000-0005-0000-0000-0000B6D50000}"/>
    <cellStyle name="Uthevingsfarge1 2 2 2" xfId="33992" xr:uid="{00000000-0005-0000-0000-0000B7D50000}"/>
    <cellStyle name="Uthevingsfarge1 2 2 3" xfId="33993" xr:uid="{00000000-0005-0000-0000-0000B8D50000}"/>
    <cellStyle name="Uthevingsfarge1 2 2 4" xfId="38609" xr:uid="{00000000-0005-0000-0000-0000B9D50000}"/>
    <cellStyle name="Uthevingsfarge1 2 2_AVA DVA EL" xfId="33994" xr:uid="{00000000-0005-0000-0000-0000BAD50000}"/>
    <cellStyle name="Uthevingsfarge1 2 3" xfId="33995" xr:uid="{00000000-0005-0000-0000-0000BBD50000}"/>
    <cellStyle name="Uthevingsfarge1 2 3 2" xfId="38610" xr:uid="{00000000-0005-0000-0000-0000BCD50000}"/>
    <cellStyle name="Uthevingsfarge1 2 4" xfId="51502" xr:uid="{00000000-0005-0000-0000-0000BDD50000}"/>
    <cellStyle name="Uthevingsfarge1 2 5" xfId="51503" xr:uid="{00000000-0005-0000-0000-0000BED50000}"/>
    <cellStyle name="Uthevingsfarge1 2 6" xfId="51504" xr:uid="{00000000-0005-0000-0000-0000BFD50000}"/>
    <cellStyle name="Uthevingsfarge1 2_A02" xfId="54124" xr:uid="{E1AB7E57-48C9-4E8D-A1E9-9AE33E65E7DB}"/>
    <cellStyle name="Uthevingsfarge1 3" xfId="33996" xr:uid="{00000000-0005-0000-0000-0000C1D50000}"/>
    <cellStyle name="Uthevingsfarge1 3 2" xfId="33997" xr:uid="{00000000-0005-0000-0000-0000C2D50000}"/>
    <cellStyle name="Uthevingsfarge1 3 3" xfId="33998" xr:uid="{00000000-0005-0000-0000-0000C3D50000}"/>
    <cellStyle name="Uthevingsfarge1 3 4" xfId="38611" xr:uid="{00000000-0005-0000-0000-0000C4D50000}"/>
    <cellStyle name="Uthevingsfarge1 3_AVA DVA EL" xfId="33999" xr:uid="{00000000-0005-0000-0000-0000C5D50000}"/>
    <cellStyle name="Uthevingsfarge1 4" xfId="34000" xr:uid="{00000000-0005-0000-0000-0000C6D50000}"/>
    <cellStyle name="Uthevingsfarge1 4 2" xfId="34001" xr:uid="{00000000-0005-0000-0000-0000C7D50000}"/>
    <cellStyle name="Uthevingsfarge1 4 3" xfId="34002" xr:uid="{00000000-0005-0000-0000-0000C8D50000}"/>
    <cellStyle name="Uthevingsfarge1 4 4" xfId="38612" xr:uid="{00000000-0005-0000-0000-0000C9D50000}"/>
    <cellStyle name="Uthevingsfarge1 4_AVA DVA EL" xfId="34003" xr:uid="{00000000-0005-0000-0000-0000CAD50000}"/>
    <cellStyle name="Uthevingsfarge1 5" xfId="34004" xr:uid="{00000000-0005-0000-0000-0000CBD50000}"/>
    <cellStyle name="Uthevingsfarge1 6" xfId="34005" xr:uid="{00000000-0005-0000-0000-0000CCD50000}"/>
    <cellStyle name="Uthevingsfarge1 7" xfId="34006" xr:uid="{00000000-0005-0000-0000-0000CDD50000}"/>
    <cellStyle name="Uthevingsfarge1 8" xfId="51505" xr:uid="{00000000-0005-0000-0000-0000CED50000}"/>
    <cellStyle name="Uthevingsfarge1_4Q16" xfId="51506" xr:uid="{00000000-0005-0000-0000-0000CFD50000}"/>
    <cellStyle name="Uthevingsfarge2" xfId="34679" xr:uid="{00000000-0005-0000-0000-0000D0D50000}"/>
    <cellStyle name="Uthevingsfarge2 2" xfId="11921" xr:uid="{00000000-0005-0000-0000-0000D1D50000}"/>
    <cellStyle name="Uthevingsfarge2 2 2" xfId="34007" xr:uid="{00000000-0005-0000-0000-0000D2D50000}"/>
    <cellStyle name="Uthevingsfarge2 2 2 2" xfId="34008" xr:uid="{00000000-0005-0000-0000-0000D3D50000}"/>
    <cellStyle name="Uthevingsfarge2 2 2 3" xfId="34009" xr:uid="{00000000-0005-0000-0000-0000D4D50000}"/>
    <cellStyle name="Uthevingsfarge2 2 2 4" xfId="38613" xr:uid="{00000000-0005-0000-0000-0000D5D50000}"/>
    <cellStyle name="Uthevingsfarge2 2 2_AVA DVA EL" xfId="34010" xr:uid="{00000000-0005-0000-0000-0000D6D50000}"/>
    <cellStyle name="Uthevingsfarge2 2 3" xfId="34011" xr:uid="{00000000-0005-0000-0000-0000D7D50000}"/>
    <cellStyle name="Uthevingsfarge2 2 3 2" xfId="38614" xr:uid="{00000000-0005-0000-0000-0000D8D50000}"/>
    <cellStyle name="Uthevingsfarge2 2 4" xfId="51507" xr:uid="{00000000-0005-0000-0000-0000D9D50000}"/>
    <cellStyle name="Uthevingsfarge2 2 5" xfId="51508" xr:uid="{00000000-0005-0000-0000-0000DAD50000}"/>
    <cellStyle name="Uthevingsfarge2 2 6" xfId="51509" xr:uid="{00000000-0005-0000-0000-0000DBD50000}"/>
    <cellStyle name="Uthevingsfarge2 2_A02" xfId="54125" xr:uid="{BCA473E5-1D51-44FE-9F58-2E1D848030CA}"/>
    <cellStyle name="Uthevingsfarge2 3" xfId="34012" xr:uid="{00000000-0005-0000-0000-0000DDD50000}"/>
    <cellStyle name="Uthevingsfarge2 3 2" xfId="34013" xr:uid="{00000000-0005-0000-0000-0000DED50000}"/>
    <cellStyle name="Uthevingsfarge2 3 3" xfId="34014" xr:uid="{00000000-0005-0000-0000-0000DFD50000}"/>
    <cellStyle name="Uthevingsfarge2 3 4" xfId="38615" xr:uid="{00000000-0005-0000-0000-0000E0D50000}"/>
    <cellStyle name="Uthevingsfarge2 3_AVA DVA EL" xfId="34015" xr:uid="{00000000-0005-0000-0000-0000E1D50000}"/>
    <cellStyle name="Uthevingsfarge2 4" xfId="34016" xr:uid="{00000000-0005-0000-0000-0000E2D50000}"/>
    <cellStyle name="Uthevingsfarge2 4 2" xfId="34017" xr:uid="{00000000-0005-0000-0000-0000E3D50000}"/>
    <cellStyle name="Uthevingsfarge2 4 3" xfId="34018" xr:uid="{00000000-0005-0000-0000-0000E4D50000}"/>
    <cellStyle name="Uthevingsfarge2 4 4" xfId="38616" xr:uid="{00000000-0005-0000-0000-0000E5D50000}"/>
    <cellStyle name="Uthevingsfarge2 4_AVA DVA EL" xfId="34019" xr:uid="{00000000-0005-0000-0000-0000E6D50000}"/>
    <cellStyle name="Uthevingsfarge2 5" xfId="34020" xr:uid="{00000000-0005-0000-0000-0000E7D50000}"/>
    <cellStyle name="Uthevingsfarge2 6" xfId="34021" xr:uid="{00000000-0005-0000-0000-0000E8D50000}"/>
    <cellStyle name="Uthevingsfarge2 7" xfId="34022" xr:uid="{00000000-0005-0000-0000-0000E9D50000}"/>
    <cellStyle name="Uthevingsfarge2 8" xfId="51510" xr:uid="{00000000-0005-0000-0000-0000EAD50000}"/>
    <cellStyle name="Uthevingsfarge2_4Q16" xfId="51511" xr:uid="{00000000-0005-0000-0000-0000EBD50000}"/>
    <cellStyle name="Uthevingsfarge3" xfId="34680" xr:uid="{00000000-0005-0000-0000-0000ECD50000}"/>
    <cellStyle name="Uthevingsfarge3 2" xfId="11922" xr:uid="{00000000-0005-0000-0000-0000EDD50000}"/>
    <cellStyle name="Uthevingsfarge3 2 2" xfId="34023" xr:uid="{00000000-0005-0000-0000-0000EED50000}"/>
    <cellStyle name="Uthevingsfarge3 2 2 2" xfId="34024" xr:uid="{00000000-0005-0000-0000-0000EFD50000}"/>
    <cellStyle name="Uthevingsfarge3 2 2 3" xfId="34025" xr:uid="{00000000-0005-0000-0000-0000F0D50000}"/>
    <cellStyle name="Uthevingsfarge3 2 2 4" xfId="38617" xr:uid="{00000000-0005-0000-0000-0000F1D50000}"/>
    <cellStyle name="Uthevingsfarge3 2 2_AVA DVA EL" xfId="34026" xr:uid="{00000000-0005-0000-0000-0000F2D50000}"/>
    <cellStyle name="Uthevingsfarge3 2 3" xfId="34027" xr:uid="{00000000-0005-0000-0000-0000F3D50000}"/>
    <cellStyle name="Uthevingsfarge3 2 3 2" xfId="38618" xr:uid="{00000000-0005-0000-0000-0000F4D50000}"/>
    <cellStyle name="Uthevingsfarge3 2 4" xfId="51512" xr:uid="{00000000-0005-0000-0000-0000F5D50000}"/>
    <cellStyle name="Uthevingsfarge3 2 5" xfId="51513" xr:uid="{00000000-0005-0000-0000-0000F6D50000}"/>
    <cellStyle name="Uthevingsfarge3 2 6" xfId="51514" xr:uid="{00000000-0005-0000-0000-0000F7D50000}"/>
    <cellStyle name="Uthevingsfarge3 2_A02" xfId="54126" xr:uid="{CFB223A1-6E2D-44F2-AE70-7BB71D54434F}"/>
    <cellStyle name="Uthevingsfarge3 3" xfId="34028" xr:uid="{00000000-0005-0000-0000-0000F9D50000}"/>
    <cellStyle name="Uthevingsfarge3 3 2" xfId="34029" xr:uid="{00000000-0005-0000-0000-0000FAD50000}"/>
    <cellStyle name="Uthevingsfarge3 3 3" xfId="34030" xr:uid="{00000000-0005-0000-0000-0000FBD50000}"/>
    <cellStyle name="Uthevingsfarge3 3 4" xfId="38619" xr:uid="{00000000-0005-0000-0000-0000FCD50000}"/>
    <cellStyle name="Uthevingsfarge3 3_AVA DVA EL" xfId="34031" xr:uid="{00000000-0005-0000-0000-0000FDD50000}"/>
    <cellStyle name="Uthevingsfarge3 4" xfId="34032" xr:uid="{00000000-0005-0000-0000-0000FED50000}"/>
    <cellStyle name="Uthevingsfarge3 4 2" xfId="34033" xr:uid="{00000000-0005-0000-0000-0000FFD50000}"/>
    <cellStyle name="Uthevingsfarge3 4 3" xfId="34034" xr:uid="{00000000-0005-0000-0000-000000D60000}"/>
    <cellStyle name="Uthevingsfarge3 4 4" xfId="38620" xr:uid="{00000000-0005-0000-0000-000001D60000}"/>
    <cellStyle name="Uthevingsfarge3 4_AVA DVA EL" xfId="34035" xr:uid="{00000000-0005-0000-0000-000002D60000}"/>
    <cellStyle name="Uthevingsfarge3 5" xfId="34036" xr:uid="{00000000-0005-0000-0000-000003D60000}"/>
    <cellStyle name="Uthevingsfarge3 6" xfId="34037" xr:uid="{00000000-0005-0000-0000-000004D60000}"/>
    <cellStyle name="Uthevingsfarge3 7" xfId="34038" xr:uid="{00000000-0005-0000-0000-000005D60000}"/>
    <cellStyle name="Uthevingsfarge3 8" xfId="51515" xr:uid="{00000000-0005-0000-0000-000006D60000}"/>
    <cellStyle name="Uthevingsfarge3_4Q16" xfId="51516" xr:uid="{00000000-0005-0000-0000-000007D60000}"/>
    <cellStyle name="Uthevingsfarge4" xfId="34681" xr:uid="{00000000-0005-0000-0000-000008D60000}"/>
    <cellStyle name="Uthevingsfarge4 2" xfId="11923" xr:uid="{00000000-0005-0000-0000-000009D60000}"/>
    <cellStyle name="Uthevingsfarge4 2 2" xfId="34039" xr:uid="{00000000-0005-0000-0000-00000AD60000}"/>
    <cellStyle name="Uthevingsfarge4 2 2 2" xfId="34040" xr:uid="{00000000-0005-0000-0000-00000BD60000}"/>
    <cellStyle name="Uthevingsfarge4 2 2 3" xfId="34041" xr:uid="{00000000-0005-0000-0000-00000CD60000}"/>
    <cellStyle name="Uthevingsfarge4 2 2 4" xfId="38621" xr:uid="{00000000-0005-0000-0000-00000DD60000}"/>
    <cellStyle name="Uthevingsfarge4 2 2_AVA DVA EL" xfId="34042" xr:uid="{00000000-0005-0000-0000-00000ED60000}"/>
    <cellStyle name="Uthevingsfarge4 2 3" xfId="34043" xr:uid="{00000000-0005-0000-0000-00000FD60000}"/>
    <cellStyle name="Uthevingsfarge4 2 3 2" xfId="38622" xr:uid="{00000000-0005-0000-0000-000010D60000}"/>
    <cellStyle name="Uthevingsfarge4 2 4" xfId="51517" xr:uid="{00000000-0005-0000-0000-000011D60000}"/>
    <cellStyle name="Uthevingsfarge4 2 5" xfId="51518" xr:uid="{00000000-0005-0000-0000-000012D60000}"/>
    <cellStyle name="Uthevingsfarge4 2 6" xfId="51519" xr:uid="{00000000-0005-0000-0000-000013D60000}"/>
    <cellStyle name="Uthevingsfarge4 2_A02" xfId="54127" xr:uid="{D4F43ADC-7CCC-494D-AEFC-4F012F71417F}"/>
    <cellStyle name="Uthevingsfarge4 3" xfId="34044" xr:uid="{00000000-0005-0000-0000-000015D60000}"/>
    <cellStyle name="Uthevingsfarge4 3 2" xfId="34045" xr:uid="{00000000-0005-0000-0000-000016D60000}"/>
    <cellStyle name="Uthevingsfarge4 3 3" xfId="34046" xr:uid="{00000000-0005-0000-0000-000017D60000}"/>
    <cellStyle name="Uthevingsfarge4 3 4" xfId="38623" xr:uid="{00000000-0005-0000-0000-000018D60000}"/>
    <cellStyle name="Uthevingsfarge4 3_AVA DVA EL" xfId="34047" xr:uid="{00000000-0005-0000-0000-000019D60000}"/>
    <cellStyle name="Uthevingsfarge4 4" xfId="34048" xr:uid="{00000000-0005-0000-0000-00001AD60000}"/>
    <cellStyle name="Uthevingsfarge4 4 2" xfId="34049" xr:uid="{00000000-0005-0000-0000-00001BD60000}"/>
    <cellStyle name="Uthevingsfarge4 4 3" xfId="34050" xr:uid="{00000000-0005-0000-0000-00001CD60000}"/>
    <cellStyle name="Uthevingsfarge4 4 4" xfId="38624" xr:uid="{00000000-0005-0000-0000-00001DD60000}"/>
    <cellStyle name="Uthevingsfarge4 4_AVA DVA EL" xfId="34051" xr:uid="{00000000-0005-0000-0000-00001ED60000}"/>
    <cellStyle name="Uthevingsfarge4 5" xfId="34052" xr:uid="{00000000-0005-0000-0000-00001FD60000}"/>
    <cellStyle name="Uthevingsfarge4 6" xfId="34053" xr:uid="{00000000-0005-0000-0000-000020D60000}"/>
    <cellStyle name="Uthevingsfarge4 7" xfId="34054" xr:uid="{00000000-0005-0000-0000-000021D60000}"/>
    <cellStyle name="Uthevingsfarge4 8" xfId="51520" xr:uid="{00000000-0005-0000-0000-000022D60000}"/>
    <cellStyle name="Uthevingsfarge4_4Q16" xfId="51521" xr:uid="{00000000-0005-0000-0000-000023D60000}"/>
    <cellStyle name="Uthevingsfarge5" xfId="34682" xr:uid="{00000000-0005-0000-0000-000024D60000}"/>
    <cellStyle name="Uthevingsfarge5 2" xfId="11924" xr:uid="{00000000-0005-0000-0000-000025D60000}"/>
    <cellStyle name="Uthevingsfarge5 2 2" xfId="34055" xr:uid="{00000000-0005-0000-0000-000026D60000}"/>
    <cellStyle name="Uthevingsfarge5 2 2 2" xfId="34056" xr:uid="{00000000-0005-0000-0000-000027D60000}"/>
    <cellStyle name="Uthevingsfarge5 2 2 3" xfId="34057" xr:uid="{00000000-0005-0000-0000-000028D60000}"/>
    <cellStyle name="Uthevingsfarge5 2 2 4" xfId="38625" xr:uid="{00000000-0005-0000-0000-000029D60000}"/>
    <cellStyle name="Uthevingsfarge5 2 2_AVA DVA EL" xfId="34058" xr:uid="{00000000-0005-0000-0000-00002AD60000}"/>
    <cellStyle name="Uthevingsfarge5 2 3" xfId="34059" xr:uid="{00000000-0005-0000-0000-00002BD60000}"/>
    <cellStyle name="Uthevingsfarge5 2 3 2" xfId="38626" xr:uid="{00000000-0005-0000-0000-00002CD60000}"/>
    <cellStyle name="Uthevingsfarge5 2 4" xfId="51522" xr:uid="{00000000-0005-0000-0000-00002DD60000}"/>
    <cellStyle name="Uthevingsfarge5 2 5" xfId="51523" xr:uid="{00000000-0005-0000-0000-00002ED60000}"/>
    <cellStyle name="Uthevingsfarge5 2 6" xfId="51524" xr:uid="{00000000-0005-0000-0000-00002FD60000}"/>
    <cellStyle name="Uthevingsfarge5 2_A02" xfId="54128" xr:uid="{BF9344CD-C9FA-40B8-AA97-9113781D4DEB}"/>
    <cellStyle name="Uthevingsfarge5 3" xfId="34060" xr:uid="{00000000-0005-0000-0000-000031D60000}"/>
    <cellStyle name="Uthevingsfarge5 3 2" xfId="34061" xr:uid="{00000000-0005-0000-0000-000032D60000}"/>
    <cellStyle name="Uthevingsfarge5 3 3" xfId="34062" xr:uid="{00000000-0005-0000-0000-000033D60000}"/>
    <cellStyle name="Uthevingsfarge5 3 4" xfId="38627" xr:uid="{00000000-0005-0000-0000-000034D60000}"/>
    <cellStyle name="Uthevingsfarge5 3_AVA DVA EL" xfId="34063" xr:uid="{00000000-0005-0000-0000-000035D60000}"/>
    <cellStyle name="Uthevingsfarge5 4" xfId="34064" xr:uid="{00000000-0005-0000-0000-000036D60000}"/>
    <cellStyle name="Uthevingsfarge5 4 2" xfId="34065" xr:uid="{00000000-0005-0000-0000-000037D60000}"/>
    <cellStyle name="Uthevingsfarge5 4 3" xfId="34066" xr:uid="{00000000-0005-0000-0000-000038D60000}"/>
    <cellStyle name="Uthevingsfarge5 4 4" xfId="38628" xr:uid="{00000000-0005-0000-0000-000039D60000}"/>
    <cellStyle name="Uthevingsfarge5 4_AVA DVA EL" xfId="34067" xr:uid="{00000000-0005-0000-0000-00003AD60000}"/>
    <cellStyle name="Uthevingsfarge5 5" xfId="34068" xr:uid="{00000000-0005-0000-0000-00003BD60000}"/>
    <cellStyle name="Uthevingsfarge5 6" xfId="34069" xr:uid="{00000000-0005-0000-0000-00003CD60000}"/>
    <cellStyle name="Uthevingsfarge5 7" xfId="34070" xr:uid="{00000000-0005-0000-0000-00003DD60000}"/>
    <cellStyle name="Uthevingsfarge5 8" xfId="51525" xr:uid="{00000000-0005-0000-0000-00003ED60000}"/>
    <cellStyle name="Uthevingsfarge5_4Q16" xfId="51526" xr:uid="{00000000-0005-0000-0000-00003FD60000}"/>
    <cellStyle name="Uthevingsfarge6" xfId="34683" xr:uid="{00000000-0005-0000-0000-000040D60000}"/>
    <cellStyle name="Uthevingsfarge6 2" xfId="11925" xr:uid="{00000000-0005-0000-0000-000041D60000}"/>
    <cellStyle name="Uthevingsfarge6 2 2" xfId="34071" xr:uid="{00000000-0005-0000-0000-000042D60000}"/>
    <cellStyle name="Uthevingsfarge6 2 2 2" xfId="34072" xr:uid="{00000000-0005-0000-0000-000043D60000}"/>
    <cellStyle name="Uthevingsfarge6 2 2 3" xfId="34073" xr:uid="{00000000-0005-0000-0000-000044D60000}"/>
    <cellStyle name="Uthevingsfarge6 2 2 4" xfId="38629" xr:uid="{00000000-0005-0000-0000-000045D60000}"/>
    <cellStyle name="Uthevingsfarge6 2 2_AVA DVA EL" xfId="34074" xr:uid="{00000000-0005-0000-0000-000046D60000}"/>
    <cellStyle name="Uthevingsfarge6 2 3" xfId="34075" xr:uid="{00000000-0005-0000-0000-000047D60000}"/>
    <cellStyle name="Uthevingsfarge6 2 3 2" xfId="38630" xr:uid="{00000000-0005-0000-0000-000048D60000}"/>
    <cellStyle name="Uthevingsfarge6 2 4" xfId="51527" xr:uid="{00000000-0005-0000-0000-000049D60000}"/>
    <cellStyle name="Uthevingsfarge6 2 5" xfId="51528" xr:uid="{00000000-0005-0000-0000-00004AD60000}"/>
    <cellStyle name="Uthevingsfarge6 2 6" xfId="51529" xr:uid="{00000000-0005-0000-0000-00004BD60000}"/>
    <cellStyle name="Uthevingsfarge6 2_A02" xfId="54129" xr:uid="{785141F9-AEAD-4A57-806E-7B43D0CBA058}"/>
    <cellStyle name="Uthevingsfarge6 3" xfId="34076" xr:uid="{00000000-0005-0000-0000-00004DD60000}"/>
    <cellStyle name="Uthevingsfarge6 3 2" xfId="34077" xr:uid="{00000000-0005-0000-0000-00004ED60000}"/>
    <cellStyle name="Uthevingsfarge6 3 3" xfId="34078" xr:uid="{00000000-0005-0000-0000-00004FD60000}"/>
    <cellStyle name="Uthevingsfarge6 3 4" xfId="38631" xr:uid="{00000000-0005-0000-0000-000050D60000}"/>
    <cellStyle name="Uthevingsfarge6 3_AVA DVA EL" xfId="34079" xr:uid="{00000000-0005-0000-0000-000051D60000}"/>
    <cellStyle name="Uthevingsfarge6 4" xfId="34080" xr:uid="{00000000-0005-0000-0000-000052D60000}"/>
    <cellStyle name="Uthevingsfarge6 4 2" xfId="34081" xr:uid="{00000000-0005-0000-0000-000053D60000}"/>
    <cellStyle name="Uthevingsfarge6 4 3" xfId="34082" xr:uid="{00000000-0005-0000-0000-000054D60000}"/>
    <cellStyle name="Uthevingsfarge6 4 4" xfId="38632" xr:uid="{00000000-0005-0000-0000-000055D60000}"/>
    <cellStyle name="Uthevingsfarge6 4_AVA DVA EL" xfId="34083" xr:uid="{00000000-0005-0000-0000-000056D60000}"/>
    <cellStyle name="Uthevingsfarge6 5" xfId="34084" xr:uid="{00000000-0005-0000-0000-000057D60000}"/>
    <cellStyle name="Uthevingsfarge6 6" xfId="34085" xr:uid="{00000000-0005-0000-0000-000058D60000}"/>
    <cellStyle name="Uthevingsfarge6 7" xfId="34086" xr:uid="{00000000-0005-0000-0000-000059D60000}"/>
    <cellStyle name="Uthevingsfarge6 8" xfId="51530" xr:uid="{00000000-0005-0000-0000-00005AD60000}"/>
    <cellStyle name="Uthevingsfarge6_4Q16" xfId="51531" xr:uid="{00000000-0005-0000-0000-00005BD60000}"/>
    <cellStyle name="Uwaga" xfId="34087" xr:uid="{00000000-0005-0000-0000-00005CD60000}"/>
    <cellStyle name="Uwaga 2" xfId="34088" xr:uid="{00000000-0005-0000-0000-00005DD60000}"/>
    <cellStyle name="Uwaga 3" xfId="34089" xr:uid="{00000000-0005-0000-0000-00005ED60000}"/>
    <cellStyle name="Uwaga_AVA DVA EL" xfId="34090" xr:uid="{00000000-0005-0000-0000-00005FD60000}"/>
    <cellStyle name="Valuta (0)_Costi" xfId="34091" xr:uid="{00000000-0005-0000-0000-000060D60000}"/>
    <cellStyle name="Valuta 2" xfId="11926" xr:uid="{00000000-0005-0000-0000-000061D60000}"/>
    <cellStyle name="Valuta 2 2" xfId="34092" xr:uid="{00000000-0005-0000-0000-000062D60000}"/>
    <cellStyle name="Valuta 2 2 2" xfId="34093" xr:uid="{00000000-0005-0000-0000-000063D60000}"/>
    <cellStyle name="Valuta 2 2 3" xfId="34094" xr:uid="{00000000-0005-0000-0000-000064D60000}"/>
    <cellStyle name="Valuta 2 2_AVA DVA EL" xfId="34095" xr:uid="{00000000-0005-0000-0000-000065D60000}"/>
    <cellStyle name="Valuta 2 3" xfId="34096" xr:uid="{00000000-0005-0000-0000-000066D60000}"/>
    <cellStyle name="Valuta 2 4" xfId="51532" xr:uid="{00000000-0005-0000-0000-000067D60000}"/>
    <cellStyle name="Valuta 2_AVA DVA EL" xfId="34097" xr:uid="{00000000-0005-0000-0000-000068D60000}"/>
    <cellStyle name="Valuta 3" xfId="11927" xr:uid="{00000000-0005-0000-0000-000069D60000}"/>
    <cellStyle name="Valuta 3 2" xfId="34098" xr:uid="{00000000-0005-0000-0000-00006AD60000}"/>
    <cellStyle name="Valuta 3 2 2" xfId="34099" xr:uid="{00000000-0005-0000-0000-00006BD60000}"/>
    <cellStyle name="Valuta 3 2 3" xfId="34100" xr:uid="{00000000-0005-0000-0000-00006CD60000}"/>
    <cellStyle name="Valuta 3 2_AVA DVA EL" xfId="34101" xr:uid="{00000000-0005-0000-0000-00006DD60000}"/>
    <cellStyle name="Valuta 3 3" xfId="34102" xr:uid="{00000000-0005-0000-0000-00006ED60000}"/>
    <cellStyle name="Valuta 3 4" xfId="51533" xr:uid="{00000000-0005-0000-0000-00006FD60000}"/>
    <cellStyle name="Valuta 3_AVA DVA EL" xfId="34103" xr:uid="{00000000-0005-0000-0000-000070D60000}"/>
    <cellStyle name="Valuta 4" xfId="34104" xr:uid="{00000000-0005-0000-0000-000071D60000}"/>
    <cellStyle name="Valuta 4 2" xfId="34105" xr:uid="{00000000-0005-0000-0000-000072D60000}"/>
    <cellStyle name="Valuta 4 3" xfId="34106" xr:uid="{00000000-0005-0000-0000-000073D60000}"/>
    <cellStyle name="Valuta 4 4" xfId="51534" xr:uid="{00000000-0005-0000-0000-000074D60000}"/>
    <cellStyle name="Valuta 4_AVA DVA EL" xfId="34107" xr:uid="{00000000-0005-0000-0000-000075D60000}"/>
    <cellStyle name="Varseltekst" xfId="34684" xr:uid="{00000000-0005-0000-0000-000076D60000}"/>
    <cellStyle name="Varseltekst 2" xfId="11928" xr:uid="{00000000-0005-0000-0000-000077D60000}"/>
    <cellStyle name="Varseltekst 2 2" xfId="34108" xr:uid="{00000000-0005-0000-0000-000078D60000}"/>
    <cellStyle name="Varseltekst 2 2 2" xfId="34109" xr:uid="{00000000-0005-0000-0000-000079D60000}"/>
    <cellStyle name="Varseltekst 2 2 3" xfId="34110" xr:uid="{00000000-0005-0000-0000-00007AD60000}"/>
    <cellStyle name="Varseltekst 2 2 4" xfId="38633" xr:uid="{00000000-0005-0000-0000-00007BD60000}"/>
    <cellStyle name="Varseltekst 2 2_AVA DVA EL" xfId="34111" xr:uid="{00000000-0005-0000-0000-00007CD60000}"/>
    <cellStyle name="Varseltekst 2 3" xfId="38634" xr:uid="{00000000-0005-0000-0000-00007DD60000}"/>
    <cellStyle name="Varseltekst 2 4" xfId="51535" xr:uid="{00000000-0005-0000-0000-00007ED60000}"/>
    <cellStyle name="Varseltekst 2 5" xfId="51536" xr:uid="{00000000-0005-0000-0000-00007FD60000}"/>
    <cellStyle name="Varseltekst 2_A02" xfId="54130" xr:uid="{9FD359CF-65F4-4F96-B1E7-9DBC9A948CDA}"/>
    <cellStyle name="Varseltekst 3" xfId="34112" xr:uid="{00000000-0005-0000-0000-000081D60000}"/>
    <cellStyle name="Varseltekst 3 2" xfId="34113" xr:uid="{00000000-0005-0000-0000-000082D60000}"/>
    <cellStyle name="Varseltekst 3 3" xfId="38635" xr:uid="{00000000-0005-0000-0000-000083D60000}"/>
    <cellStyle name="Varseltekst 3_A02" xfId="54131" xr:uid="{B5CA453A-7834-4249-839C-A6B88C74602C}"/>
    <cellStyle name="Varseltekst 4" xfId="34114" xr:uid="{00000000-0005-0000-0000-000085D60000}"/>
    <cellStyle name="Varseltekst 4 2" xfId="34115" xr:uid="{00000000-0005-0000-0000-000086D60000}"/>
    <cellStyle name="Varseltekst 4 3" xfId="34116" xr:uid="{00000000-0005-0000-0000-000087D60000}"/>
    <cellStyle name="Varseltekst 4 4" xfId="38636" xr:uid="{00000000-0005-0000-0000-000088D60000}"/>
    <cellStyle name="Varseltekst 4_AVA DVA EL" xfId="34117" xr:uid="{00000000-0005-0000-0000-000089D60000}"/>
    <cellStyle name="Varseltekst 5" xfId="34118" xr:uid="{00000000-0005-0000-0000-00008AD60000}"/>
    <cellStyle name="Varseltekst 6" xfId="34119" xr:uid="{00000000-0005-0000-0000-00008BD60000}"/>
    <cellStyle name="Varseltekst 7" xfId="51537" xr:uid="{00000000-0005-0000-0000-00008CD60000}"/>
    <cellStyle name="Varseltekst_4Q16" xfId="51538" xr:uid="{00000000-0005-0000-0000-00008DD60000}"/>
    <cellStyle name="w" xfId="34120" xr:uid="{00000000-0005-0000-0000-00008ED60000}"/>
    <cellStyle name="w 2" xfId="34121" xr:uid="{00000000-0005-0000-0000-00008FD60000}"/>
    <cellStyle name="w 3" xfId="34122" xr:uid="{00000000-0005-0000-0000-000090D60000}"/>
    <cellStyle name="w_3. Chng in credit spreads" xfId="51539" xr:uid="{00000000-0005-0000-0000-000091D60000}"/>
    <cellStyle name="w_3. Chng in credit spreads 2" xfId="51540" xr:uid="{00000000-0005-0000-0000-000092D60000}"/>
    <cellStyle name="w_3. Chng in credit spreads_Månedsanalyse" xfId="51541" xr:uid="{00000000-0005-0000-0000-000093D60000}"/>
    <cellStyle name="w_7. Other MTM adjustments" xfId="51542" xr:uid="{00000000-0005-0000-0000-000094D60000}"/>
    <cellStyle name="w_7. Other MTM adjustments 2" xfId="51543" xr:uid="{00000000-0005-0000-0000-000095D60000}"/>
    <cellStyle name="w_7. Other MTM adjustments_Månedsanalyse" xfId="51544" xr:uid="{00000000-0005-0000-0000-000096D60000}"/>
    <cellStyle name="w_AVA DVA EL" xfId="34123" xr:uid="{00000000-0005-0000-0000-000097D60000}"/>
    <cellStyle name="w_Avkortning" xfId="51545" xr:uid="{00000000-0005-0000-0000-000098D60000}"/>
    <cellStyle name="w_Balanse bankkonsern" xfId="34124" xr:uid="{00000000-0005-0000-0000-000099D60000}"/>
    <cellStyle name="w_Balanse bankkonsern_Avkortning" xfId="51546" xr:uid="{00000000-0005-0000-0000-00009AD60000}"/>
    <cellStyle name="w_Balanse bankkonsern_Desember 2017" xfId="51547" xr:uid="{00000000-0005-0000-0000-00009BD60000}"/>
    <cellStyle name="w_Balanse bankkonsern_Note Bank" xfId="51548" xr:uid="{00000000-0005-0000-0000-00009CD60000}"/>
    <cellStyle name="w_Balanse bankkonsern_Note Bankkonsern" xfId="51549" xr:uid="{00000000-0005-0000-0000-00009DD60000}"/>
    <cellStyle name="w_Balanse bankkonsern_September 2017" xfId="51550" xr:uid="{00000000-0005-0000-0000-00009ED60000}"/>
    <cellStyle name="w_Desember 2017" xfId="51551" xr:uid="{00000000-0005-0000-0000-00009FD60000}"/>
    <cellStyle name="w_Juni 2017" xfId="34125" xr:uid="{00000000-0005-0000-0000-0000A0D60000}"/>
    <cellStyle name="w_Juni 2017_Avkortning" xfId="51552" xr:uid="{00000000-0005-0000-0000-0000A1D60000}"/>
    <cellStyle name="w_Juni 2017_Desember 2017" xfId="51553" xr:uid="{00000000-0005-0000-0000-0000A2D60000}"/>
    <cellStyle name="w_Manuell input" xfId="51554" xr:uid="{00000000-0005-0000-0000-0000A4D60000}"/>
    <cellStyle name="w_Manuell input_Månedsanalyse" xfId="51555" xr:uid="{00000000-0005-0000-0000-0000A5D60000}"/>
    <cellStyle name="w_Månedsanalyse" xfId="51556" xr:uid="{00000000-0005-0000-0000-0000A3D60000}"/>
    <cellStyle name="w_Note Bank" xfId="51557" xr:uid="{00000000-0005-0000-0000-0000A6D60000}"/>
    <cellStyle name="w_Note Bankkonsern" xfId="51558" xr:uid="{00000000-0005-0000-0000-0000A7D60000}"/>
    <cellStyle name="w_Results &amp; key fig." xfId="51559" xr:uid="{00000000-0005-0000-0000-0000A8D60000}"/>
    <cellStyle name="w_SAP data_link" xfId="51560" xr:uid="{00000000-0005-0000-0000-0000A9D60000}"/>
    <cellStyle name="w_SAP data_link 2" xfId="51561" xr:uid="{00000000-0005-0000-0000-0000AAD60000}"/>
    <cellStyle name="w_SAP data_link_Månedsanalyse" xfId="51562" xr:uid="{00000000-0005-0000-0000-0000ABD60000}"/>
    <cellStyle name="w_September 2017" xfId="51563" xr:uid="{00000000-0005-0000-0000-0000ACD60000}"/>
    <cellStyle name="w_September 2017_1" xfId="51564" xr:uid="{00000000-0005-0000-0000-0000ADD60000}"/>
    <cellStyle name="Warburg" xfId="34126" xr:uid="{00000000-0005-0000-0000-0000B0D60000}"/>
    <cellStyle name="Warburg 2" xfId="34127" xr:uid="{00000000-0005-0000-0000-0000B1D60000}"/>
    <cellStyle name="Warburg 3" xfId="34128" xr:uid="{00000000-0005-0000-0000-0000B2D60000}"/>
    <cellStyle name="Warburg_AVA DVA EL" xfId="34129" xr:uid="{00000000-0005-0000-0000-0000B3D60000}"/>
    <cellStyle name="Warning Text" xfId="11929" xr:uid="{00000000-0005-0000-0000-0000B4D60000}"/>
    <cellStyle name="Warning Text 10" xfId="11930" xr:uid="{00000000-0005-0000-0000-0000B5D60000}"/>
    <cellStyle name="Warning Text 2" xfId="11931" xr:uid="{00000000-0005-0000-0000-0000B6D60000}"/>
    <cellStyle name="Warning Text 2 2" xfId="11932" xr:uid="{00000000-0005-0000-0000-0000B7D60000}"/>
    <cellStyle name="Warning Text 2 2 2" xfId="34130" xr:uid="{00000000-0005-0000-0000-0000B8D60000}"/>
    <cellStyle name="Warning Text 2 2 2 2" xfId="34131" xr:uid="{00000000-0005-0000-0000-0000B9D60000}"/>
    <cellStyle name="Warning Text 2 2 2 3" xfId="34132" xr:uid="{00000000-0005-0000-0000-0000BAD60000}"/>
    <cellStyle name="Warning Text 2 2 2_AVA DVA EL" xfId="34133" xr:uid="{00000000-0005-0000-0000-0000BBD60000}"/>
    <cellStyle name="Warning Text 2 2 3" xfId="34134" xr:uid="{00000000-0005-0000-0000-0000BCD60000}"/>
    <cellStyle name="Warning Text 2 2 3 2" xfId="34135" xr:uid="{00000000-0005-0000-0000-0000BDD60000}"/>
    <cellStyle name="Warning Text 2 2 3 3" xfId="34136" xr:uid="{00000000-0005-0000-0000-0000BED60000}"/>
    <cellStyle name="Warning Text 2 2 3_AVA DVA EL" xfId="34137" xr:uid="{00000000-0005-0000-0000-0000BFD60000}"/>
    <cellStyle name="Warning Text 2 2 4" xfId="34138" xr:uid="{00000000-0005-0000-0000-0000C0D60000}"/>
    <cellStyle name="Warning Text 2 2 4 2" xfId="34139" xr:uid="{00000000-0005-0000-0000-0000C1D60000}"/>
    <cellStyle name="Warning Text 2 2 4 3" xfId="34140" xr:uid="{00000000-0005-0000-0000-0000C2D60000}"/>
    <cellStyle name="Warning Text 2 2 4_AVA DVA EL" xfId="34141" xr:uid="{00000000-0005-0000-0000-0000C3D60000}"/>
    <cellStyle name="Warning Text 2 2 5" xfId="34142" xr:uid="{00000000-0005-0000-0000-0000C4D60000}"/>
    <cellStyle name="Warning Text 2 2 5 2" xfId="34143" xr:uid="{00000000-0005-0000-0000-0000C5D60000}"/>
    <cellStyle name="Warning Text 2 2 5 3" xfId="34144" xr:uid="{00000000-0005-0000-0000-0000C6D60000}"/>
    <cellStyle name="Warning Text 2 2 5_AVA DVA EL" xfId="34145" xr:uid="{00000000-0005-0000-0000-0000C7D60000}"/>
    <cellStyle name="Warning Text 2 2 6" xfId="34146" xr:uid="{00000000-0005-0000-0000-0000C8D60000}"/>
    <cellStyle name="Warning Text 2 2 6 2" xfId="34147" xr:uid="{00000000-0005-0000-0000-0000C9D60000}"/>
    <cellStyle name="Warning Text 2 2 6 3" xfId="34148" xr:uid="{00000000-0005-0000-0000-0000CAD60000}"/>
    <cellStyle name="Warning Text 2 2 6_AVA DVA EL" xfId="34149" xr:uid="{00000000-0005-0000-0000-0000CBD60000}"/>
    <cellStyle name="Warning Text 2 2 7" xfId="34150" xr:uid="{00000000-0005-0000-0000-0000CCD60000}"/>
    <cellStyle name="Warning Text 2 2_AVA DVA EL" xfId="34151" xr:uid="{00000000-0005-0000-0000-0000CDD60000}"/>
    <cellStyle name="Warning Text 2 3" xfId="34152" xr:uid="{00000000-0005-0000-0000-0000CED60000}"/>
    <cellStyle name="Warning Text 2 3 2" xfId="34153" xr:uid="{00000000-0005-0000-0000-0000CFD60000}"/>
    <cellStyle name="Warning Text 2 3 3" xfId="34154" xr:uid="{00000000-0005-0000-0000-0000D0D60000}"/>
    <cellStyle name="Warning Text 2 3_AVA DVA EL" xfId="34155" xr:uid="{00000000-0005-0000-0000-0000D1D60000}"/>
    <cellStyle name="Warning Text 2 4" xfId="34156" xr:uid="{00000000-0005-0000-0000-0000D2D60000}"/>
    <cellStyle name="Warning Text 2 4 2" xfId="34157" xr:uid="{00000000-0005-0000-0000-0000D3D60000}"/>
    <cellStyle name="Warning Text 2 4 3" xfId="34158" xr:uid="{00000000-0005-0000-0000-0000D4D60000}"/>
    <cellStyle name="Warning Text 2 4_AVA DVA EL" xfId="34159" xr:uid="{00000000-0005-0000-0000-0000D5D60000}"/>
    <cellStyle name="Warning Text 2 5" xfId="34160" xr:uid="{00000000-0005-0000-0000-0000D6D60000}"/>
    <cellStyle name="Warning Text 2 6" xfId="51565" xr:uid="{00000000-0005-0000-0000-0000D7D60000}"/>
    <cellStyle name="Warning Text 2_4Q16" xfId="34161" xr:uid="{00000000-0005-0000-0000-0000D8D60000}"/>
    <cellStyle name="Warning Text 3" xfId="11933" xr:uid="{00000000-0005-0000-0000-0000D9D60000}"/>
    <cellStyle name="Warning Text 3 2" xfId="34162" xr:uid="{00000000-0005-0000-0000-0000DAD60000}"/>
    <cellStyle name="Warning Text 3 3" xfId="34163" xr:uid="{00000000-0005-0000-0000-0000DBD60000}"/>
    <cellStyle name="Warning Text 3_AVA DVA EL" xfId="34164" xr:uid="{00000000-0005-0000-0000-0000DCD60000}"/>
    <cellStyle name="Warning Text 4" xfId="11934" xr:uid="{00000000-0005-0000-0000-0000DDD60000}"/>
    <cellStyle name="Warning Text 4 2" xfId="34165" xr:uid="{00000000-0005-0000-0000-0000DED60000}"/>
    <cellStyle name="Warning Text 4 2 2" xfId="34166" xr:uid="{00000000-0005-0000-0000-0000DFD60000}"/>
    <cellStyle name="Warning Text 4 2 3" xfId="34167" xr:uid="{00000000-0005-0000-0000-0000E0D60000}"/>
    <cellStyle name="Warning Text 4 2_AVA DVA EL" xfId="34168" xr:uid="{00000000-0005-0000-0000-0000E1D60000}"/>
    <cellStyle name="Warning Text 4 3" xfId="34169" xr:uid="{00000000-0005-0000-0000-0000E2D60000}"/>
    <cellStyle name="Warning Text 4 3 2" xfId="34170" xr:uid="{00000000-0005-0000-0000-0000E3D60000}"/>
    <cellStyle name="Warning Text 4 3 3" xfId="34171" xr:uid="{00000000-0005-0000-0000-0000E4D60000}"/>
    <cellStyle name="Warning Text 4 3_AVA DVA EL" xfId="34172" xr:uid="{00000000-0005-0000-0000-0000E5D60000}"/>
    <cellStyle name="Warning Text 4 4" xfId="34173" xr:uid="{00000000-0005-0000-0000-0000E6D60000}"/>
    <cellStyle name="Warning Text 4 5" xfId="34174" xr:uid="{00000000-0005-0000-0000-0000E7D60000}"/>
    <cellStyle name="Warning Text 4_AVA DVA EL" xfId="34175" xr:uid="{00000000-0005-0000-0000-0000E8D60000}"/>
    <cellStyle name="Warning Text 5" xfId="11935" xr:uid="{00000000-0005-0000-0000-0000E9D60000}"/>
    <cellStyle name="Warning Text 5 2" xfId="34176" xr:uid="{00000000-0005-0000-0000-0000EAD60000}"/>
    <cellStyle name="Warning Text 5 3" xfId="34177" xr:uid="{00000000-0005-0000-0000-0000EBD60000}"/>
    <cellStyle name="Warning Text 5_AVA DVA EL" xfId="34178" xr:uid="{00000000-0005-0000-0000-0000ECD60000}"/>
    <cellStyle name="Warning Text 6" xfId="11936" xr:uid="{00000000-0005-0000-0000-0000EDD60000}"/>
    <cellStyle name="Warning Text 6 2" xfId="34179" xr:uid="{00000000-0005-0000-0000-0000EED60000}"/>
    <cellStyle name="Warning Text 6 3" xfId="34180" xr:uid="{00000000-0005-0000-0000-0000EFD60000}"/>
    <cellStyle name="Warning Text 6_AVA DVA EL" xfId="34181" xr:uid="{00000000-0005-0000-0000-0000F0D60000}"/>
    <cellStyle name="Warning Text 7" xfId="11937" xr:uid="{00000000-0005-0000-0000-0000F1D60000}"/>
    <cellStyle name="Warning Text 8" xfId="11938" xr:uid="{00000000-0005-0000-0000-0000F2D60000}"/>
    <cellStyle name="Warning Text 9" xfId="11939" xr:uid="{00000000-0005-0000-0000-0000F3D60000}"/>
    <cellStyle name="Warning Text_4Q16" xfId="34182" xr:uid="{00000000-0005-0000-0000-0000F4D60000}"/>
    <cellStyle name="Währung [0]_050526 Ratios Denmark without banks" xfId="11940" xr:uid="{00000000-0005-0000-0000-0000AED60000}"/>
    <cellStyle name="Währung_050526 Ratios Denmark without banks" xfId="11941" xr:uid="{00000000-0005-0000-0000-0000AFD60000}"/>
    <cellStyle name="Year" xfId="11942" xr:uid="{00000000-0005-0000-0000-0000F5D60000}"/>
    <cellStyle name="Year 10" xfId="35345" xr:uid="{00000000-0005-0000-0000-0000F6D60000}"/>
    <cellStyle name="Year 2" xfId="11943" xr:uid="{00000000-0005-0000-0000-0000F7D60000}"/>
    <cellStyle name="Year 2 2" xfId="11944" xr:uid="{00000000-0005-0000-0000-0000F8D60000}"/>
    <cellStyle name="Year 2 2 2" xfId="11945" xr:uid="{00000000-0005-0000-0000-0000F9D60000}"/>
    <cellStyle name="Year 2 2 2 2" xfId="51566" xr:uid="{00000000-0005-0000-0000-0000FAD60000}"/>
    <cellStyle name="Year 2 2 3" xfId="11946" xr:uid="{00000000-0005-0000-0000-0000FBD60000}"/>
    <cellStyle name="Year 2 2 4" xfId="11947" xr:uid="{00000000-0005-0000-0000-0000FCD60000}"/>
    <cellStyle name="Year 2 2 5" xfId="11948" xr:uid="{00000000-0005-0000-0000-0000FDD60000}"/>
    <cellStyle name="Year 2 2 6" xfId="11949" xr:uid="{00000000-0005-0000-0000-0000FED60000}"/>
    <cellStyle name="Year 2 2 7" xfId="11950" xr:uid="{00000000-0005-0000-0000-0000FFD60000}"/>
    <cellStyle name="Year 2 2 8" xfId="35194" xr:uid="{00000000-0005-0000-0000-000000D70000}"/>
    <cellStyle name="Year 2 2_3. Chng in credit spreads" xfId="51567" xr:uid="{00000000-0005-0000-0000-000001D70000}"/>
    <cellStyle name="Year 2 3" xfId="11951" xr:uid="{00000000-0005-0000-0000-000002D70000}"/>
    <cellStyle name="Year 2 3 2" xfId="11952" xr:uid="{00000000-0005-0000-0000-000003D70000}"/>
    <cellStyle name="Year 2 3 2 2" xfId="51568" xr:uid="{00000000-0005-0000-0000-000004D70000}"/>
    <cellStyle name="Year 2 3 3" xfId="11953" xr:uid="{00000000-0005-0000-0000-000005D70000}"/>
    <cellStyle name="Year 2 3 4" xfId="11954" xr:uid="{00000000-0005-0000-0000-000006D70000}"/>
    <cellStyle name="Year 2 3 5" xfId="11955" xr:uid="{00000000-0005-0000-0000-000007D70000}"/>
    <cellStyle name="Year 2 3 6" xfId="11956" xr:uid="{00000000-0005-0000-0000-000008D70000}"/>
    <cellStyle name="Year 2 3 7" xfId="11957" xr:uid="{00000000-0005-0000-0000-000009D70000}"/>
    <cellStyle name="Year 2 3 8" xfId="34948" xr:uid="{00000000-0005-0000-0000-00000AD70000}"/>
    <cellStyle name="Year 2 3 9" xfId="35176" xr:uid="{00000000-0005-0000-0000-00000BD70000}"/>
    <cellStyle name="Year 2 3_3. Chng in credit spreads" xfId="51569" xr:uid="{00000000-0005-0000-0000-00000CD70000}"/>
    <cellStyle name="Year 2 4" xfId="11958" xr:uid="{00000000-0005-0000-0000-00000DD70000}"/>
    <cellStyle name="Year 2 4 2" xfId="11959" xr:uid="{00000000-0005-0000-0000-00000ED70000}"/>
    <cellStyle name="Year 2 4 3" xfId="11960" xr:uid="{00000000-0005-0000-0000-00000FD70000}"/>
    <cellStyle name="Year 2 4 4" xfId="11961" xr:uid="{00000000-0005-0000-0000-000010D70000}"/>
    <cellStyle name="Year 2 4 5" xfId="11962" xr:uid="{00000000-0005-0000-0000-000011D70000}"/>
    <cellStyle name="Year 2 4 6" xfId="11963" xr:uid="{00000000-0005-0000-0000-000012D70000}"/>
    <cellStyle name="Year 2 4 7" xfId="11964" xr:uid="{00000000-0005-0000-0000-000013D70000}"/>
    <cellStyle name="Year 2 4_CR4_19" xfId="11965" xr:uid="{00000000-0005-0000-0000-000014D70000}"/>
    <cellStyle name="Year 2 5" xfId="11966" xr:uid="{00000000-0005-0000-0000-000015D70000}"/>
    <cellStyle name="Year 2 5 2" xfId="11967" xr:uid="{00000000-0005-0000-0000-000016D70000}"/>
    <cellStyle name="Year 2 5 3" xfId="11968" xr:uid="{00000000-0005-0000-0000-000017D70000}"/>
    <cellStyle name="Year 2 5 4" xfId="11969" xr:uid="{00000000-0005-0000-0000-000018D70000}"/>
    <cellStyle name="Year 2 5 5" xfId="11970" xr:uid="{00000000-0005-0000-0000-000019D70000}"/>
    <cellStyle name="Year 2 5 6" xfId="11971" xr:uid="{00000000-0005-0000-0000-00001AD70000}"/>
    <cellStyle name="Year 2 5 7" xfId="11972" xr:uid="{00000000-0005-0000-0000-00001BD70000}"/>
    <cellStyle name="Year 2 5_CR4_19" xfId="11973" xr:uid="{00000000-0005-0000-0000-00001CD70000}"/>
    <cellStyle name="Year 2 6" xfId="11974" xr:uid="{00000000-0005-0000-0000-00001DD70000}"/>
    <cellStyle name="Year 2 6 2" xfId="11975" xr:uid="{00000000-0005-0000-0000-00001ED70000}"/>
    <cellStyle name="Year 2 6 3" xfId="11976" xr:uid="{00000000-0005-0000-0000-00001FD70000}"/>
    <cellStyle name="Year 2 6 4" xfId="11977" xr:uid="{00000000-0005-0000-0000-000020D70000}"/>
    <cellStyle name="Year 2 6 5" xfId="11978" xr:uid="{00000000-0005-0000-0000-000021D70000}"/>
    <cellStyle name="Year 2 6 6" xfId="11979" xr:uid="{00000000-0005-0000-0000-000022D70000}"/>
    <cellStyle name="Year 2 6 7" xfId="11980" xr:uid="{00000000-0005-0000-0000-000023D70000}"/>
    <cellStyle name="Year 2 6_CR4_19" xfId="11981" xr:uid="{00000000-0005-0000-0000-000024D70000}"/>
    <cellStyle name="Year 2 7" xfId="11982" xr:uid="{00000000-0005-0000-0000-000025D70000}"/>
    <cellStyle name="Year 2 7 2" xfId="11983" xr:uid="{00000000-0005-0000-0000-000026D70000}"/>
    <cellStyle name="Year 2 7 3" xfId="11984" xr:uid="{00000000-0005-0000-0000-000027D70000}"/>
    <cellStyle name="Year 2 7 4" xfId="11985" xr:uid="{00000000-0005-0000-0000-000028D70000}"/>
    <cellStyle name="Year 2 7 5" xfId="11986" xr:uid="{00000000-0005-0000-0000-000029D70000}"/>
    <cellStyle name="Year 2 7 6" xfId="11987" xr:uid="{00000000-0005-0000-0000-00002AD70000}"/>
    <cellStyle name="Year 2 7_CR4_19" xfId="11988" xr:uid="{00000000-0005-0000-0000-00002BD70000}"/>
    <cellStyle name="Year 2 8" xfId="34426" xr:uid="{00000000-0005-0000-0000-00002CD70000}"/>
    <cellStyle name="Year 2 9" xfId="35346" xr:uid="{00000000-0005-0000-0000-00002DD70000}"/>
    <cellStyle name="Year 2_3. Chng in credit spreads" xfId="51570" xr:uid="{00000000-0005-0000-0000-00002ED70000}"/>
    <cellStyle name="Year 3" xfId="11989" xr:uid="{00000000-0005-0000-0000-00002FD70000}"/>
    <cellStyle name="Year 3 2" xfId="11990" xr:uid="{00000000-0005-0000-0000-000030D70000}"/>
    <cellStyle name="Year 3 2 2" xfId="34183" xr:uid="{00000000-0005-0000-0000-000031D70000}"/>
    <cellStyle name="Year 3 2 2 2" xfId="51571" xr:uid="{00000000-0005-0000-0000-000032D70000}"/>
    <cellStyle name="Year 3 2 3" xfId="34184" xr:uid="{00000000-0005-0000-0000-000033D70000}"/>
    <cellStyle name="Year 3 2_3. Chng in credit spreads" xfId="51572" xr:uid="{00000000-0005-0000-0000-000034D70000}"/>
    <cellStyle name="Year 3 3" xfId="11991" xr:uid="{00000000-0005-0000-0000-000035D70000}"/>
    <cellStyle name="Year 3 3 2" xfId="51573" xr:uid="{00000000-0005-0000-0000-000036D70000}"/>
    <cellStyle name="Year 3 4" xfId="11992" xr:uid="{00000000-0005-0000-0000-000037D70000}"/>
    <cellStyle name="Year 3 5" xfId="11993" xr:uid="{00000000-0005-0000-0000-000038D70000}"/>
    <cellStyle name="Year 3 6" xfId="11994" xr:uid="{00000000-0005-0000-0000-000039D70000}"/>
    <cellStyle name="Year 3 7" xfId="11995" xr:uid="{00000000-0005-0000-0000-00003AD70000}"/>
    <cellStyle name="Year 3 8" xfId="35193" xr:uid="{00000000-0005-0000-0000-00003BD70000}"/>
    <cellStyle name="Year 3_3. Chng in credit spreads" xfId="51574" xr:uid="{00000000-0005-0000-0000-00003CD70000}"/>
    <cellStyle name="Year 4" xfId="11996" xr:uid="{00000000-0005-0000-0000-00003DD70000}"/>
    <cellStyle name="Year 4 2" xfId="11997" xr:uid="{00000000-0005-0000-0000-00003ED70000}"/>
    <cellStyle name="Year 4 2 2" xfId="51575" xr:uid="{00000000-0005-0000-0000-00003FD70000}"/>
    <cellStyle name="Year 4 3" xfId="11998" xr:uid="{00000000-0005-0000-0000-000040D70000}"/>
    <cellStyle name="Year 4 4" xfId="11999" xr:uid="{00000000-0005-0000-0000-000041D70000}"/>
    <cellStyle name="Year 4 5" xfId="12000" xr:uid="{00000000-0005-0000-0000-000042D70000}"/>
    <cellStyle name="Year 4 6" xfId="12001" xr:uid="{00000000-0005-0000-0000-000043D70000}"/>
    <cellStyle name="Year 4 7" xfId="12002" xr:uid="{00000000-0005-0000-0000-000044D70000}"/>
    <cellStyle name="Year 4 8" xfId="34947" xr:uid="{00000000-0005-0000-0000-000045D70000}"/>
    <cellStyle name="Year 4 9" xfId="35175" xr:uid="{00000000-0005-0000-0000-000046D70000}"/>
    <cellStyle name="Year 4_3. Chng in credit spreads" xfId="51576" xr:uid="{00000000-0005-0000-0000-000047D70000}"/>
    <cellStyle name="Year 5" xfId="12003" xr:uid="{00000000-0005-0000-0000-000048D70000}"/>
    <cellStyle name="Year 5 2" xfId="12004" xr:uid="{00000000-0005-0000-0000-000049D70000}"/>
    <cellStyle name="Year 5 3" xfId="12005" xr:uid="{00000000-0005-0000-0000-00004AD70000}"/>
    <cellStyle name="Year 5 4" xfId="12006" xr:uid="{00000000-0005-0000-0000-00004BD70000}"/>
    <cellStyle name="Year 5 5" xfId="12007" xr:uid="{00000000-0005-0000-0000-00004CD70000}"/>
    <cellStyle name="Year 5 6" xfId="12008" xr:uid="{00000000-0005-0000-0000-00004DD70000}"/>
    <cellStyle name="Year 5 7" xfId="12009" xr:uid="{00000000-0005-0000-0000-00004ED70000}"/>
    <cellStyle name="Year 5_CR4_19" xfId="12010" xr:uid="{00000000-0005-0000-0000-00004FD70000}"/>
    <cellStyle name="Year 6" xfId="12011" xr:uid="{00000000-0005-0000-0000-000050D70000}"/>
    <cellStyle name="Year 6 2" xfId="12012" xr:uid="{00000000-0005-0000-0000-000051D70000}"/>
    <cellStyle name="Year 6 3" xfId="12013" xr:uid="{00000000-0005-0000-0000-000052D70000}"/>
    <cellStyle name="Year 6 4" xfId="12014" xr:uid="{00000000-0005-0000-0000-000053D70000}"/>
    <cellStyle name="Year 6 5" xfId="12015" xr:uid="{00000000-0005-0000-0000-000054D70000}"/>
    <cellStyle name="Year 6 6" xfId="12016" xr:uid="{00000000-0005-0000-0000-000055D70000}"/>
    <cellStyle name="Year 6 7" xfId="12017" xr:uid="{00000000-0005-0000-0000-000056D70000}"/>
    <cellStyle name="Year 6_CR4_19" xfId="12018" xr:uid="{00000000-0005-0000-0000-000057D70000}"/>
    <cellStyle name="Year 7" xfId="12019" xr:uid="{00000000-0005-0000-0000-000058D70000}"/>
    <cellStyle name="Year 7 2" xfId="12020" xr:uid="{00000000-0005-0000-0000-000059D70000}"/>
    <cellStyle name="Year 7 3" xfId="12021" xr:uid="{00000000-0005-0000-0000-00005AD70000}"/>
    <cellStyle name="Year 7 4" xfId="12022" xr:uid="{00000000-0005-0000-0000-00005BD70000}"/>
    <cellStyle name="Year 7 5" xfId="12023" xr:uid="{00000000-0005-0000-0000-00005CD70000}"/>
    <cellStyle name="Year 7 6" xfId="12024" xr:uid="{00000000-0005-0000-0000-00005DD70000}"/>
    <cellStyle name="Year 7 7" xfId="12025" xr:uid="{00000000-0005-0000-0000-00005ED70000}"/>
    <cellStyle name="Year 7_CR4_19" xfId="12026" xr:uid="{00000000-0005-0000-0000-00005FD70000}"/>
    <cellStyle name="Year 8" xfId="12027" xr:uid="{00000000-0005-0000-0000-000060D70000}"/>
    <cellStyle name="Year 8 2" xfId="12028" xr:uid="{00000000-0005-0000-0000-000061D70000}"/>
    <cellStyle name="Year 8 3" xfId="12029" xr:uid="{00000000-0005-0000-0000-000062D70000}"/>
    <cellStyle name="Year 8 4" xfId="12030" xr:uid="{00000000-0005-0000-0000-000063D70000}"/>
    <cellStyle name="Year 8 5" xfId="12031" xr:uid="{00000000-0005-0000-0000-000064D70000}"/>
    <cellStyle name="Year 8 6" xfId="12032" xr:uid="{00000000-0005-0000-0000-000065D70000}"/>
    <cellStyle name="Year 8_CR4_19" xfId="12033" xr:uid="{00000000-0005-0000-0000-000066D70000}"/>
    <cellStyle name="Year 9" xfId="34427" xr:uid="{00000000-0005-0000-0000-000067D70000}"/>
    <cellStyle name="Year_1" xfId="51577" xr:uid="{00000000-0005-0000-0000-000068D70000}"/>
    <cellStyle name="YearFormat" xfId="34185" xr:uid="{00000000-0005-0000-0000-000069D70000}"/>
    <cellStyle name="YearFormat 2" xfId="34186" xr:uid="{00000000-0005-0000-0000-00006AD70000}"/>
    <cellStyle name="YearFormat 3" xfId="34187" xr:uid="{00000000-0005-0000-0000-00006BD70000}"/>
    <cellStyle name="YearFormat 4" xfId="38637" xr:uid="{00000000-0005-0000-0000-00006CD70000}"/>
    <cellStyle name="YearFormat_AVA DVA EL" xfId="34188" xr:uid="{00000000-0005-0000-0000-00006DD70000}"/>
    <cellStyle name="Yen" xfId="34189" xr:uid="{00000000-0005-0000-0000-00006ED70000}"/>
    <cellStyle name="Yen 2" xfId="34190" xr:uid="{00000000-0005-0000-0000-00006FD70000}"/>
    <cellStyle name="Yen 3" xfId="34191" xr:uid="{00000000-0005-0000-0000-000070D70000}"/>
    <cellStyle name="Yen_AVA DVA EL" xfId="34192" xr:uid="{00000000-0005-0000-0000-000071D70000}"/>
    <cellStyle name="Złe" xfId="34193" xr:uid="{00000000-0005-0000-0000-000072D70000}"/>
    <cellStyle name="Złe 2" xfId="34194" xr:uid="{00000000-0005-0000-0000-000073D70000}"/>
    <cellStyle name="Złe 3" xfId="34195" xr:uid="{00000000-0005-0000-0000-000074D70000}"/>
    <cellStyle name="Złe_AVA DVA EL" xfId="34196" xr:uid="{00000000-0005-0000-0000-000075D70000}"/>
    <cellStyle name="Összesen" xfId="12034" xr:uid="{00000000-0005-0000-0000-0000DCBB0000}"/>
    <cellStyle name="Összesen 2" xfId="12035" xr:uid="{00000000-0005-0000-0000-0000DDBB0000}"/>
    <cellStyle name="Összesen 2 10" xfId="12036" xr:uid="{00000000-0005-0000-0000-0000DEBB0000}"/>
    <cellStyle name="Összesen 2 11" xfId="12037" xr:uid="{00000000-0005-0000-0000-0000DFBB0000}"/>
    <cellStyle name="Összesen 2 12" xfId="35195" xr:uid="{00000000-0005-0000-0000-0000E0BB0000}"/>
    <cellStyle name="Összesen 2 2" xfId="12038" xr:uid="{00000000-0005-0000-0000-0000E1BB0000}"/>
    <cellStyle name="Összesen 2 3" xfId="12039" xr:uid="{00000000-0005-0000-0000-0000E2BB0000}"/>
    <cellStyle name="Összesen 2 4" xfId="12040" xr:uid="{00000000-0005-0000-0000-0000E3BB0000}"/>
    <cellStyle name="Összesen 2 5" xfId="12041" xr:uid="{00000000-0005-0000-0000-0000E4BB0000}"/>
    <cellStyle name="Összesen 2 6" xfId="12042" xr:uid="{00000000-0005-0000-0000-0000E5BB0000}"/>
    <cellStyle name="Összesen 2 7" xfId="12043" xr:uid="{00000000-0005-0000-0000-0000E6BB0000}"/>
    <cellStyle name="Összesen 2 8" xfId="12044" xr:uid="{00000000-0005-0000-0000-0000E7BB0000}"/>
    <cellStyle name="Összesen 2 9" xfId="12045" xr:uid="{00000000-0005-0000-0000-0000E8BB0000}"/>
    <cellStyle name="Összesen 2_CR4_19" xfId="12046" xr:uid="{00000000-0005-0000-0000-0000E9BB0000}"/>
    <cellStyle name="Összesen 3" xfId="12047" xr:uid="{00000000-0005-0000-0000-0000EABB0000}"/>
    <cellStyle name="Összesen 3 10" xfId="12048" xr:uid="{00000000-0005-0000-0000-0000EBBB0000}"/>
    <cellStyle name="Összesen 3 11" xfId="12049" xr:uid="{00000000-0005-0000-0000-0000ECBB0000}"/>
    <cellStyle name="Összesen 3 12" xfId="34949" xr:uid="{00000000-0005-0000-0000-0000EDBB0000}"/>
    <cellStyle name="Összesen 3 13" xfId="35177" xr:uid="{00000000-0005-0000-0000-0000EEBB0000}"/>
    <cellStyle name="Összesen 3 2" xfId="12050" xr:uid="{00000000-0005-0000-0000-0000EFBB0000}"/>
    <cellStyle name="Összesen 3 3" xfId="12051" xr:uid="{00000000-0005-0000-0000-0000F0BB0000}"/>
    <cellStyle name="Összesen 3 4" xfId="12052" xr:uid="{00000000-0005-0000-0000-0000F1BB0000}"/>
    <cellStyle name="Összesen 3 5" xfId="12053" xr:uid="{00000000-0005-0000-0000-0000F2BB0000}"/>
    <cellStyle name="Összesen 3 6" xfId="12054" xr:uid="{00000000-0005-0000-0000-0000F3BB0000}"/>
    <cellStyle name="Összesen 3 7" xfId="12055" xr:uid="{00000000-0005-0000-0000-0000F4BB0000}"/>
    <cellStyle name="Összesen 3 8" xfId="12056" xr:uid="{00000000-0005-0000-0000-0000F5BB0000}"/>
    <cellStyle name="Összesen 3 9" xfId="12057" xr:uid="{00000000-0005-0000-0000-0000F6BB0000}"/>
    <cellStyle name="Összesen 3_CR4_19" xfId="12058" xr:uid="{00000000-0005-0000-0000-0000F7BB0000}"/>
    <cellStyle name="Összesen 4" xfId="12059" xr:uid="{00000000-0005-0000-0000-0000F8BB0000}"/>
    <cellStyle name="Összesen 4 10" xfId="12060" xr:uid="{00000000-0005-0000-0000-0000F9BB0000}"/>
    <cellStyle name="Összesen 4 11" xfId="12061" xr:uid="{00000000-0005-0000-0000-0000FABB0000}"/>
    <cellStyle name="Összesen 4 2" xfId="12062" xr:uid="{00000000-0005-0000-0000-0000FBBB0000}"/>
    <cellStyle name="Összesen 4 3" xfId="12063" xr:uid="{00000000-0005-0000-0000-0000FCBB0000}"/>
    <cellStyle name="Összesen 4 4" xfId="12064" xr:uid="{00000000-0005-0000-0000-0000FDBB0000}"/>
    <cellStyle name="Összesen 4 5" xfId="12065" xr:uid="{00000000-0005-0000-0000-0000FEBB0000}"/>
    <cellStyle name="Összesen 4 6" xfId="12066" xr:uid="{00000000-0005-0000-0000-0000FFBB0000}"/>
    <cellStyle name="Összesen 4 7" xfId="12067" xr:uid="{00000000-0005-0000-0000-000000BC0000}"/>
    <cellStyle name="Összesen 4 8" xfId="12068" xr:uid="{00000000-0005-0000-0000-000001BC0000}"/>
    <cellStyle name="Összesen 4 9" xfId="12069" xr:uid="{00000000-0005-0000-0000-000002BC0000}"/>
    <cellStyle name="Összesen 4_CR4_19" xfId="12070" xr:uid="{00000000-0005-0000-0000-000003BC0000}"/>
    <cellStyle name="Összesen 5" xfId="12071" xr:uid="{00000000-0005-0000-0000-000004BC0000}"/>
    <cellStyle name="Összesen 5 10" xfId="12072" xr:uid="{00000000-0005-0000-0000-000005BC0000}"/>
    <cellStyle name="Összesen 5 11" xfId="12073" xr:uid="{00000000-0005-0000-0000-000006BC0000}"/>
    <cellStyle name="Összesen 5 2" xfId="12074" xr:uid="{00000000-0005-0000-0000-000007BC0000}"/>
    <cellStyle name="Összesen 5 3" xfId="12075" xr:uid="{00000000-0005-0000-0000-000008BC0000}"/>
    <cellStyle name="Összesen 5 4" xfId="12076" xr:uid="{00000000-0005-0000-0000-000009BC0000}"/>
    <cellStyle name="Összesen 5 5" xfId="12077" xr:uid="{00000000-0005-0000-0000-00000ABC0000}"/>
    <cellStyle name="Összesen 5 6" xfId="12078" xr:uid="{00000000-0005-0000-0000-00000BBC0000}"/>
    <cellStyle name="Összesen 5 7" xfId="12079" xr:uid="{00000000-0005-0000-0000-00000CBC0000}"/>
    <cellStyle name="Összesen 5 8" xfId="12080" xr:uid="{00000000-0005-0000-0000-00000DBC0000}"/>
    <cellStyle name="Összesen 5 9" xfId="12081" xr:uid="{00000000-0005-0000-0000-00000EBC0000}"/>
    <cellStyle name="Összesen 5_CR4_19" xfId="12082" xr:uid="{00000000-0005-0000-0000-00000FBC0000}"/>
    <cellStyle name="Összesen 6" xfId="12083" xr:uid="{00000000-0005-0000-0000-000010BC0000}"/>
    <cellStyle name="Összesen 6 10" xfId="12084" xr:uid="{00000000-0005-0000-0000-000011BC0000}"/>
    <cellStyle name="Összesen 6 11" xfId="12085" xr:uid="{00000000-0005-0000-0000-000012BC0000}"/>
    <cellStyle name="Összesen 6 2" xfId="12086" xr:uid="{00000000-0005-0000-0000-000013BC0000}"/>
    <cellStyle name="Összesen 6 3" xfId="12087" xr:uid="{00000000-0005-0000-0000-000014BC0000}"/>
    <cellStyle name="Összesen 6 4" xfId="12088" xr:uid="{00000000-0005-0000-0000-000015BC0000}"/>
    <cellStyle name="Összesen 6 5" xfId="12089" xr:uid="{00000000-0005-0000-0000-000016BC0000}"/>
    <cellStyle name="Összesen 6 6" xfId="12090" xr:uid="{00000000-0005-0000-0000-000017BC0000}"/>
    <cellStyle name="Összesen 6 7" xfId="12091" xr:uid="{00000000-0005-0000-0000-000018BC0000}"/>
    <cellStyle name="Összesen 6 8" xfId="12092" xr:uid="{00000000-0005-0000-0000-000019BC0000}"/>
    <cellStyle name="Összesen 6 9" xfId="12093" xr:uid="{00000000-0005-0000-0000-00001ABC0000}"/>
    <cellStyle name="Összesen 6_CR4_19" xfId="12094" xr:uid="{00000000-0005-0000-0000-00001BBC0000}"/>
    <cellStyle name="Összesen 7" xfId="12095" xr:uid="{00000000-0005-0000-0000-00001CBC0000}"/>
    <cellStyle name="Összesen 7 10" xfId="12096" xr:uid="{00000000-0005-0000-0000-00001DBC0000}"/>
    <cellStyle name="Összesen 7 2" xfId="12097" xr:uid="{00000000-0005-0000-0000-00001EBC0000}"/>
    <cellStyle name="Összesen 7 3" xfId="12098" xr:uid="{00000000-0005-0000-0000-00001FBC0000}"/>
    <cellStyle name="Összesen 7 4" xfId="12099" xr:uid="{00000000-0005-0000-0000-000020BC0000}"/>
    <cellStyle name="Összesen 7 5" xfId="12100" xr:uid="{00000000-0005-0000-0000-000021BC0000}"/>
    <cellStyle name="Összesen 7 6" xfId="12101" xr:uid="{00000000-0005-0000-0000-000022BC0000}"/>
    <cellStyle name="Összesen 7 7" xfId="12102" xr:uid="{00000000-0005-0000-0000-000023BC0000}"/>
    <cellStyle name="Összesen 7 8" xfId="12103" xr:uid="{00000000-0005-0000-0000-000024BC0000}"/>
    <cellStyle name="Összesen 7 9" xfId="12104" xr:uid="{00000000-0005-0000-0000-000025BC0000}"/>
    <cellStyle name="Összesen 7_CR4_19" xfId="12105" xr:uid="{00000000-0005-0000-0000-000026BC0000}"/>
    <cellStyle name="Összesen 8" xfId="34846" xr:uid="{00000000-0005-0000-0000-000027BC0000}"/>
    <cellStyle name="Összesen_A02" xfId="54132" xr:uid="{2F4979C6-4F68-464D-ABE3-D803D4322912}"/>
    <cellStyle name="Акцент1" xfId="34197" xr:uid="{00000000-0005-0000-0000-000076D70000}"/>
    <cellStyle name="Акцент1 2" xfId="34198" xr:uid="{00000000-0005-0000-0000-000077D70000}"/>
    <cellStyle name="Акцент1 3" xfId="34199" xr:uid="{00000000-0005-0000-0000-000078D70000}"/>
    <cellStyle name="Акцент1_AVA DVA EL" xfId="34200" xr:uid="{00000000-0005-0000-0000-000079D70000}"/>
    <cellStyle name="Акцент2" xfId="34201" xr:uid="{00000000-0005-0000-0000-00007AD70000}"/>
    <cellStyle name="Акцент2 2" xfId="34202" xr:uid="{00000000-0005-0000-0000-00007BD70000}"/>
    <cellStyle name="Акцент2 3" xfId="34203" xr:uid="{00000000-0005-0000-0000-00007CD70000}"/>
    <cellStyle name="Акцент2_AVA DVA EL" xfId="34204" xr:uid="{00000000-0005-0000-0000-00007DD70000}"/>
    <cellStyle name="Акцент3" xfId="34205" xr:uid="{00000000-0005-0000-0000-00007ED70000}"/>
    <cellStyle name="Акцент3 2" xfId="34206" xr:uid="{00000000-0005-0000-0000-00007FD70000}"/>
    <cellStyle name="Акцент3 3" xfId="34207" xr:uid="{00000000-0005-0000-0000-000080D70000}"/>
    <cellStyle name="Акцент3_AVA DVA EL" xfId="34208" xr:uid="{00000000-0005-0000-0000-000081D70000}"/>
    <cellStyle name="Акцент4" xfId="34209" xr:uid="{00000000-0005-0000-0000-000082D70000}"/>
    <cellStyle name="Акцент4 2" xfId="34210" xr:uid="{00000000-0005-0000-0000-000083D70000}"/>
    <cellStyle name="Акцент4 3" xfId="34211" xr:uid="{00000000-0005-0000-0000-000084D70000}"/>
    <cellStyle name="Акцент4_AVA DVA EL" xfId="34212" xr:uid="{00000000-0005-0000-0000-000085D70000}"/>
    <cellStyle name="Акцент5" xfId="34213" xr:uid="{00000000-0005-0000-0000-000086D70000}"/>
    <cellStyle name="Акцент5 2" xfId="34214" xr:uid="{00000000-0005-0000-0000-000087D70000}"/>
    <cellStyle name="Акцент5 3" xfId="34215" xr:uid="{00000000-0005-0000-0000-000088D70000}"/>
    <cellStyle name="Акцент5_AVA DVA EL" xfId="34216" xr:uid="{00000000-0005-0000-0000-000089D70000}"/>
    <cellStyle name="Акцент6" xfId="34217" xr:uid="{00000000-0005-0000-0000-00008AD70000}"/>
    <cellStyle name="Акцент6 2" xfId="34218" xr:uid="{00000000-0005-0000-0000-00008BD70000}"/>
    <cellStyle name="Акцент6 3" xfId="34219" xr:uid="{00000000-0005-0000-0000-00008CD70000}"/>
    <cellStyle name="Акцент6_AVA DVA EL" xfId="34220" xr:uid="{00000000-0005-0000-0000-00008DD70000}"/>
    <cellStyle name="Ввод " xfId="34221" xr:uid="{00000000-0005-0000-0000-00008ED70000}"/>
    <cellStyle name="Ввод  2" xfId="34222" xr:uid="{00000000-0005-0000-0000-00008FD70000}"/>
    <cellStyle name="Ввод  3" xfId="34223" xr:uid="{00000000-0005-0000-0000-000090D70000}"/>
    <cellStyle name="Ввод  4" xfId="38638" xr:uid="{00000000-0005-0000-0000-000091D70000}"/>
    <cellStyle name="Ввод _AVA DVA EL" xfId="34224" xr:uid="{00000000-0005-0000-0000-000092D70000}"/>
    <cellStyle name="Вывод" xfId="34225" xr:uid="{00000000-0005-0000-0000-000093D70000}"/>
    <cellStyle name="Вывод 2" xfId="34226" xr:uid="{00000000-0005-0000-0000-000094D70000}"/>
    <cellStyle name="Вывод 3" xfId="34227" xr:uid="{00000000-0005-0000-0000-000095D70000}"/>
    <cellStyle name="Вывод_AVA DVA EL" xfId="34228" xr:uid="{00000000-0005-0000-0000-000096D70000}"/>
    <cellStyle name="Вычисление" xfId="34229" xr:uid="{00000000-0005-0000-0000-000097D70000}"/>
    <cellStyle name="Вычисление 2" xfId="34230" xr:uid="{00000000-0005-0000-0000-000098D70000}"/>
    <cellStyle name="Вычисление 3" xfId="34231" xr:uid="{00000000-0005-0000-0000-000099D70000}"/>
    <cellStyle name="Вычисление_AVA DVA EL" xfId="34232" xr:uid="{00000000-0005-0000-0000-00009AD70000}"/>
    <cellStyle name="Гиперссылка 2" xfId="34233" xr:uid="{00000000-0005-0000-0000-00009BD70000}"/>
    <cellStyle name="Гиперссылка 2 2" xfId="34234" xr:uid="{00000000-0005-0000-0000-00009CD70000}"/>
    <cellStyle name="Гиперссылка 2 3" xfId="34235" xr:uid="{00000000-0005-0000-0000-00009DD70000}"/>
    <cellStyle name="Гиперссылка 2_AVA DVA EL" xfId="34236" xr:uid="{00000000-0005-0000-0000-00009ED70000}"/>
    <cellStyle name="Заголовок 1" xfId="34237" xr:uid="{00000000-0005-0000-0000-00009FD70000}"/>
    <cellStyle name="Заголовок 1 2" xfId="34238" xr:uid="{00000000-0005-0000-0000-0000A0D70000}"/>
    <cellStyle name="Заголовок 1 3" xfId="34239" xr:uid="{00000000-0005-0000-0000-0000A1D70000}"/>
    <cellStyle name="Заголовок 1_AVA DVA EL" xfId="34240" xr:uid="{00000000-0005-0000-0000-0000A2D70000}"/>
    <cellStyle name="Заголовок 2" xfId="34241" xr:uid="{00000000-0005-0000-0000-0000A3D70000}"/>
    <cellStyle name="Заголовок 2 2" xfId="34242" xr:uid="{00000000-0005-0000-0000-0000A4D70000}"/>
    <cellStyle name="Заголовок 2 3" xfId="34243" xr:uid="{00000000-0005-0000-0000-0000A5D70000}"/>
    <cellStyle name="Заголовок 2_AVA DVA EL" xfId="34244" xr:uid="{00000000-0005-0000-0000-0000A6D70000}"/>
    <cellStyle name="Заголовок 3" xfId="34245" xr:uid="{00000000-0005-0000-0000-0000A7D70000}"/>
    <cellStyle name="Заголовок 3 2" xfId="34246" xr:uid="{00000000-0005-0000-0000-0000A8D70000}"/>
    <cellStyle name="Заголовок 3 3" xfId="34247" xr:uid="{00000000-0005-0000-0000-0000A9D70000}"/>
    <cellStyle name="Заголовок 3_AVA DVA EL" xfId="34248" xr:uid="{00000000-0005-0000-0000-0000AAD70000}"/>
    <cellStyle name="Заголовок 4" xfId="34249" xr:uid="{00000000-0005-0000-0000-0000ABD70000}"/>
    <cellStyle name="Заголовок 4 2" xfId="34250" xr:uid="{00000000-0005-0000-0000-0000ACD70000}"/>
    <cellStyle name="Заголовок 4 3" xfId="34251" xr:uid="{00000000-0005-0000-0000-0000ADD70000}"/>
    <cellStyle name="Заголовок 4_AVA DVA EL" xfId="34252" xr:uid="{00000000-0005-0000-0000-0000AED70000}"/>
    <cellStyle name="Итог" xfId="34253" xr:uid="{00000000-0005-0000-0000-0000AFD70000}"/>
    <cellStyle name="Итог 2" xfId="34254" xr:uid="{00000000-0005-0000-0000-0000B0D70000}"/>
    <cellStyle name="Итог 3" xfId="34255" xr:uid="{00000000-0005-0000-0000-0000B1D70000}"/>
    <cellStyle name="Итог_AVA DVA EL" xfId="34256" xr:uid="{00000000-0005-0000-0000-0000B2D70000}"/>
    <cellStyle name="Контрольная ячейка" xfId="34257" xr:uid="{00000000-0005-0000-0000-0000B3D70000}"/>
    <cellStyle name="Контрольная ячейка 2" xfId="34258" xr:uid="{00000000-0005-0000-0000-0000B4D70000}"/>
    <cellStyle name="Контрольная ячейка 3" xfId="34259" xr:uid="{00000000-0005-0000-0000-0000B5D70000}"/>
    <cellStyle name="Контрольная ячейка_AVA DVA EL" xfId="34260" xr:uid="{00000000-0005-0000-0000-0000B6D70000}"/>
    <cellStyle name="Название" xfId="34261" xr:uid="{00000000-0005-0000-0000-0000B7D70000}"/>
    <cellStyle name="Название 2" xfId="34262" xr:uid="{00000000-0005-0000-0000-0000B8D70000}"/>
    <cellStyle name="Название 3" xfId="34263" xr:uid="{00000000-0005-0000-0000-0000B9D70000}"/>
    <cellStyle name="Название_AVA DVA EL" xfId="34264" xr:uid="{00000000-0005-0000-0000-0000BAD70000}"/>
    <cellStyle name="Нейтральный" xfId="34265" xr:uid="{00000000-0005-0000-0000-0000BBD70000}"/>
    <cellStyle name="Нейтральный 2" xfId="34266" xr:uid="{00000000-0005-0000-0000-0000BCD70000}"/>
    <cellStyle name="Нейтральный 3" xfId="34267" xr:uid="{00000000-0005-0000-0000-0000BDD70000}"/>
    <cellStyle name="Нейтральный_AVA DVA EL" xfId="34268" xr:uid="{00000000-0005-0000-0000-0000BED70000}"/>
    <cellStyle name="Обычный 2" xfId="38639" xr:uid="{00000000-0005-0000-0000-0000BFD70000}"/>
    <cellStyle name="Обычный_Книга2" xfId="34269" xr:uid="{00000000-0005-0000-0000-0000C0D70000}"/>
    <cellStyle name="Плохой" xfId="34270" xr:uid="{00000000-0005-0000-0000-0000C1D70000}"/>
    <cellStyle name="Плохой 2" xfId="34271" xr:uid="{00000000-0005-0000-0000-0000C2D70000}"/>
    <cellStyle name="Плохой 3" xfId="34272" xr:uid="{00000000-0005-0000-0000-0000C3D70000}"/>
    <cellStyle name="Плохой_AVA DVA EL" xfId="34273" xr:uid="{00000000-0005-0000-0000-0000C4D70000}"/>
    <cellStyle name="Пояснение" xfId="34274" xr:uid="{00000000-0005-0000-0000-0000C5D70000}"/>
    <cellStyle name="Пояснение 2" xfId="34275" xr:uid="{00000000-0005-0000-0000-0000C6D70000}"/>
    <cellStyle name="Пояснение 3" xfId="34276" xr:uid="{00000000-0005-0000-0000-0000C7D70000}"/>
    <cellStyle name="Пояснение_AVA DVA EL" xfId="34277" xr:uid="{00000000-0005-0000-0000-0000C8D70000}"/>
    <cellStyle name="Примечание" xfId="34278" xr:uid="{00000000-0005-0000-0000-0000C9D70000}"/>
    <cellStyle name="Примечание 2" xfId="34279" xr:uid="{00000000-0005-0000-0000-0000CAD70000}"/>
    <cellStyle name="Примечание 3" xfId="34280" xr:uid="{00000000-0005-0000-0000-0000CBD70000}"/>
    <cellStyle name="Примечание 4" xfId="51578" xr:uid="{00000000-0005-0000-0000-0000CCD70000}"/>
    <cellStyle name="Примечание_AVA DVA EL" xfId="34281" xr:uid="{00000000-0005-0000-0000-0000CDD70000}"/>
    <cellStyle name="Связанная ячейка" xfId="34282" xr:uid="{00000000-0005-0000-0000-0000CED70000}"/>
    <cellStyle name="Связанная ячейка 2" xfId="34283" xr:uid="{00000000-0005-0000-0000-0000CFD70000}"/>
    <cellStyle name="Связанная ячейка 3" xfId="34284" xr:uid="{00000000-0005-0000-0000-0000D0D70000}"/>
    <cellStyle name="Связанная ячейка_AVA DVA EL" xfId="34285" xr:uid="{00000000-0005-0000-0000-0000D1D70000}"/>
    <cellStyle name="Текст предупреждения" xfId="34286" xr:uid="{00000000-0005-0000-0000-0000D2D70000}"/>
    <cellStyle name="Текст предупреждения 2" xfId="34287" xr:uid="{00000000-0005-0000-0000-0000D3D70000}"/>
    <cellStyle name="Текст предупреждения 3" xfId="34288" xr:uid="{00000000-0005-0000-0000-0000D4D70000}"/>
    <cellStyle name="Текст предупреждения_AVA DVA EL" xfId="34289" xr:uid="{00000000-0005-0000-0000-0000D5D70000}"/>
    <cellStyle name="Финансовый 2" xfId="38640" xr:uid="{00000000-0005-0000-0000-0000D6D70000}"/>
    <cellStyle name="Финансовый_Книга2" xfId="34290" xr:uid="{00000000-0005-0000-0000-0000D7D70000}"/>
    <cellStyle name="Хороший" xfId="34291" xr:uid="{00000000-0005-0000-0000-0000D8D70000}"/>
    <cellStyle name="Хороший 2" xfId="34292" xr:uid="{00000000-0005-0000-0000-0000D9D70000}"/>
    <cellStyle name="Хороший 3" xfId="34293" xr:uid="{00000000-0005-0000-0000-0000DAD70000}"/>
    <cellStyle name="Хороший_AVA DVA EL" xfId="34294" xr:uid="{00000000-0005-0000-0000-0000DBD70000}"/>
  </cellStyles>
  <dxfs count="20">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2" defaultTableStyle="TableStyleMedium2" defaultPivotStyle="PivotStyleLight16">
    <tableStyle name="Table Style 1" pivot="0" count="0" xr9:uid="{00000000-0011-0000-FFFF-FFFF00000000}"/>
    <tableStyle name="PivotTable Style 1" table="0" count="0" xr9:uid="{00000000-0011-0000-FFFF-FFFF01000000}"/>
  </tableStyles>
  <colors>
    <mruColors>
      <color rgb="FFFFFF99"/>
      <color rgb="FFFFFF66"/>
      <color rgb="FFFFFFCC"/>
      <color rgb="FF66FFFF"/>
      <color rgb="FF0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externalLink" Target="externalLinks/externalLink3.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7.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6.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5.xml"/><Relationship Id="rId28" Type="http://schemas.openxmlformats.org/officeDocument/2006/relationships/externalLink" Target="externalLinks/externalLink10.xml"/><Relationship Id="rId10" Type="http://schemas.openxmlformats.org/officeDocument/2006/relationships/worksheet" Target="worksheets/sheet10.xml"/><Relationship Id="rId19" Type="http://schemas.openxmlformats.org/officeDocument/2006/relationships/externalLink" Target="externalLinks/externalLink1.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externalLink" Target="externalLinks/externalLink9.xml"/><Relationship Id="rId30" Type="http://schemas.openxmlformats.org/officeDocument/2006/relationships/styles" Target="styles.xml"/><Relationship Id="rId35" Type="http://schemas.openxmlformats.org/officeDocument/2006/relationships/customXml" Target="../customXml/item3.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47625</xdr:colOff>
      <xdr:row>13</xdr:row>
      <xdr:rowOff>104775</xdr:rowOff>
    </xdr:from>
    <xdr:to>
      <xdr:col>1</xdr:col>
      <xdr:colOff>834390</xdr:colOff>
      <xdr:row>17</xdr:row>
      <xdr:rowOff>85090</xdr:rowOff>
    </xdr:to>
    <xdr:pic>
      <xdr:nvPicPr>
        <xdr:cNvPr id="3" name="Picture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8600" y="6810375"/>
          <a:ext cx="786765" cy="55181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20</xdr:col>
      <xdr:colOff>622110</xdr:colOff>
      <xdr:row>57</xdr:row>
      <xdr:rowOff>0</xdr:rowOff>
    </xdr:to>
    <xdr:pic>
      <xdr:nvPicPr>
        <xdr:cNvPr id="3" name="Picture 2">
          <a:extLst>
            <a:ext uri="{FF2B5EF4-FFF2-40B4-BE49-F238E27FC236}">
              <a16:creationId xmlns:a16="http://schemas.microsoft.com/office/drawing/2014/main" id="{00000000-0008-0000-34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3576110" cy="81438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bvpr-fs02\userdata\Standing%20Committees\Regulation%20and%20Policy\Sub%20Groups\TF%20Leverage%20Ratio\TFLR%20Meeting%2015%20March%202012\Basel%20III%20implementation%20monitoring%20reporting%20template%20v2-3-0.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BVPR-FS02\Projects\C\0130%20-%20RESCO\6.%20Subgroups\SGRPP\MREL\Reporting%20and%20disclosure\SRB%20templates\liability_data_reporting_2019_v2.7.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vreba01\EBA\Standing%20Committees\Accounting,%20Reporting%20and%20Auditing\Sub%20Groups\Reporting\BTS%20on%20reporting\Data%20point%20model\DPM%20workshop%20June\TemplateAnalysisMatrix%202012%2011%2023_LR(for%20revision).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BVPR-FS02\Projects\P\My%20Documents\work\egfi%20november%202006\EGFI%202006%2010%20Rev5%20-%20Annex%201%20(Disclosure%20of%20COREP%20Implementation).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bvpr-fs02\userdata\Users\malba\AppData\Local\Microsoft\Windows\Temporary%20Internet%20Files\Content.Outlook\5FJ8X6ZY\TemplateAnalysisMatrix%202012%2010%2003_EGA%20(3).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bvpr-fs02\userdata\Documentum\dmcl\0000a01f\u192684\810cbb36\Documentum\dmcl\0000a01f\u181994\80cba7ac\TBG_IS4_ReportingTemplate.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AB70075\AppData\Local\Microsoft\Windows\Temporary%20Internet%20Files\Content.Outlook\CMGWVGGQ\11.Finanstilsynet\BK-NK\COREP_NK_201812.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bvpr-fs02\userdata\Users\malba\AppData\Roaming\Microsoft\Excel\TemplateAnalysisMatrix%202012%2012%2004%20-%20Maria.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AUTHORS\Fsa%20Records\Documentum\dmcl\0000a01f\u180462\80f907c7\QIS%20reporting%20template.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prod\dfs\mng\users\home\Delavaljm\CBFA\COREP\sarah.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s (2)"/>
      <sheetName val="General Info"/>
      <sheetName val="DefCapB3"/>
      <sheetName val="DefCapB3-MI"/>
      <sheetName val="Leverage Ratio"/>
      <sheetName val="LCR"/>
      <sheetName val="NSFR"/>
      <sheetName val="Checks"/>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99.00"/>
      <sheetName val="T01.00"/>
      <sheetName val="T02.00"/>
      <sheetName val="T03.01"/>
      <sheetName val="T03.02"/>
      <sheetName val="T03.03"/>
      <sheetName val="T04.00"/>
      <sheetName val="T05.00"/>
      <sheetName val="T06.00"/>
      <sheetName val="T07.00"/>
      <sheetName val="T08.00"/>
      <sheetName val="Lists"/>
    </sheetNames>
    <sheetDataSet>
      <sheetData sheetId="0"/>
      <sheetData sheetId="1"/>
      <sheetData sheetId="2"/>
      <sheetData sheetId="3"/>
      <sheetData sheetId="4"/>
      <sheetData sheetId="5"/>
      <sheetData sheetId="6"/>
      <sheetData sheetId="7"/>
      <sheetData sheetId="8"/>
      <sheetData sheetId="9"/>
      <sheetData sheetId="10"/>
      <sheetData sheetId="11">
        <row r="2">
          <cell r="B2" t="str">
            <v>AUSTRIA</v>
          </cell>
        </row>
        <row r="3">
          <cell r="B3" t="str">
            <v>BELGIUM</v>
          </cell>
        </row>
        <row r="4">
          <cell r="B4" t="str">
            <v>BULGARIA</v>
          </cell>
        </row>
        <row r="5">
          <cell r="B5" t="str">
            <v>CROATIA</v>
          </cell>
        </row>
        <row r="6">
          <cell r="B6" t="str">
            <v>CYPRUS</v>
          </cell>
        </row>
        <row r="7">
          <cell r="B7" t="str">
            <v>CZECH REPUBLIC</v>
          </cell>
        </row>
        <row r="8">
          <cell r="B8" t="str">
            <v>DENMARK</v>
          </cell>
        </row>
        <row r="9">
          <cell r="B9" t="str">
            <v>ESTONIA</v>
          </cell>
        </row>
        <row r="10">
          <cell r="B10" t="str">
            <v>FINLAND</v>
          </cell>
        </row>
        <row r="11">
          <cell r="B11" t="str">
            <v>FRANCE</v>
          </cell>
        </row>
        <row r="12">
          <cell r="B12" t="str">
            <v>GERMANY</v>
          </cell>
        </row>
        <row r="13">
          <cell r="B13" t="str">
            <v>GREECE</v>
          </cell>
        </row>
        <row r="14">
          <cell r="B14" t="str">
            <v>HUNGARY</v>
          </cell>
        </row>
        <row r="15">
          <cell r="B15" t="str">
            <v>IRELAND</v>
          </cell>
        </row>
        <row r="16">
          <cell r="B16" t="str">
            <v>ITALY</v>
          </cell>
        </row>
        <row r="17">
          <cell r="B17" t="str">
            <v>LATVIA</v>
          </cell>
        </row>
        <row r="18">
          <cell r="B18" t="str">
            <v>LITHUANIA</v>
          </cell>
        </row>
        <row r="19">
          <cell r="B19" t="str">
            <v>LUXEMBOURG</v>
          </cell>
        </row>
        <row r="20">
          <cell r="B20" t="str">
            <v>MALTA</v>
          </cell>
        </row>
        <row r="21">
          <cell r="B21" t="str">
            <v>NETHERLANDS</v>
          </cell>
        </row>
        <row r="22">
          <cell r="B22" t="str">
            <v>POLAND</v>
          </cell>
        </row>
        <row r="23">
          <cell r="B23" t="str">
            <v>PORTUGAL</v>
          </cell>
        </row>
        <row r="24">
          <cell r="B24" t="str">
            <v>ROMANIA</v>
          </cell>
        </row>
        <row r="25">
          <cell r="B25" t="str">
            <v>SLOVAKIA</v>
          </cell>
        </row>
        <row r="26">
          <cell r="B26" t="str">
            <v>SLOVENIA</v>
          </cell>
        </row>
        <row r="27">
          <cell r="B27" t="str">
            <v>SPAIN</v>
          </cell>
        </row>
        <row r="28">
          <cell r="B28" t="str">
            <v>SWEDEN</v>
          </cell>
        </row>
        <row r="29">
          <cell r="B29" t="str">
            <v>UNITED KINGDOM</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1"/>
      <sheetName val="Grey Shaded Cells"/>
      <sheetName val="Analysis Matrix - Names"/>
      <sheetName val="Analisys Matrix - Codes"/>
      <sheetName val="Hierarchies"/>
      <sheetName val="HierarchyMembers"/>
      <sheetName val="Dimensions"/>
      <sheetName val="Members"/>
      <sheetName val="Domains"/>
      <sheetName val="Tables"/>
      <sheetName val="TableComponentMembers"/>
      <sheetName val="Hier.ApplTables"/>
      <sheetName val="Lists-Aux"/>
    </sheetNames>
    <sheetDataSet>
      <sheetData sheetId="0" refreshError="1"/>
      <sheetData sheetId="1" refreshError="1"/>
      <sheetData sheetId="2" refreshError="1"/>
      <sheetData sheetId="3" refreshError="1"/>
      <sheetData sheetId="4" refreshError="1"/>
      <sheetData sheetId="5" refreshError="1"/>
      <sheetData sheetId="6">
        <row r="2">
          <cell r="B2" t="str">
            <v>Base</v>
          </cell>
        </row>
        <row r="3">
          <cell r="B3" t="str">
            <v>Amount type</v>
          </cell>
        </row>
        <row r="4">
          <cell r="B4" t="str">
            <v>Main category</v>
          </cell>
        </row>
        <row r="5">
          <cell r="B5" t="str">
            <v>Accounting portfolio</v>
          </cell>
        </row>
        <row r="6">
          <cell r="B6" t="str">
            <v>Controlling and non-controlling owners</v>
          </cell>
        </row>
        <row r="7">
          <cell r="B7" t="str">
            <v>Related parties/Relationships</v>
          </cell>
        </row>
        <row r="8">
          <cell r="B8" t="str">
            <v>Main category that generates income or expenses</v>
          </cell>
        </row>
        <row r="9">
          <cell r="B9" t="str">
            <v>Type of risk</v>
          </cell>
        </row>
        <row r="10">
          <cell r="B10" t="str">
            <v>Counterparty sector</v>
          </cell>
        </row>
        <row r="11">
          <cell r="B11" t="str">
            <v>Impairment status</v>
          </cell>
        </row>
        <row r="12">
          <cell r="B12" t="str">
            <v>Type of market</v>
          </cell>
        </row>
        <row r="13">
          <cell r="B13" t="str">
            <v>Purpose</v>
          </cell>
        </row>
        <row r="14">
          <cell r="B14" t="str">
            <v>Main Category underlying</v>
          </cell>
        </row>
        <row r="15">
          <cell r="B15" t="str">
            <v>Residence of counterparty</v>
          </cell>
        </row>
        <row r="16">
          <cell r="B16" t="str">
            <v>Prudential portfolio</v>
          </cell>
        </row>
        <row r="17">
          <cell r="B17" t="str">
            <v>NACE code counterparty</v>
          </cell>
        </row>
        <row r="18">
          <cell r="B18" t="str">
            <v>Condition of the pledge of collateral given</v>
          </cell>
        </row>
        <row r="19">
          <cell r="B19" t="str">
            <v>Main Category of the transferred financial asset to which the liability is associated to</v>
          </cell>
        </row>
        <row r="20">
          <cell r="B20" t="str">
            <v>Fair value hierarchy</v>
          </cell>
        </row>
        <row r="21">
          <cell r="B21" t="str">
            <v>Location of the activities</v>
          </cell>
        </row>
        <row r="22">
          <cell r="B22" t="str">
            <v>Type of activity of Related parties/Relationships</v>
          </cell>
        </row>
        <row r="23">
          <cell r="B23" t="str">
            <v>To be reclassified to profit or loss</v>
          </cell>
        </row>
        <row r="24">
          <cell r="B24" t="str">
            <v>Condition of the pledge of collateral received</v>
          </cell>
        </row>
        <row r="25">
          <cell r="B25" t="str">
            <v>Type of obligation with collateral given</v>
          </cell>
        </row>
        <row r="26">
          <cell r="B26" t="str">
            <v>Type of activity</v>
          </cell>
        </row>
        <row r="27">
          <cell r="B27" t="str">
            <v>Main category of the Defined benefit plan assets</v>
          </cell>
        </row>
        <row r="28">
          <cell r="B28" t="str">
            <v>Subordinated</v>
          </cell>
        </row>
        <row r="29">
          <cell r="B29" t="str">
            <v>Main Category provided of Investee</v>
          </cell>
        </row>
        <row r="30">
          <cell r="B30" t="str">
            <v>Security code</v>
          </cell>
        </row>
        <row r="31">
          <cell r="B31" t="str">
            <v>Eligibility for own funds of the main category</v>
          </cell>
        </row>
        <row r="32">
          <cell r="B32" t="str">
            <v>Transitional Eligibility in Own Funds</v>
          </cell>
        </row>
        <row r="33">
          <cell r="B33" t="str">
            <v>Approach</v>
          </cell>
        </row>
        <row r="34">
          <cell r="B34" t="str">
            <v>Main category that generates the deferred tax liability</v>
          </cell>
        </row>
        <row r="35">
          <cell r="B35" t="str">
            <v>Type of securitisation</v>
          </cell>
        </row>
        <row r="36">
          <cell r="B36" t="str">
            <v xml:space="preserve">Time past from due second contractual payment or delivery leg (free deliveries) </v>
          </cell>
        </row>
        <row r="37">
          <cell r="B37" t="str">
            <v>Callability of the instruments</v>
          </cell>
        </row>
        <row r="38">
          <cell r="B38" t="str">
            <v>Entity code</v>
          </cell>
        </row>
        <row r="39">
          <cell r="B39" t="str">
            <v>CRM Effects/Collateral</v>
          </cell>
        </row>
        <row r="40">
          <cell r="B40" t="str">
            <v>Conversion factors for off-balance sheet items</v>
          </cell>
        </row>
        <row r="41">
          <cell r="B41" t="str">
            <v>Risk weights</v>
          </cell>
        </row>
        <row r="42">
          <cell r="B42" t="str">
            <v>Use of external ratings</v>
          </cell>
        </row>
        <row r="43">
          <cell r="B43" t="str">
            <v>Items associated with a particular high risk</v>
          </cell>
        </row>
        <row r="44">
          <cell r="B44" t="str">
            <v>Methods to determine risk weights</v>
          </cell>
        </row>
        <row r="45">
          <cell r="B45" t="str">
            <v>Residual maturity</v>
          </cell>
        </row>
        <row r="46">
          <cell r="B46" t="str">
            <v>Country where the exposure is generated</v>
          </cell>
        </row>
        <row r="47">
          <cell r="B47" t="str">
            <v>PD assigned to the obligor grade or pool</v>
          </cell>
        </row>
        <row r="48">
          <cell r="B48" t="str">
            <v>Type of credit protection</v>
          </cell>
        </row>
        <row r="49">
          <cell r="B49" t="str">
            <v>Time from the due time for settlement</v>
          </cell>
        </row>
        <row r="50">
          <cell r="B50" t="str">
            <v>Type of risk transfer</v>
          </cell>
        </row>
        <row r="51">
          <cell r="B51" t="str">
            <v>Exposures by Credit Quality steps at reporting date</v>
          </cell>
        </row>
        <row r="52">
          <cell r="B52" t="str">
            <v>Role in the securitisation process</v>
          </cell>
        </row>
        <row r="53">
          <cell r="B53" t="str">
            <v>Exposures by Credit Quality steps at inception</v>
          </cell>
        </row>
        <row r="54">
          <cell r="B54" t="str">
            <v>Code of the securitisation</v>
          </cell>
        </row>
        <row r="55">
          <cell r="B55" t="str">
            <v>Securitisation structure</v>
          </cell>
        </row>
        <row r="56">
          <cell r="B56" t="str">
            <v>Business line</v>
          </cell>
        </row>
        <row r="57">
          <cell r="B57" t="str">
            <v>Use of allocation mechanism</v>
          </cell>
        </row>
        <row r="58">
          <cell r="B58" t="str">
            <v>Event Type</v>
          </cell>
        </row>
        <row r="59">
          <cell r="B59" t="str">
            <v>Positions in the instrument</v>
          </cell>
        </row>
        <row r="60">
          <cell r="B60" t="str">
            <v>Type of underlying</v>
          </cell>
        </row>
        <row r="61">
          <cell r="B61" t="str">
            <v>Country of the market</v>
          </cell>
        </row>
        <row r="62">
          <cell r="B62" t="str">
            <v>Counterparty (large regulated financial entities)</v>
          </cell>
        </row>
        <row r="63">
          <cell r="B63" t="str">
            <v>Type of allowance</v>
          </cell>
        </row>
        <row r="64">
          <cell r="B64" t="str">
            <v>Attribute: Reference date</v>
          </cell>
        </row>
        <row r="65">
          <cell r="B65" t="str">
            <v>Time past due</v>
          </cell>
        </row>
        <row r="66">
          <cell r="B66" t="str">
            <v>Collateral/Guarantee received</v>
          </cell>
        </row>
        <row r="67">
          <cell r="B67" t="str">
            <v>Derivatives Purchased/Sold</v>
          </cell>
        </row>
        <row r="68">
          <cell r="B68" t="str">
            <v>Size of the counterparty</v>
          </cell>
        </row>
        <row r="69">
          <cell r="B69" t="str">
            <v>Accounting portfolio of the transferred financial asset to which the liability is associated to</v>
          </cell>
        </row>
        <row r="70">
          <cell r="B70" t="str">
            <v>Hybrid instruments</v>
          </cell>
        </row>
        <row r="71">
          <cell r="B71" t="str">
            <v>Subject to operating lease (reporting entity lessor)</v>
          </cell>
        </row>
        <row r="72">
          <cell r="B72" t="str">
            <v>Exposure class</v>
          </cell>
        </row>
        <row r="73">
          <cell r="B73" t="str">
            <v>Country where the requirement is applicable</v>
          </cell>
        </row>
        <row r="74">
          <cell r="B74" t="str">
            <v>Currency of the exposure</v>
          </cell>
        </row>
        <row r="75">
          <cell r="B75" t="str">
            <v>Loan to Value</v>
          </cell>
        </row>
        <row r="76">
          <cell r="B76" t="str">
            <v>Individual entity code</v>
          </cell>
        </row>
        <row r="77">
          <cell r="B77" t="str">
            <v>Removed during the period</v>
          </cell>
        </row>
        <row r="78">
          <cell r="B78" t="str">
            <v>Type of investment firm</v>
          </cell>
        </row>
      </sheetData>
      <sheetData sheetId="7" refreshError="1"/>
      <sheetData sheetId="8" refreshError="1"/>
      <sheetData sheetId="9" refreshError="1"/>
      <sheetData sheetId="10" refreshError="1"/>
      <sheetData sheetId="11" refreshError="1"/>
      <sheetData sheetId="12">
        <row r="1">
          <cell r="A1" t="str">
            <v>BAS</v>
          </cell>
          <cell r="D1" t="str">
            <v>AP</v>
          </cell>
          <cell r="E1" t="str">
            <v>BT</v>
          </cell>
          <cell r="H1" t="str">
            <v>COI</v>
          </cell>
          <cell r="I1" t="str">
            <v>CP</v>
          </cell>
          <cell r="J1" t="str">
            <v>CQS</v>
          </cell>
          <cell r="K1" t="str">
            <v>CT</v>
          </cell>
          <cell r="N1" t="str">
            <v>ER</v>
          </cell>
          <cell r="P1" t="str">
            <v>GA</v>
          </cell>
          <cell r="Q1" t="str">
            <v>IM</v>
          </cell>
          <cell r="U1" t="str">
            <v>PCT</v>
          </cell>
          <cell r="V1" t="str">
            <v>PI</v>
          </cell>
          <cell r="W1" t="str">
            <v>PL</v>
          </cell>
          <cell r="X1" t="str">
            <v>PR</v>
          </cell>
          <cell r="Z1" t="str">
            <v>RP</v>
          </cell>
          <cell r="AA1" t="str">
            <v>RSP</v>
          </cell>
          <cell r="AB1" t="str">
            <v>RT</v>
          </cell>
          <cell r="AC1" t="str">
            <v>RTT</v>
          </cell>
          <cell r="AD1" t="str">
            <v>ST</v>
          </cell>
          <cell r="AF1" t="str">
            <v>TI</v>
          </cell>
          <cell r="AG1" t="str">
            <v>UES</v>
          </cell>
          <cell r="AI1" t="str">
            <v>TD</v>
          </cell>
        </row>
        <row r="2">
          <cell r="A2" t="str">
            <v>Base items residual category - Total/NA</v>
          </cell>
          <cell r="D2" t="str">
            <v>Risk weighted exposure amounts calculated for equity exposures - Total methods</v>
          </cell>
          <cell r="E2" t="str">
            <v>Boolean Tool residual category - Total/NA</v>
          </cell>
          <cell r="H2" t="str">
            <v>Not applicable/ Total</v>
          </cell>
          <cell r="I2" t="str">
            <v>Not applicable/ All credit protections</v>
          </cell>
          <cell r="J2" t="str">
            <v>Not applicable/ All credit quality steps</v>
          </cell>
          <cell r="K2" t="str">
            <v>Not applicable/ All counterparties</v>
          </cell>
          <cell r="N2" t="str">
            <v>Not applicable/ All situations related to external ratings</v>
          </cell>
          <cell r="P2" t="str">
            <v>TURKEY</v>
          </cell>
          <cell r="Q2" t="str">
            <v>Not applicable/All impairment concepts</v>
          </cell>
          <cell r="U2" t="str">
            <v>Not applicable/ All applicable percentages</v>
          </cell>
          <cell r="V2" t="str">
            <v>Not applicable/All positions</v>
          </cell>
          <cell r="W2" t="str">
            <v>Not applicable/All portfolios</v>
          </cell>
          <cell r="X2" t="str">
            <v>Not applicable</v>
          </cell>
          <cell r="Z2" t="str">
            <v>Not applicable/All related parties/All relationships</v>
          </cell>
          <cell r="AA2" t="str">
            <v>Not applicable/ All roles in the securitisation parties</v>
          </cell>
          <cell r="AB2" t="str">
            <v>Not applicable/All risks</v>
          </cell>
          <cell r="AC2" t="str">
            <v>Not applicable/ All risk tranfer treatments</v>
          </cell>
          <cell r="AD2" t="str">
            <v>Not applicable/All tranches</v>
          </cell>
          <cell r="AF2" t="str">
            <v>Time intervall applicable for free deliveries</v>
          </cell>
          <cell r="AG2" t="str">
            <v>Not applicable/ All types of underlying exposures</v>
          </cell>
          <cell r="AI2" t="str">
            <v>Not applicable</v>
          </cell>
        </row>
        <row r="3">
          <cell r="A3" t="str">
            <v>Own funds</v>
          </cell>
          <cell r="D3" t="str">
            <v>CR IRB - PD, LGD and M approach, excluding dilution risk</v>
          </cell>
          <cell r="E3" t="str">
            <v>Owners of the parent</v>
          </cell>
          <cell r="H3" t="str">
            <v>Instruments without a call or an incentive to redeem</v>
          </cell>
          <cell r="I3" t="str">
            <v>Guarantees other than credit derivatives - Subsitution effect</v>
          </cell>
          <cell r="J3" t="str">
            <v>CQS 1</v>
          </cell>
          <cell r="K3" t="str">
            <v>General governments</v>
          </cell>
          <cell r="N3" t="str">
            <v>Rated exposure</v>
          </cell>
          <cell r="P3" t="str">
            <v>ALBANIA</v>
          </cell>
          <cell r="Q3" t="str">
            <v xml:space="preserve">Specific allowances. Individually assessed financial assets </v>
          </cell>
          <cell r="U3">
            <v>0</v>
          </cell>
          <cell r="V3" t="str">
            <v>Weighted net MKR SEC long positions</v>
          </cell>
          <cell r="W3" t="str">
            <v>Cash and cash equivalents</v>
          </cell>
          <cell r="X3" t="str">
            <v>Complete fiscal year T</v>
          </cell>
          <cell r="Z3" t="str">
            <v>Subsidiaries</v>
          </cell>
          <cell r="AA3" t="str">
            <v>Originator</v>
          </cell>
          <cell r="AB3" t="str">
            <v>Credit risk, counterparty credit risk, dilution risk, free deliveries and settlement/delivery risk</v>
          </cell>
          <cell r="AC3" t="str">
            <v>Synthetic transactions</v>
          </cell>
          <cell r="AD3" t="str">
            <v>Senior</v>
          </cell>
          <cell r="AF3" t="str">
            <v>Not applicable/ All time intervals</v>
          </cell>
          <cell r="AG3" t="str">
            <v>Securitisation, 
Re-Securitisation</v>
          </cell>
          <cell r="AI3" t="str">
            <v>Key dimension</v>
          </cell>
        </row>
        <row r="4">
          <cell r="A4" t="str">
            <v>Income</v>
          </cell>
          <cell r="D4" t="str">
            <v>Duration-based approach</v>
          </cell>
          <cell r="E4" t="str">
            <v>Non-controlling interests</v>
          </cell>
          <cell r="H4" t="str">
            <v>Instruments with a call or an incentive to redeem</v>
          </cell>
          <cell r="I4" t="str">
            <v>Unfunded credit guarantees</v>
          </cell>
          <cell r="J4" t="str">
            <v>CQS 2</v>
          </cell>
          <cell r="K4" t="str">
            <v>Large regulated financial entities and unregulated financial entities</v>
          </cell>
          <cell r="N4" t="str">
            <v>Issuer credit assessment</v>
          </cell>
          <cell r="P4" t="str">
            <v>AUSTRIA</v>
          </cell>
          <cell r="Q4" t="str">
            <v>Impaired</v>
          </cell>
          <cell r="U4" t="str">
            <v>&gt;50% and &lt;=100%</v>
          </cell>
          <cell r="V4" t="str">
            <v>Weighted net MKR SEC short positions</v>
          </cell>
          <cell r="W4" t="str">
            <v>Trading financial liabilities</v>
          </cell>
          <cell r="X4" t="str">
            <v>Temporally not waived</v>
          </cell>
          <cell r="Z4" t="str">
            <v>Regulated entities within the scope of prudential consolidation</v>
          </cell>
          <cell r="AA4" t="str">
            <v>Investor</v>
          </cell>
          <cell r="AB4" t="str">
            <v>MKR EQU General risk</v>
          </cell>
          <cell r="AC4" t="str">
            <v>Traditional transactions</v>
          </cell>
          <cell r="AD4" t="str">
            <v>Mezzanine</v>
          </cell>
          <cell r="AF4" t="str">
            <v>≤ 30 days</v>
          </cell>
          <cell r="AG4" t="str">
            <v>Loans to corporates or SMEs</v>
          </cell>
          <cell r="AI4" t="str">
            <v>Key</v>
          </cell>
        </row>
        <row r="5">
          <cell r="A5" t="str">
            <v>Expenses</v>
          </cell>
          <cell r="D5" t="str">
            <v>Approaches for options</v>
          </cell>
          <cell r="E5" t="b">
            <v>1</v>
          </cell>
          <cell r="H5" t="str">
            <v>Instruments with a call exercisable after the reporting date, and which meet the conditions in Article 49 of CRR after the date of effective maturity</v>
          </cell>
          <cell r="I5" t="str">
            <v>Credit derivatives protection</v>
          </cell>
          <cell r="J5" t="str">
            <v>CQS 3</v>
          </cell>
          <cell r="K5" t="str">
            <v>Credit institutions</v>
          </cell>
          <cell r="N5" t="str">
            <v>Unrated exposure where a derived rating is used</v>
          </cell>
          <cell r="P5" t="str">
            <v>BELGIUM</v>
          </cell>
          <cell r="Q5" t="str">
            <v>Past due</v>
          </cell>
          <cell r="U5" t="str">
            <v>Zone 1 risk weights for MKR SA TDI general maturity-based approach</v>
          </cell>
          <cell r="V5" t="str">
            <v>Instruments subject to Large exposures regime</v>
          </cell>
          <cell r="W5" t="str">
            <v>Financial liabilities designated at fair value through profit or loss</v>
          </cell>
          <cell r="X5" t="str">
            <v>Previous year</v>
          </cell>
          <cell r="Z5" t="str">
            <v>Joint ventures</v>
          </cell>
          <cell r="AA5" t="str">
            <v>Sponsor</v>
          </cell>
          <cell r="AB5" t="str">
            <v>MKR EQU Specific risk</v>
          </cell>
          <cell r="AD5" t="str">
            <v>First loss</v>
          </cell>
          <cell r="AF5" t="str">
            <v>5-15 days</v>
          </cell>
          <cell r="AG5" t="str">
            <v>Consumer loans</v>
          </cell>
        </row>
        <row r="6">
          <cell r="A6" t="str">
            <v>Income or expenses</v>
          </cell>
          <cell r="D6" t="str">
            <v>CR IRB Specialized lending slotting criteria</v>
          </cell>
          <cell r="E6" t="b">
            <v>0</v>
          </cell>
          <cell r="H6" t="str">
            <v>Instruments with a call exercisable after the reporting date, and which do not meet the conditions in Article 49 of CRR after the date of effective maturity</v>
          </cell>
          <cell r="I6" t="str">
            <v>Credit derivatives - Substitution effect</v>
          </cell>
          <cell r="J6" t="str">
            <v>CQS 4</v>
          </cell>
          <cell r="K6" t="str">
            <v>Counterparties other than central banks, general governments, credit institutions, other financial corporations, corporates, retail</v>
          </cell>
          <cell r="N6" t="str">
            <v>Direct issue short-term credit assessment</v>
          </cell>
          <cell r="P6" t="str">
            <v>BULGARIA</v>
          </cell>
          <cell r="Q6" t="str">
            <v>Past due, Impaired</v>
          </cell>
          <cell r="U6">
            <v>0.2</v>
          </cell>
          <cell r="V6" t="str">
            <v>Weighted net MKR CTP long positions</v>
          </cell>
          <cell r="W6" t="str">
            <v>Financial liabilities measured at amortised cost</v>
          </cell>
          <cell r="X6" t="str">
            <v>Current year</v>
          </cell>
          <cell r="Z6" t="str">
            <v xml:space="preserve">Joint ventures, Associates </v>
          </cell>
          <cell r="AA6" t="str">
            <v>Originator, Investor</v>
          </cell>
          <cell r="AB6" t="str">
            <v>Position, fx and commodities risks</v>
          </cell>
          <cell r="AF6" t="str">
            <v>16-30 days</v>
          </cell>
          <cell r="AG6" t="str">
            <v>Trade receivables</v>
          </cell>
        </row>
        <row r="7">
          <cell r="A7" t="str">
            <v>Off balance sheet items</v>
          </cell>
          <cell r="D7" t="str">
            <v>MKR EQU Additional requirements for options</v>
          </cell>
          <cell r="H7" t="str">
            <v>Instruments with a call exercisable prior to  or on 20 July 2011, and which do not meet the conditions in Article 49 of CRR after the date of effective maturity</v>
          </cell>
          <cell r="I7" t="str">
            <v>With credit protection</v>
          </cell>
          <cell r="J7" t="str">
            <v>CQS other</v>
          </cell>
          <cell r="K7" t="str">
            <v>Corporates, Retail</v>
          </cell>
          <cell r="N7" t="str">
            <v>Direct issue credit assessment</v>
          </cell>
          <cell r="P7" t="str">
            <v>SWITZERLAND</v>
          </cell>
          <cell r="Q7" t="str">
            <v>Written-off</v>
          </cell>
          <cell r="U7" t="str">
            <v>0,2%</v>
          </cell>
          <cell r="V7" t="str">
            <v>Weighted net MKR CTP short positions</v>
          </cell>
          <cell r="W7" t="str">
            <v>Non-trading non-derivative financial liabilities measured at a cost-based method</v>
          </cell>
          <cell r="X7" t="str">
            <v>Complete fiscal year T-1</v>
          </cell>
          <cell r="Z7" t="str">
            <v>Associates</v>
          </cell>
          <cell r="AA7" t="str">
            <v>Originator, Sponsor</v>
          </cell>
          <cell r="AB7" t="str">
            <v>MKR FX risk</v>
          </cell>
          <cell r="AF7" t="str">
            <v>&gt; 30 days ≤ 60 days</v>
          </cell>
          <cell r="AG7" t="str">
            <v>Other assets</v>
          </cell>
        </row>
        <row r="8">
          <cell r="A8" t="str">
            <v>Memorandum items</v>
          </cell>
          <cell r="D8" t="str">
            <v>Standardised approaches for commodities risk</v>
          </cell>
          <cell r="I8" t="str">
            <v>Funded credit derivatives issued</v>
          </cell>
          <cell r="J8" t="str">
            <v>CQS 1 &amp; S/T CQS 1</v>
          </cell>
          <cell r="K8" t="str">
            <v>Corporates, Non financial</v>
          </cell>
          <cell r="N8" t="str">
            <v>Direct issue long-term credit assessment</v>
          </cell>
          <cell r="P8" t="str">
            <v>CYPRUS</v>
          </cell>
          <cell r="Q8" t="str">
            <v>Defaulted</v>
          </cell>
          <cell r="U8" t="str">
            <v>0,4%</v>
          </cell>
          <cell r="V8" t="str">
            <v>Long position</v>
          </cell>
          <cell r="W8" t="str">
            <v>Financial assets held for trading, Financial liabilities held for trading</v>
          </cell>
          <cell r="X8" t="str">
            <v>Complete fiscal year T-2</v>
          </cell>
          <cell r="Z8" t="str">
            <v xml:space="preserve">Parent and parent entities with joint control </v>
          </cell>
          <cell r="AB8" t="str">
            <v>MKR COM risk</v>
          </cell>
          <cell r="AF8" t="str">
            <v>31 to 45 days</v>
          </cell>
          <cell r="AG8" t="str">
            <v>Other liabilities</v>
          </cell>
        </row>
        <row r="9">
          <cell r="A9" t="str">
            <v>Exposures</v>
          </cell>
          <cell r="D9" t="str">
            <v>Maturity ladder approach</v>
          </cell>
          <cell r="I9" t="str">
            <v>Funded credit derivatives issued repruchased</v>
          </cell>
          <cell r="J9" t="str">
            <v>CQS 2</v>
          </cell>
          <cell r="K9" t="str">
            <v>Financial corporations. Other than credit institutions, Non-financial corporations, Households</v>
          </cell>
          <cell r="N9" t="str">
            <v>Without direct issue credit assessment</v>
          </cell>
          <cell r="P9" t="str">
            <v>CZECH REPUBLIC</v>
          </cell>
          <cell r="Q9" t="str">
            <v>Non defaulted</v>
          </cell>
          <cell r="U9" t="str">
            <v>0,7%</v>
          </cell>
          <cell r="V9" t="str">
            <v>Short position</v>
          </cell>
          <cell r="W9" t="str">
            <v>Trading financial assets, Trading financial liabilities</v>
          </cell>
          <cell r="X9" t="str">
            <v>End fiscal year T</v>
          </cell>
          <cell r="Z9" t="str">
            <v>Key management of the institution or its parent</v>
          </cell>
          <cell r="AB9" t="str">
            <v>MKR</v>
          </cell>
          <cell r="AF9" t="str">
            <v>≥46 days</v>
          </cell>
          <cell r="AG9" t="str">
            <v>Covered Bonds</v>
          </cell>
        </row>
        <row r="10">
          <cell r="A10" t="str">
            <v>Assets</v>
          </cell>
          <cell r="D10" t="str">
            <v>Extended maturity ladder approach</v>
          </cell>
          <cell r="I10" t="str">
            <v>Unfunded credit protection - Substitution effect</v>
          </cell>
          <cell r="J10" t="str">
            <v>CQS 3</v>
          </cell>
          <cell r="K10" t="str">
            <v>Financial corporations. Other than credit institutions</v>
          </cell>
          <cell r="N10" t="str">
            <v>Unrated exposure where a derived rating is not used</v>
          </cell>
          <cell r="P10" t="str">
            <v>GERMANY</v>
          </cell>
          <cell r="Q10" t="str">
            <v>Defaulted exposures</v>
          </cell>
          <cell r="U10" t="str">
            <v>Zone 2 risk weights for MKR SA TDI general maturity-based approach</v>
          </cell>
          <cell r="V10" t="str">
            <v>Matched position</v>
          </cell>
          <cell r="W10" t="str">
            <v>Financial assets designated at fair value through profit or loss, Financial liabilities designated at fair value through profit or loss</v>
          </cell>
          <cell r="X10" t="str">
            <v>End fiscal year T-1</v>
          </cell>
          <cell r="Z10" t="str">
            <v>Related parties other than Parent and parent entities with joint control, Subsidiaries, Associates and joint ventures, Key management of the institution or its parent</v>
          </cell>
          <cell r="AB10" t="str">
            <v>TDI and EQU General risk</v>
          </cell>
          <cell r="AF10" t="str">
            <v>&gt; 60 days ≤ 90 days</v>
          </cell>
          <cell r="AG10" t="str">
            <v>Underlying positions others than securitisation positions</v>
          </cell>
        </row>
        <row r="11">
          <cell r="A11" t="str">
            <v>Liabilities</v>
          </cell>
          <cell r="D11" t="str">
            <v>Simplified approach</v>
          </cell>
          <cell r="I11" t="str">
            <v>CRM techniques RW adjustment effect (alternative Approachfor real estate)</v>
          </cell>
          <cell r="J11" t="str">
            <v>CQS 4 &amp; S/T CQS 2</v>
          </cell>
          <cell r="K11" t="str">
            <v>Corporates</v>
          </cell>
          <cell r="N11" t="str">
            <v>Indirect issue credit assesment</v>
          </cell>
          <cell r="P11" t="str">
            <v>DENMARK</v>
          </cell>
          <cell r="Q11" t="str">
            <v>Specific allowances based on BAD</v>
          </cell>
          <cell r="U11" t="str">
            <v>1,25%</v>
          </cell>
          <cell r="V11" t="str">
            <v>Unmatched position</v>
          </cell>
          <cell r="W11" t="str">
            <v>Financial assets held for trading. At cost, Financial assets designated at fair value through profit or loss. At cost, Available-for-sale financial assets. At cost</v>
          </cell>
          <cell r="X11" t="str">
            <v>End fiscal year T-2</v>
          </cell>
          <cell r="Z11" t="str">
            <v>Unconsolidated structured entities in which the reporting institution has interests</v>
          </cell>
          <cell r="AB11" t="str">
            <v>TDI and EQU Specific risk</v>
          </cell>
          <cell r="AF11" t="str">
            <v>&gt; 90 days ≤ 180days</v>
          </cell>
          <cell r="AG11" t="str">
            <v>Underlying others than Securitisation</v>
          </cell>
        </row>
        <row r="12">
          <cell r="A12" t="str">
            <v>Equity</v>
          </cell>
          <cell r="D12" t="str">
            <v>MKR COM Additional requirements for options</v>
          </cell>
          <cell r="I12" t="str">
            <v>Funded credit protection with effects other than substitution [LE]</v>
          </cell>
          <cell r="J12" t="str">
            <v>CQS 5</v>
          </cell>
          <cell r="K12" t="str">
            <v>Non-financial corporations. Retail</v>
          </cell>
          <cell r="N12" t="str">
            <v>Specific issuing programme or facility to which the item constituting the exposure does not belong</v>
          </cell>
          <cell r="P12" t="str">
            <v>ESTONIA</v>
          </cell>
          <cell r="Q12" t="str">
            <v>General allowances based on BAD. Other than BAD art 37.2</v>
          </cell>
          <cell r="U12" t="str">
            <v>1,75%</v>
          </cell>
          <cell r="V12" t="str">
            <v>Unmatched position</v>
          </cell>
          <cell r="W12" t="str">
            <v>Available-for-sale financial assets. At fair value</v>
          </cell>
          <cell r="X12" t="str">
            <v>Temporally waived and temporally not waived</v>
          </cell>
          <cell r="Z12" t="str">
            <v>Undertakings in which the institution has participation of 20% or more</v>
          </cell>
          <cell r="AB12" t="str">
            <v>Equity risk</v>
          </cell>
          <cell r="AF12" t="str">
            <v>&gt; 180 days ≤ 1year</v>
          </cell>
          <cell r="AG12" t="str">
            <v>Residential mortgages</v>
          </cell>
        </row>
        <row r="13">
          <cell r="A13" t="str">
            <v>Liabilities and Equity</v>
          </cell>
          <cell r="D13" t="str">
            <v>Internal models approach for market risk</v>
          </cell>
          <cell r="I13" t="str">
            <v>CRM techniques Exposure value adjustment effect [LE]</v>
          </cell>
          <cell r="J13" t="str">
            <v>CQS 6</v>
          </cell>
          <cell r="K13" t="str">
            <v>Non-financial corporations</v>
          </cell>
          <cell r="P13" t="str">
            <v>SPAIN</v>
          </cell>
          <cell r="Q13" t="str">
            <v>General allowances based on BAD. BAD art 37.2</v>
          </cell>
          <cell r="U13" t="str">
            <v>2,25%</v>
          </cell>
          <cell r="W13" t="str">
            <v>Held-to-maturity investments</v>
          </cell>
          <cell r="X13" t="str">
            <v>End accounting year T-1</v>
          </cell>
          <cell r="Z13" t="str">
            <v>Post-employment benefit plans with defined benefits</v>
          </cell>
          <cell r="AB13" t="str">
            <v>MKR TDI Specific risk for positions calculated with approaches for securitisation instruments</v>
          </cell>
          <cell r="AF13" t="str">
            <v>&gt; 1 year</v>
          </cell>
          <cell r="AG13" t="str">
            <v>Commercial mortgages</v>
          </cell>
        </row>
        <row r="14">
          <cell r="D14" t="str">
            <v>CR IRB SEC Supervisory formula method</v>
          </cell>
          <cell r="I14" t="str">
            <v>Credit derivatives - LGD adjustment effect</v>
          </cell>
          <cell r="J14" t="str">
            <v>CQS 7 &amp; S/T CQS 3</v>
          </cell>
          <cell r="K14" t="str">
            <v>Central banks</v>
          </cell>
          <cell r="P14" t="str">
            <v>FINLAND</v>
          </cell>
          <cell r="Q14" t="str">
            <v>Specific allowances. Collectively assessed financial assets</v>
          </cell>
          <cell r="U14">
            <v>1.5</v>
          </cell>
          <cell r="W14" t="str">
            <v>Property, plant and equipment. Cost model</v>
          </cell>
          <cell r="X14" t="str">
            <v>Temporally waived</v>
          </cell>
          <cell r="Z14" t="str">
            <v>Undertakings where the institution has a qualifying holding</v>
          </cell>
          <cell r="AB14" t="str">
            <v>Credit risk and free deliveries</v>
          </cell>
          <cell r="AF14" t="str">
            <v>≤ 3 months</v>
          </cell>
          <cell r="AG14" t="str">
            <v>Credit card receivables</v>
          </cell>
        </row>
        <row r="15">
          <cell r="D15" t="str">
            <v>Total general risk, specific risk for non securitisation instruments, particular approach for CIUs reported in TDI template, additional requirements for options</v>
          </cell>
          <cell r="I15" t="str">
            <v>Mortgages on commercial immovable property</v>
          </cell>
          <cell r="J15" t="str">
            <v>CQS 8</v>
          </cell>
          <cell r="K15" t="str">
            <v>Retail</v>
          </cell>
          <cell r="P15" t="str">
            <v>FRANCE</v>
          </cell>
          <cell r="Q15" t="str">
            <v>General allowances</v>
          </cell>
          <cell r="U15" t="str">
            <v>Zone 3 risk weights for MKR SA TDI general maturity-based approach</v>
          </cell>
          <cell r="W15" t="str">
            <v>Investment property. Cost model</v>
          </cell>
          <cell r="Z15" t="str">
            <v>Entities of the financial sector</v>
          </cell>
          <cell r="AB15" t="str">
            <v>MKR TDI Specific risk excluding securitisations and CTP positions</v>
          </cell>
          <cell r="AF15" t="str">
            <v>&gt; 2 years ≤ 3 years</v>
          </cell>
          <cell r="AG15" t="str">
            <v>Leasing</v>
          </cell>
        </row>
        <row r="16">
          <cell r="D16" t="str">
            <v>Particular approach for CIUs reported as debt instruments</v>
          </cell>
          <cell r="I16" t="str">
            <v>Financial collateral simple method</v>
          </cell>
          <cell r="J16" t="str">
            <v>CQS 9</v>
          </cell>
          <cell r="K16" t="str">
            <v>Other financial corporations</v>
          </cell>
          <cell r="P16" t="str">
            <v>GREECE</v>
          </cell>
          <cell r="Q16" t="str">
            <v>All allowances</v>
          </cell>
          <cell r="U16" t="str">
            <v>2,75%</v>
          </cell>
          <cell r="W16" t="str">
            <v>Measurement for Intangible assets. Other than Goodwill. Cost model</v>
          </cell>
          <cell r="Z16" t="str">
            <v>Entities of the financial sector</v>
          </cell>
          <cell r="AB16" t="str">
            <v>MKR TDI Specific risk for securitisation instrument</v>
          </cell>
          <cell r="AF16" t="str">
            <v>&gt; 3 months  ≤ 12 months</v>
          </cell>
        </row>
        <row r="17">
          <cell r="D17" t="str">
            <v>Standardised approach for equity risk</v>
          </cell>
          <cell r="I17" t="str">
            <v>Funded credit protection other than financial collateral wiith subsitution effect</v>
          </cell>
          <cell r="J17" t="str">
            <v>CQS 10</v>
          </cell>
          <cell r="K17" t="str">
            <v>Non-financial corporations. Corporates</v>
          </cell>
          <cell r="P17" t="str">
            <v>HUNGARY</v>
          </cell>
          <cell r="Q17" t="str">
            <v>Collective allowances for incurrred but not reported losses</v>
          </cell>
          <cell r="U17" t="str">
            <v>3,25%</v>
          </cell>
          <cell r="W17" t="str">
            <v>Financial assets held for trading</v>
          </cell>
          <cell r="Z17" t="str">
            <v>Other than entities of the financial sector</v>
          </cell>
          <cell r="AB17" t="str">
            <v>MKR TDI Specific risk for CTP positions</v>
          </cell>
          <cell r="AF17" t="str">
            <v>&gt; 1 year ≤ 2 years</v>
          </cell>
        </row>
        <row r="18">
          <cell r="D18" t="str">
            <v>CR IRB Alternative treatment for exposures secured by real estate</v>
          </cell>
          <cell r="I18" t="str">
            <v>CRM techniques substitution effect</v>
          </cell>
          <cell r="J18" t="str">
            <v>CQS 11</v>
          </cell>
          <cell r="K18" t="str">
            <v>Default funds of complying CCPs</v>
          </cell>
          <cell r="P18" t="str">
            <v>IRELAND</v>
          </cell>
          <cell r="Q18" t="str">
            <v>Non-impaired</v>
          </cell>
          <cell r="U18">
            <v>0.5</v>
          </cell>
          <cell r="W18" t="str">
            <v>Cash equivalents and demand deposits. Other than Cash balances at central banks</v>
          </cell>
          <cell r="Z18" t="str">
            <v>Entities within the scope of prudential consolidation</v>
          </cell>
          <cell r="AB18" t="str">
            <v>Counterparty credit risk</v>
          </cell>
          <cell r="AF18" t="str">
            <v>&gt; 3 years ≤ 5 years</v>
          </cell>
        </row>
        <row r="19">
          <cell r="D19" t="str">
            <v>Approach for general risk for equities</v>
          </cell>
          <cell r="I19" t="str">
            <v>CRM techniques Exposure value adjustment effect (Financial collateral comprehesive method SA)</v>
          </cell>
          <cell r="J19" t="str">
            <v>ALL OTHER CQS</v>
          </cell>
          <cell r="K19" t="str">
            <v>Default funds of non-complying CCPs</v>
          </cell>
          <cell r="P19" t="str">
            <v>ITALY</v>
          </cell>
          <cell r="U19" t="str">
            <v>3,75%</v>
          </cell>
          <cell r="W19" t="str">
            <v>Financial assets held for trading. At cost</v>
          </cell>
          <cell r="AB19" t="str">
            <v>Interest rate risk</v>
          </cell>
          <cell r="AF19" t="str">
            <v>&gt; 5 years ≤ 10 years</v>
          </cell>
        </row>
        <row r="20">
          <cell r="D20" t="str">
            <v>Approach for specific risk for equities</v>
          </cell>
          <cell r="I20" t="str">
            <v>Mortages on residential property</v>
          </cell>
          <cell r="K20" t="str">
            <v>Financial corporations</v>
          </cell>
          <cell r="P20" t="str">
            <v>JAPAN</v>
          </cell>
          <cell r="U20" t="str">
            <v>4,5%</v>
          </cell>
          <cell r="W20" t="str">
            <v>Trading Financial assets. At cost</v>
          </cell>
          <cell r="AB20" t="str">
            <v>Foreign exchange risk</v>
          </cell>
          <cell r="AF20" t="str">
            <v>&gt; 10 years ≤ 15 years</v>
          </cell>
        </row>
        <row r="21">
          <cell r="D21" t="str">
            <v>Particular approach for CIUs reported as equity</v>
          </cell>
          <cell r="I21" t="str">
            <v xml:space="preserve">Funded credit protection other than financial collateral excluding life insurance policies pledged to the lending institutions substitution effect </v>
          </cell>
          <cell r="K21" t="str">
            <v>Households. Corporates</v>
          </cell>
          <cell r="P21" t="str">
            <v>LITHUANIA</v>
          </cell>
          <cell r="U21" t="str">
            <v>5,25%</v>
          </cell>
          <cell r="W21" t="str">
            <v>Financial assets designated at fair value through profit or loss. At cost</v>
          </cell>
          <cell r="AB21" t="str">
            <v>Commodity risk</v>
          </cell>
          <cell r="AF21" t="str">
            <v>&gt; 15 years</v>
          </cell>
        </row>
        <row r="22">
          <cell r="D22" t="str">
            <v>CR SA SEC Internal Assessment Approach</v>
          </cell>
          <cell r="I22" t="str">
            <v>Guarantees other than credit derivatives - LGD adjustment effect</v>
          </cell>
          <cell r="K22" t="str">
            <v>SME</v>
          </cell>
          <cell r="P22" t="str">
            <v>LUXEMBOURG</v>
          </cell>
          <cell r="U22">
            <v>0.06</v>
          </cell>
          <cell r="W22" t="str">
            <v>Available-for-sale financial assets. At cost</v>
          </cell>
          <cell r="AB22" t="str">
            <v>Risks other than Interest rate risk, Equity risk, Foreign exchange risk, Credit risk, Commodity risk</v>
          </cell>
          <cell r="AF22" t="str">
            <v>≥5 days</v>
          </cell>
        </row>
        <row r="23">
          <cell r="D23" t="str">
            <v>CR IRB SEC Internal Assessment Approach</v>
          </cell>
          <cell r="I23" t="str">
            <v>Secured by mortgages on immovable property</v>
          </cell>
          <cell r="K23" t="str">
            <v>Counterparties other than SME</v>
          </cell>
          <cell r="P23" t="str">
            <v>LATVIA</v>
          </cell>
          <cell r="U23">
            <v>0.08</v>
          </cell>
          <cell r="W23" t="str">
            <v>Banking book</v>
          </cell>
          <cell r="AB23" t="str">
            <v>Credit risk, counterparty credit risk and free deliveries</v>
          </cell>
          <cell r="AF23" t="str">
            <v>≥ 2,5 years</v>
          </cell>
        </row>
        <row r="24">
          <cell r="D24" t="str">
            <v>CR IRB SEC Look-Through Approach</v>
          </cell>
          <cell r="I24" t="str">
            <v>Funded credit protection - Substitution effect</v>
          </cell>
          <cell r="K24" t="str">
            <v>Central governments or central banks</v>
          </cell>
          <cell r="P24" t="str">
            <v>MACEDONIA, THE FORMER YUGOSLAV REPUBLIC OF</v>
          </cell>
          <cell r="U24" t="str">
            <v>12,5%</v>
          </cell>
          <cell r="W24" t="str">
            <v>Non-trading debt instruments measured at a cost-based method</v>
          </cell>
          <cell r="AB24" t="str">
            <v>Settlement/delivery risk</v>
          </cell>
          <cell r="AF24" t="str">
            <v>0-4 days</v>
          </cell>
        </row>
        <row r="25">
          <cell r="D25" t="str">
            <v>CR IRB Risk weighted exposure amounts calculated using RW, other</v>
          </cell>
          <cell r="I25" t="str">
            <v>Cash and equivalents held by third parties</v>
          </cell>
          <cell r="K25" t="str">
            <v xml:space="preserve">Regional governments or local authorities </v>
          </cell>
          <cell r="P25" t="str">
            <v>MALTA</v>
          </cell>
          <cell r="U25">
            <v>2.5</v>
          </cell>
          <cell r="W25" t="str">
            <v>Financial assets held for trading, Trading financial assets, Financial assets designated at fair value through profit or loss, Available-for-sale financial assets Non-trading non-derivative financial assets measured at fair value through profit or loss, N</v>
          </cell>
          <cell r="AB25" t="str">
            <v>Credit risk</v>
          </cell>
        </row>
        <row r="26">
          <cell r="D26" t="str">
            <v>Basic Indicator Approach</v>
          </cell>
          <cell r="I26" t="str">
            <v>Secured by real estate property</v>
          </cell>
          <cell r="K26" t="str">
            <v>Public sector entities</v>
          </cell>
          <cell r="P26" t="str">
            <v>NETHERLANDS</v>
          </cell>
          <cell r="U26" t="str">
            <v>Debt securities under the second category risk weights for MKR SA TDI specific total</v>
          </cell>
          <cell r="W26" t="str">
            <v>Accounting portfolios other than Financial assets held for trading, Trading financial assets, Financial assets designated at fair value through profit or loss, Available-for-sale financial assets, Non-trading non-derivative financial assets measured at fa</v>
          </cell>
          <cell r="AB26" t="str">
            <v>Credit risk, counterparty credit risk, dilution risk and free deliveries</v>
          </cell>
        </row>
        <row r="27">
          <cell r="D27" t="str">
            <v>CR Methods to calculate risk weights for securitisation exposures IRB</v>
          </cell>
          <cell r="I27" t="str">
            <v>Life insurance policies pledged to the lending institutions LGD adjustment effect</v>
          </cell>
          <cell r="K27" t="str">
            <v xml:space="preserve">Multilateral Development Banks </v>
          </cell>
          <cell r="P27" t="str">
            <v>NORWAY</v>
          </cell>
          <cell r="U27" t="str">
            <v>0,25%</v>
          </cell>
          <cell r="W27" t="str">
            <v>Accounting portfolios other than Financial liabilities held for trading, Trading financial liabilities, Financial liabilities designated at fair value through profit or loss, Financial liabilities measured at amortised cost, Non-trading non-derivative fin</v>
          </cell>
          <cell r="AB27" t="str">
            <v>Dilution risk</v>
          </cell>
        </row>
        <row r="28">
          <cell r="D28" t="str">
            <v>Approach for specific risk for non securitisation debt instruments</v>
          </cell>
          <cell r="I28" t="str">
            <v>Instruments issued by third party with the obligation to repurchase by request</v>
          </cell>
          <cell r="K28" t="str">
            <v>International Organisations</v>
          </cell>
          <cell r="P28" t="str">
            <v>OTHER</v>
          </cell>
          <cell r="U28">
            <v>0.01</v>
          </cell>
          <cell r="W28" t="str">
            <v>Property, plant and equipment</v>
          </cell>
          <cell r="AB28" t="str">
            <v>CVA risk</v>
          </cell>
        </row>
        <row r="29">
          <cell r="D29" t="str">
            <v>Approach for specific risk for securitisation instruments</v>
          </cell>
          <cell r="I29" t="str">
            <v>Life insurance policies pledged to the lending institutions substitution effect</v>
          </cell>
          <cell r="K29" t="str">
            <v>Institutions</v>
          </cell>
          <cell r="P29" t="str">
            <v>POLAND</v>
          </cell>
          <cell r="U29" t="str">
            <v>1,6%</v>
          </cell>
          <cell r="W29" t="str">
            <v>Trading financial assets</v>
          </cell>
          <cell r="AB29" t="str">
            <v>MKR TDI and EQU risk</v>
          </cell>
        </row>
        <row r="30">
          <cell r="D30" t="str">
            <v>Approach for specific risk for correlation trading portfolio</v>
          </cell>
          <cell r="I30" t="str">
            <v>Financial collateral comprehesive method SA</v>
          </cell>
          <cell r="K30" t="str">
            <v>Regulated financial entities not large</v>
          </cell>
          <cell r="P30" t="str">
            <v>PORTUGAL</v>
          </cell>
          <cell r="U30">
            <v>1</v>
          </cell>
          <cell r="W30" t="str">
            <v>Financial assets designated at fair value through profit or loss. Accounting mismatch, Financial liabilities designated at fair value through profit or loss. Accounting mismatch</v>
          </cell>
          <cell r="AB30" t="str">
            <v>Other risk</v>
          </cell>
        </row>
        <row r="31">
          <cell r="D31" t="str">
            <v>CR IRB - PD, LGD and M approach, dilution risk</v>
          </cell>
          <cell r="I31" t="str">
            <v>Funded credit derivatives total mitigation</v>
          </cell>
          <cell r="K31" t="str">
            <v>Financial entities</v>
          </cell>
          <cell r="P31" t="str">
            <v>ROMANIA</v>
          </cell>
          <cell r="U31">
            <v>0.12</v>
          </cell>
          <cell r="W31" t="str">
            <v>Financial assets designated at fair value through profit or loss. Evaluation on a fair value basis, Financial liabilities designated at fair value through profit or loss. Evaluation on a fair value basis</v>
          </cell>
          <cell r="AB31" t="str">
            <v>Large exposures risk</v>
          </cell>
        </row>
        <row r="32">
          <cell r="D32" t="str">
            <v>Standardised approach for foreign-exchange risk</v>
          </cell>
          <cell r="I32" t="str">
            <v>CRM techniques LGD adjustment effect</v>
          </cell>
          <cell r="K32" t="str">
            <v>Households. Retail</v>
          </cell>
          <cell r="P32" t="str">
            <v>SERBIA</v>
          </cell>
          <cell r="U32" t="str">
            <v>7 - 10%</v>
          </cell>
          <cell r="W32" t="str">
            <v>Financial assets designated at fair value through profit or loss. Hybrid contracts designated, Financial liabilities designated at fair value through profit or loss. Hybrid contracts designated</v>
          </cell>
          <cell r="AB32" t="str">
            <v>Risk of fixed overheads</v>
          </cell>
        </row>
        <row r="33">
          <cell r="D33" t="str">
            <v>MKR FX approach</v>
          </cell>
          <cell r="I33" t="str">
            <v>Unfunded credit protection - LGD adjustment effect</v>
          </cell>
          <cell r="K33" t="str">
            <v>Other than entities of the financial sector</v>
          </cell>
          <cell r="P33" t="str">
            <v>RUSSIAN FEDERATION</v>
          </cell>
          <cell r="U33" t="str">
            <v>12 - 18%</v>
          </cell>
          <cell r="W33" t="str">
            <v>Property, plant and equipment. Revaluation model</v>
          </cell>
          <cell r="AB33" t="str">
            <v>Operational risk</v>
          </cell>
        </row>
        <row r="34">
          <cell r="D34" t="str">
            <v>Standardised Approach, IRB Approach</v>
          </cell>
          <cell r="I34" t="str">
            <v>Funded credit protection - LGD adjustment effect</v>
          </cell>
          <cell r="K34" t="str">
            <v>Households</v>
          </cell>
          <cell r="P34" t="str">
            <v>SWEDEN</v>
          </cell>
          <cell r="U34" t="str">
            <v>20 - 35%</v>
          </cell>
          <cell r="W34" t="str">
            <v>Investment property. Fair value model</v>
          </cell>
          <cell r="AB34" t="str">
            <v>MKR TDI risk</v>
          </cell>
        </row>
        <row r="35">
          <cell r="D35" t="str">
            <v>CR SA</v>
          </cell>
          <cell r="I35" t="str">
            <v>Other elligible collateral under the IRB approach</v>
          </cell>
          <cell r="K35" t="str">
            <v>Counterparties other than financial corporations</v>
          </cell>
          <cell r="P35" t="str">
            <v>SLOVENIA</v>
          </cell>
          <cell r="U35" t="str">
            <v>40 - 75%</v>
          </cell>
          <cell r="W35" t="str">
            <v>Other non-trading non-derivative financial assets</v>
          </cell>
          <cell r="AB35" t="str">
            <v>MKR TDI General risk</v>
          </cell>
        </row>
        <row r="36">
          <cell r="D36" t="str">
            <v>Standardised Approaches for operational risk</v>
          </cell>
          <cell r="I36" t="str">
            <v>Financial collateral LGD adjustment effect</v>
          </cell>
          <cell r="K36" t="str">
            <v xml:space="preserve">Financial corporations. Other than credit institutions. Small and Medium Enterprises, Non-financial corporations. Small and Medium Enterprises, Households. Small and Medium Enterprises </v>
          </cell>
          <cell r="P36" t="str">
            <v>SLOVAKIA</v>
          </cell>
          <cell r="U36">
            <v>12.5</v>
          </cell>
          <cell r="W36" t="str">
            <v>Measurement for Intangible assets. Other than Goodwill. Revaluation model</v>
          </cell>
          <cell r="AB36" t="str">
            <v>MKR TDI Specific risk</v>
          </cell>
        </row>
        <row r="37">
          <cell r="D37" t="str">
            <v>Method for IRB - Equity - PD/LGD approach</v>
          </cell>
          <cell r="I37" t="str">
            <v>Real estate excluding inmovable property for which alternative treatment is used</v>
          </cell>
          <cell r="K37" t="str">
            <v>Default funds</v>
          </cell>
          <cell r="P37" t="str">
            <v>TR</v>
          </cell>
          <cell r="U37">
            <v>2</v>
          </cell>
          <cell r="W37" t="str">
            <v>Property, plant and equipment. Deemed cost, Investment property. Deemed cost</v>
          </cell>
          <cell r="AB37" t="str">
            <v>MKR not look-through CIUs risk</v>
          </cell>
        </row>
        <row r="38">
          <cell r="D38" t="str">
            <v>Method for IRB - Equity - Simple Risk Weight approach</v>
          </cell>
          <cell r="I38" t="str">
            <v>Other physical collateral eligible for CRM under IRB approach</v>
          </cell>
          <cell r="K38" t="str">
            <v>Counterparties other than central banks</v>
          </cell>
          <cell r="P38" t="str">
            <v>UKRAINE</v>
          </cell>
          <cell r="U38">
            <v>2.25</v>
          </cell>
          <cell r="W38" t="str">
            <v>Financial liabilities held for trading
Trading financial liabilities
Financial liabilities designated at fair value through profit or loss</v>
          </cell>
          <cell r="AB38" t="str">
            <v>MKR EQU risk</v>
          </cell>
        </row>
        <row r="39">
          <cell r="D39" t="str">
            <v>Method for IRB - Equity - Internal models approach</v>
          </cell>
          <cell r="I39" t="str">
            <v>Receivables eligible for CRM under IRB approach</v>
          </cell>
          <cell r="P39" t="str">
            <v>UNITED KINGDOM</v>
          </cell>
          <cell r="U39">
            <v>3</v>
          </cell>
          <cell r="W39" t="str">
            <v>Financial assets held for trading, 
Trading financial assets, 
Financial assets designated at fair value through profit or loss, 
Non-trading non-derivative financial assets measured at fair value through profit or loss,
Available-for-sale financial asset</v>
          </cell>
        </row>
        <row r="40">
          <cell r="D40" t="str">
            <v>CR Advanced IRB Approach</v>
          </cell>
          <cell r="I40" t="str">
            <v>CRM techniques double default treatment</v>
          </cell>
          <cell r="P40" t="str">
            <v>UNITED STATES</v>
          </cell>
          <cell r="U40">
            <v>3.5</v>
          </cell>
          <cell r="W40" t="str">
            <v>Trading book</v>
          </cell>
        </row>
        <row r="41">
          <cell r="D41" t="str">
            <v>CR Foundation IRB Approach</v>
          </cell>
          <cell r="I41" t="str">
            <v>Secured by commercial real state</v>
          </cell>
          <cell r="P41" t="str">
            <v>Not applicable/All geographical areas</v>
          </cell>
          <cell r="U41">
            <v>4.25</v>
          </cell>
          <cell r="W41" t="str">
            <v>Financial assets designated at fair value through profit or loss</v>
          </cell>
        </row>
        <row r="42">
          <cell r="D42" t="str">
            <v>CR IRB Approach</v>
          </cell>
          <cell r="I42" t="str">
            <v>Secured by mortgage of residential  properties</v>
          </cell>
          <cell r="P42" t="str">
            <v>Domestic</v>
          </cell>
          <cell r="U42">
            <v>0.02</v>
          </cell>
          <cell r="W42" t="str">
            <v>Banking and trading book</v>
          </cell>
        </row>
        <row r="43">
          <cell r="D43" t="str">
            <v>CR SA SEC Ratings Based Method</v>
          </cell>
          <cell r="P43" t="str">
            <v>Non-domestic</v>
          </cell>
          <cell r="U43">
            <v>5</v>
          </cell>
          <cell r="W43" t="str">
            <v>Accounting portfolios for equity instruments subject to impairment</v>
          </cell>
        </row>
        <row r="44">
          <cell r="D44" t="str">
            <v>CR SA SEC Look-Through Approach</v>
          </cell>
          <cell r="P44" t="str">
            <v>Non-Domestic. Countries other than EU</v>
          </cell>
          <cell r="U44">
            <v>6.5</v>
          </cell>
          <cell r="W44" t="str">
            <v>Accounting portfolios for debt instruments subject to impairment</v>
          </cell>
        </row>
        <row r="45">
          <cell r="D45" t="str">
            <v>CR IRB SEC Ratings Based Method</v>
          </cell>
          <cell r="P45" t="str">
            <v>Non-Domestic. EMU countries</v>
          </cell>
          <cell r="U45">
            <v>7.5</v>
          </cell>
          <cell r="W45" t="str">
            <v>Loans and receivables, Classified as held for sale</v>
          </cell>
        </row>
        <row r="46">
          <cell r="D46" t="str">
            <v>Alternative Standardised Approach</v>
          </cell>
          <cell r="P46" t="str">
            <v>Non-Domestic. EU countries other than EMU</v>
          </cell>
          <cell r="U46">
            <v>8.5</v>
          </cell>
          <cell r="W46" t="str">
            <v>Hedge accounting</v>
          </cell>
        </row>
        <row r="47">
          <cell r="D47" t="str">
            <v>MKR SA and MKR IM</v>
          </cell>
          <cell r="P47" t="str">
            <v>Countries not relevant for MKR purposes</v>
          </cell>
          <cell r="U47" t="str">
            <v>Risk weights other for CR SA</v>
          </cell>
          <cell r="W47" t="str">
            <v>Hedge accounting. Interest rate risk</v>
          </cell>
        </row>
        <row r="48">
          <cell r="D48" t="str">
            <v>Standardised approaches for market risk</v>
          </cell>
          <cell r="U48" t="str">
            <v>Risk weights other for MKR SA CTP</v>
          </cell>
          <cell r="W48" t="str">
            <v>Financial assets held for trading. Economic hedges, Financial liabilities held for trading. Economic hedges</v>
          </cell>
        </row>
        <row r="49">
          <cell r="D49" t="str">
            <v>Standardised approaches for interest rate risk</v>
          </cell>
          <cell r="U49">
            <v>1.9</v>
          </cell>
          <cell r="W49" t="str">
            <v>Hedge accounting. Fair value hedges</v>
          </cell>
        </row>
        <row r="50">
          <cell r="D50" t="str">
            <v>Total</v>
          </cell>
          <cell r="U50">
            <v>2.9</v>
          </cell>
          <cell r="W50" t="str">
            <v>Hedge accounting. Cash flow hedges</v>
          </cell>
        </row>
        <row r="51">
          <cell r="D51" t="str">
            <v>Total</v>
          </cell>
          <cell r="U51">
            <v>3.7</v>
          </cell>
          <cell r="W51" t="str">
            <v>Hedge accounting. Hedges of net investments in foreign operations</v>
          </cell>
        </row>
        <row r="52">
          <cell r="D52" t="str">
            <v>Advanced method</v>
          </cell>
          <cell r="U52" t="str">
            <v>Zone 1 risk weights for MKR SA TDI general duration-based approach</v>
          </cell>
          <cell r="W52" t="str">
            <v>Hedge accounting. Portfolio Fair value hedges of interest rate risk</v>
          </cell>
        </row>
        <row r="53">
          <cell r="D53" t="str">
            <v>Standardised Method</v>
          </cell>
          <cell r="U53" t="str">
            <v>Zone 2 risk weights for MKR SA TDI general duration-based approach</v>
          </cell>
          <cell r="W53" t="str">
            <v>Available-for-sale financial assets</v>
          </cell>
        </row>
        <row r="54">
          <cell r="D54" t="str">
            <v>CR Method for IRB - Equity</v>
          </cell>
          <cell r="U54">
            <v>0.1</v>
          </cell>
          <cell r="W54" t="str">
            <v>Hedge accounting. Portfolio Cash flow hedges of interest rate risk</v>
          </cell>
        </row>
        <row r="55">
          <cell r="D55" t="str">
            <v>Advanced Measurement Approach</v>
          </cell>
          <cell r="U55" t="str">
            <v>Zone 3 risk weights for MKR SA TDI general duration-based approach</v>
          </cell>
          <cell r="W55" t="str">
            <v>Investment property. Fair value model, Property, plan and equipment. Fair value model</v>
          </cell>
        </row>
        <row r="56">
          <cell r="D56" t="str">
            <v>Standardised Approach</v>
          </cell>
          <cell r="U56" t="str">
            <v>Reference percentages according to specific reporting obligation</v>
          </cell>
          <cell r="W56" t="str">
            <v>Financial assets held for trading, Trading financial assets</v>
          </cell>
        </row>
        <row r="57">
          <cell r="D57" t="str">
            <v>Standardised Approach - Exposures other than securitisations</v>
          </cell>
          <cell r="U57">
            <v>0.35</v>
          </cell>
          <cell r="W57" t="str">
            <v>Investment property</v>
          </cell>
        </row>
        <row r="58">
          <cell r="D58" t="str">
            <v>Standardised Approach - Securitisation exposures</v>
          </cell>
          <cell r="U58">
            <v>0.9</v>
          </cell>
          <cell r="W58" t="str">
            <v>Accounting portfolios at fair value for financial assets</v>
          </cell>
        </row>
        <row r="59">
          <cell r="D59" t="str">
            <v>IRB Approach</v>
          </cell>
          <cell r="U59">
            <v>0.7</v>
          </cell>
          <cell r="W59" t="str">
            <v>Accounting portfolios at a cost-based method for financial assets</v>
          </cell>
        </row>
        <row r="60">
          <cell r="D60" t="str">
            <v>Advanced IRB Approach - Exposures other than equities and securitisations</v>
          </cell>
          <cell r="U60">
            <v>0.75</v>
          </cell>
          <cell r="W60" t="str">
            <v>Accounting portfolios not measured at fair value through profit or loss for financial instruments</v>
          </cell>
        </row>
        <row r="61">
          <cell r="D61" t="str">
            <v>Foundation IRB Approach - Exposures other than equities and securitisations</v>
          </cell>
          <cell r="U61">
            <v>1.1499999999999999</v>
          </cell>
          <cell r="W61" t="str">
            <v>Accounting portfolios for non-trading financial instruments not included in IFRS</v>
          </cell>
        </row>
        <row r="62">
          <cell r="D62" t="str">
            <v>IRB approach - Equity</v>
          </cell>
          <cell r="U62" t="str">
            <v>&gt;0% and &lt;=20%</v>
          </cell>
          <cell r="W62" t="str">
            <v>Accounting portfolios for financial assets subject to impairment</v>
          </cell>
        </row>
        <row r="63">
          <cell r="D63" t="str">
            <v>IRB approach - Securitisation exposures</v>
          </cell>
          <cell r="U63" t="str">
            <v>&gt;20% and &lt;=50%</v>
          </cell>
          <cell r="W63" t="str">
            <v>Accounting portfolios for financial assets non-subject to impairment</v>
          </cell>
        </row>
        <row r="64">
          <cell r="D64" t="str">
            <v>Methods using external ratings</v>
          </cell>
          <cell r="U64" t="str">
            <v>Off-balance sheet items with a 100% CCF in the RSA</v>
          </cell>
          <cell r="W64" t="str">
            <v>Accounting portfolios for non-trading financial instruments</v>
          </cell>
        </row>
        <row r="65">
          <cell r="D65" t="str">
            <v>1250% for positions not subject to any method</v>
          </cell>
          <cell r="U65" t="str">
            <v>Off-balance sheet items with a 50% CCF in the RSA</v>
          </cell>
          <cell r="W65" t="str">
            <v>Non-trading non-derivative financial assets measured at fair value through profit or loss</v>
          </cell>
        </row>
        <row r="66">
          <cell r="D66" t="str">
            <v>Advanced measurement approaches</v>
          </cell>
          <cell r="U66" t="str">
            <v>RW_ &gt; 0 and ≤ 12%</v>
          </cell>
          <cell r="W66" t="str">
            <v>Accounting portfolios for trading financial instruments</v>
          </cell>
        </row>
        <row r="67">
          <cell r="D67" t="str">
            <v>Look-Through-Approach</v>
          </cell>
          <cell r="U67" t="str">
            <v>RW_&gt; 100 and ≤ 425%</v>
          </cell>
          <cell r="W67" t="str">
            <v>Non-trading non-derivative financial assets measured at fair value to equity</v>
          </cell>
        </row>
        <row r="68">
          <cell r="D68" t="str">
            <v>Internal Assessment Approach</v>
          </cell>
          <cell r="U68" t="str">
            <v>RW_&gt; 12 and ≤ 20%</v>
          </cell>
          <cell r="W68" t="str">
            <v>Investments in subsidiaries, joint ventures and associates</v>
          </cell>
        </row>
        <row r="69">
          <cell r="D69" t="str">
            <v>Original Exposure Method</v>
          </cell>
          <cell r="U69" t="str">
            <v>RW_&gt; 20 and ≤ 50%</v>
          </cell>
          <cell r="W69" t="str">
            <v>Loans and receivables</v>
          </cell>
        </row>
        <row r="70">
          <cell r="D70" t="str">
            <v>Standardised and IRB Approaches - Exposures other than securitisations and equities</v>
          </cell>
          <cell r="U70" t="str">
            <v>RW_&gt; 425 and ≤ 1250%</v>
          </cell>
          <cell r="W70" t="str">
            <v>Property, plant and equipment. Fair value model</v>
          </cell>
        </row>
        <row r="71">
          <cell r="D71" t="str">
            <v>Maturity-based approach</v>
          </cell>
          <cell r="U71" t="str">
            <v>RW_&gt; 50 and ≤ 75%</v>
          </cell>
          <cell r="W71" t="str">
            <v>Property, plant and equipment. Deemed cost</v>
          </cell>
        </row>
        <row r="72">
          <cell r="D72" t="str">
            <v>Approaches for general risk for debt instruments</v>
          </cell>
          <cell r="U72" t="str">
            <v>RW_&gt; 75 and ≤ 100%</v>
          </cell>
          <cell r="W72" t="str">
            <v>Investment property. Deemed cost</v>
          </cell>
        </row>
        <row r="73">
          <cell r="D73" t="str">
            <v>External rating not available</v>
          </cell>
          <cell r="W73" t="str">
            <v>Financial liabilities held for trading, Trading financial liabilities</v>
          </cell>
        </row>
        <row r="74">
          <cell r="D74" t="str">
            <v>Methods to calculate risk weights do not apply</v>
          </cell>
          <cell r="W74" t="str">
            <v>Financial liabilities designated at fair value through profit or loss. Hybrid contracts designated</v>
          </cell>
        </row>
        <row r="75">
          <cell r="D75" t="str">
            <v>Risk weighted exposure amounts calculated using PD, LGD and M</v>
          </cell>
          <cell r="W75" t="str">
            <v>Financial liabilities designated at fair value through profit or loss. Evaluation on a fair value basis</v>
          </cell>
        </row>
        <row r="76">
          <cell r="D76" t="str">
            <v>IRB Risk weighted exposure amounts calculated using RW</v>
          </cell>
          <cell r="W76" t="str">
            <v>Financial liabilities designated at fair value through profit or loss. Accounting mismatch</v>
          </cell>
        </row>
        <row r="77">
          <cell r="D77" t="str">
            <v>Add-on Mark-to market value</v>
          </cell>
          <cell r="W77" t="str">
            <v>Financial assets designated at fair value through profit or loss. Hybrid contracts designated</v>
          </cell>
        </row>
        <row r="78">
          <cell r="D78" t="str">
            <v>Add-on Mark-to-market method - Method 2</v>
          </cell>
          <cell r="W78" t="str">
            <v>Financial assets designated at fair value through profit or loss. Evaluation on a fair value basis</v>
          </cell>
        </row>
        <row r="79">
          <cell r="D79" t="str">
            <v>Add-on Mark-to-market method (assuming no netting or CRM)</v>
          </cell>
          <cell r="W79" t="str">
            <v>Classified as held for sale</v>
          </cell>
        </row>
        <row r="80">
          <cell r="D80" t="str">
            <v>Covered by a netting agreement</v>
          </cell>
          <cell r="W80" t="str">
            <v>Financial assets designated at fair value through profit or loss. Accounting mismatch</v>
          </cell>
        </row>
        <row r="81">
          <cell r="D81" t="str">
            <v>LR-netting-Method2</v>
          </cell>
          <cell r="W81" t="str">
            <v>Holdings</v>
          </cell>
        </row>
        <row r="82">
          <cell r="D82" t="str">
            <v>LR-netting-Method3</v>
          </cell>
          <cell r="W82" t="str">
            <v>Direct holdings</v>
          </cell>
        </row>
        <row r="83">
          <cell r="D83" t="str">
            <v>Market value</v>
          </cell>
          <cell r="W83" t="str">
            <v>Indirect holdings</v>
          </cell>
        </row>
        <row r="84">
          <cell r="D84" t="str">
            <v>Without a netting agreement</v>
          </cell>
          <cell r="W84" t="str">
            <v>Synthetic holdings</v>
          </cell>
        </row>
        <row r="85">
          <cell r="D85" t="str">
            <v>Without netting</v>
          </cell>
          <cell r="W85" t="str">
            <v>Actual or contigent obligations to buy</v>
          </cell>
        </row>
        <row r="86">
          <cell r="W86" t="str">
            <v>Other than holdings (!!!)</v>
          </cell>
        </row>
        <row r="87">
          <cell r="W87" t="str">
            <v>Other than investments in subsidaries, joint ventures and associates</v>
          </cell>
        </row>
        <row r="88">
          <cell r="W88" t="str">
            <v>Direct and indirect holdings</v>
          </cell>
        </row>
        <row r="89">
          <cell r="W89" t="str">
            <v>Investment not significant</v>
          </cell>
        </row>
        <row r="90">
          <cell r="W90" t="str">
            <v>Financial liabilities held for trading</v>
          </cell>
        </row>
        <row r="91">
          <cell r="W91" t="str">
            <v>Cash and cash balances at central banks</v>
          </cell>
        </row>
        <row r="92">
          <cell r="W92" t="str">
            <v>Demand deposits. Other than Cash on hand and Cash balances at central banks</v>
          </cell>
        </row>
        <row r="93">
          <cell r="W93" t="str">
            <v>Significant Investment</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REP Implementation"/>
      <sheetName val="CR TB SETT"/>
      <sheetName val="Lists"/>
    </sheetNames>
    <sheetDataSet>
      <sheetData sheetId="0" refreshError="1"/>
      <sheetData sheetId="1" refreshError="1"/>
      <sheetData sheetId="2">
        <row r="17">
          <cell r="A17" t="str">
            <v>Yes, compulsory</v>
          </cell>
        </row>
        <row r="18">
          <cell r="A18" t="str">
            <v>Yes, optional</v>
          </cell>
        </row>
        <row r="19">
          <cell r="A19" t="str">
            <v>No</v>
          </cell>
        </row>
        <row r="21">
          <cell r="A21" t="str">
            <v>Monthly</v>
          </cell>
        </row>
        <row r="22">
          <cell r="A22" t="str">
            <v>Quarterly</v>
          </cell>
        </row>
        <row r="23">
          <cell r="A23" t="str">
            <v>Semi-annually</v>
          </cell>
        </row>
        <row r="24">
          <cell r="A24" t="str">
            <v>Annnually</v>
          </cell>
        </row>
        <row r="25">
          <cell r="A25" t="str">
            <v>Other, please specify</v>
          </cell>
        </row>
        <row r="27">
          <cell r="A27" t="str">
            <v>Fully</v>
          </cell>
        </row>
        <row r="28">
          <cell r="A28" t="str">
            <v>Partially</v>
          </cell>
        </row>
        <row r="29">
          <cell r="A29" t="str">
            <v>Not applied</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1"/>
      <sheetName val="Version"/>
      <sheetName val="Analysis Matrix - Names"/>
      <sheetName val="Analisys Matrix - Codes"/>
      <sheetName val="Dimensions"/>
      <sheetName val="Members"/>
      <sheetName val="Domains"/>
      <sheetName val="Tables"/>
      <sheetName val="Hierarchies"/>
      <sheetName val="TableComponents"/>
      <sheetName val="TableComponents (OLD)"/>
      <sheetName val="TableComponentMembers"/>
      <sheetName val="Validation  rules"/>
      <sheetName val="Lists-Aux"/>
    </sheetNames>
    <sheetDataSet>
      <sheetData sheetId="0"/>
      <sheetData sheetId="1"/>
      <sheetData sheetId="2"/>
      <sheetData sheetId="3"/>
      <sheetData sheetId="4">
        <row r="2">
          <cell r="B2" t="str">
            <v>Approach</v>
          </cell>
        </row>
        <row r="3">
          <cell r="B3" t="str">
            <v>Methods to determine risk weights</v>
          </cell>
        </row>
        <row r="4">
          <cell r="B4" t="str">
            <v>Amount type</v>
          </cell>
        </row>
        <row r="5">
          <cell r="B5" t="str">
            <v>Base</v>
          </cell>
        </row>
        <row r="6">
          <cell r="B6" t="str">
            <v>Controlling and non-controlling owners</v>
          </cell>
        </row>
        <row r="7">
          <cell r="B7" t="str">
            <v>Hybrid instruments</v>
          </cell>
        </row>
        <row r="8">
          <cell r="B8" t="str">
            <v>Removed during the period</v>
          </cell>
        </row>
        <row r="9">
          <cell r="B9" t="str">
            <v>Subject to operating lease (reporting entity lessor)</v>
          </cell>
        </row>
        <row r="10">
          <cell r="B10" t="str">
            <v>Subordinated</v>
          </cell>
        </row>
        <row r="11">
          <cell r="B11" t="str">
            <v>To be reclassified to profit or loss</v>
          </cell>
        </row>
        <row r="12">
          <cell r="B12" t="str">
            <v>Use of allocation mechanism</v>
          </cell>
        </row>
        <row r="13">
          <cell r="B13" t="str">
            <v>Condition of the pledge of collateral given</v>
          </cell>
        </row>
        <row r="14">
          <cell r="B14" t="str">
            <v>Condition of the pledge of collateral received</v>
          </cell>
        </row>
        <row r="15">
          <cell r="B15" t="str">
            <v>Eligibility for own funds of the main category</v>
          </cell>
        </row>
        <row r="16">
          <cell r="B16" t="str">
            <v>Transitional Eligibility in Own Funds</v>
          </cell>
        </row>
        <row r="17">
          <cell r="B17" t="str">
            <v>Callability of the instruments</v>
          </cell>
        </row>
        <row r="18">
          <cell r="B18" t="str">
            <v>CRM Effects/Collateral</v>
          </cell>
        </row>
        <row r="19">
          <cell r="B19" t="str">
            <v>Type of credit protection</v>
          </cell>
        </row>
        <row r="20">
          <cell r="B20" t="str">
            <v>Exposures by Credit Quality steps at inception</v>
          </cell>
        </row>
        <row r="21">
          <cell r="B21" t="str">
            <v>Exposures by Credit Quality steps at reporting date</v>
          </cell>
        </row>
        <row r="22">
          <cell r="B22" t="str">
            <v>Counterparty</v>
          </cell>
        </row>
        <row r="23">
          <cell r="B23" t="str">
            <v>Counterparty (large regulated financial entities)</v>
          </cell>
        </row>
        <row r="24">
          <cell r="B24" t="str">
            <v>Currency of the exposure</v>
          </cell>
        </row>
        <row r="25">
          <cell r="B25" t="str">
            <v>Exposure class</v>
          </cell>
        </row>
        <row r="26">
          <cell r="B26" t="str">
            <v>Items associated with a particular high risk</v>
          </cell>
        </row>
        <row r="27">
          <cell r="B27" t="str">
            <v>Use of external ratings</v>
          </cell>
        </row>
        <row r="28">
          <cell r="B28" t="str">
            <v>Event Type</v>
          </cell>
        </row>
        <row r="29">
          <cell r="B29" t="str">
            <v>Country of the market</v>
          </cell>
        </row>
        <row r="30">
          <cell r="B30" t="str">
            <v>Country where the exposure is generated</v>
          </cell>
        </row>
        <row r="31">
          <cell r="B31" t="str">
            <v>Country where the requirement is applicable</v>
          </cell>
        </row>
        <row r="32">
          <cell r="B32" t="str">
            <v>Location of the activities</v>
          </cell>
        </row>
        <row r="33">
          <cell r="B33" t="str">
            <v>Residence of counterparty</v>
          </cell>
        </row>
        <row r="34">
          <cell r="B34" t="str">
            <v>Impairment status</v>
          </cell>
        </row>
        <row r="35">
          <cell r="B35" t="str">
            <v>Type of allowance</v>
          </cell>
        </row>
        <row r="36">
          <cell r="B36" t="str">
            <v>Fair value hierarchy</v>
          </cell>
        </row>
        <row r="37">
          <cell r="B37" t="str">
            <v>Type of market</v>
          </cell>
        </row>
        <row r="38">
          <cell r="B38" t="str">
            <v>Collateral/Guarantee received</v>
          </cell>
        </row>
        <row r="39">
          <cell r="B39" t="str">
            <v>Derivatives Purchased/Sold</v>
          </cell>
        </row>
        <row r="40">
          <cell r="B40" t="str">
            <v>Main category</v>
          </cell>
        </row>
        <row r="41">
          <cell r="B41" t="str">
            <v>Main category of the Defined benefit plan assets</v>
          </cell>
        </row>
        <row r="42">
          <cell r="B42" t="str">
            <v>Main Category of the transferred financial asset to which the liability is associated to</v>
          </cell>
        </row>
        <row r="43">
          <cell r="B43" t="str">
            <v>Main Category provided of Investee</v>
          </cell>
        </row>
        <row r="44">
          <cell r="B44" t="str">
            <v>Main category that generates income or expenses</v>
          </cell>
        </row>
        <row r="45">
          <cell r="B45" t="str">
            <v>Main category that generates the deferred tax liability</v>
          </cell>
        </row>
        <row r="46">
          <cell r="B46" t="str">
            <v>Main Category underlying</v>
          </cell>
        </row>
        <row r="47">
          <cell r="B47" t="str">
            <v>Type of obligation with collateral given</v>
          </cell>
        </row>
        <row r="48">
          <cell r="B48" t="str">
            <v>Type of securitisation</v>
          </cell>
        </row>
        <row r="49">
          <cell r="B49" t="str">
            <v>NACE code counterparty</v>
          </cell>
        </row>
        <row r="50">
          <cell r="B50" t="str">
            <v>PD assigned to the obligor grade or pool</v>
          </cell>
        </row>
        <row r="51">
          <cell r="B51" t="str">
            <v>Conversion factors for off-balance sheet items</v>
          </cell>
        </row>
        <row r="52">
          <cell r="B52" t="str">
            <v>Loan to Value</v>
          </cell>
        </row>
        <row r="53">
          <cell r="B53" t="str">
            <v>Risk weights</v>
          </cell>
        </row>
        <row r="54">
          <cell r="B54" t="str">
            <v>Positions in the instrument</v>
          </cell>
        </row>
        <row r="55">
          <cell r="B55" t="str">
            <v>Accounting portfolio</v>
          </cell>
        </row>
        <row r="56">
          <cell r="B56" t="str">
            <v>Accounting portfolio of the transferred financial asset to which the liability is associated to</v>
          </cell>
        </row>
        <row r="57">
          <cell r="B57" t="str">
            <v>Prudential portfolio</v>
          </cell>
        </row>
        <row r="58">
          <cell r="B58" t="str">
            <v>Attribute: Reference date</v>
          </cell>
        </row>
        <row r="59">
          <cell r="B59" t="str">
            <v>Purpose</v>
          </cell>
        </row>
        <row r="60">
          <cell r="B60" t="str">
            <v>Related parties/Relationships</v>
          </cell>
        </row>
        <row r="61">
          <cell r="B61" t="str">
            <v>Role in the securitisation process</v>
          </cell>
        </row>
        <row r="62">
          <cell r="B62" t="str">
            <v>Type of risk</v>
          </cell>
        </row>
        <row r="63">
          <cell r="B63" t="str">
            <v>Type of risk transfer</v>
          </cell>
        </row>
        <row r="64">
          <cell r="B64" t="str">
            <v>Securitisation structure</v>
          </cell>
        </row>
        <row r="65">
          <cell r="B65" t="str">
            <v>Size of the counterparty</v>
          </cell>
        </row>
        <row r="66">
          <cell r="B66" t="str">
            <v>Business line</v>
          </cell>
        </row>
        <row r="67">
          <cell r="B67" t="str">
            <v>Type of activity</v>
          </cell>
        </row>
        <row r="68">
          <cell r="B68" t="str">
            <v>Type of activity of Related parties/Relationships</v>
          </cell>
        </row>
        <row r="69">
          <cell r="B69" t="str">
            <v>Type of investment firm</v>
          </cell>
        </row>
        <row r="70">
          <cell r="B70" t="str">
            <v>Code of the securitisation</v>
          </cell>
        </row>
        <row r="71">
          <cell r="B71" t="str">
            <v>Entity code</v>
          </cell>
        </row>
        <row r="72">
          <cell r="B72" t="str">
            <v>Individual entity code</v>
          </cell>
        </row>
        <row r="73">
          <cell r="B73" t="str">
            <v>Name of Investee</v>
          </cell>
        </row>
        <row r="74">
          <cell r="B74" t="str">
            <v>Security code</v>
          </cell>
        </row>
        <row r="75">
          <cell r="B75" t="str">
            <v>Residual maturity</v>
          </cell>
        </row>
        <row r="76">
          <cell r="B76" t="str">
            <v>Time from the due time for settlement</v>
          </cell>
        </row>
        <row r="77">
          <cell r="B77" t="str">
            <v>Time past due</v>
          </cell>
        </row>
        <row r="78">
          <cell r="B78" t="str">
            <v xml:space="preserve">Time past from due second contractual payment or delivery leg (free deliveries) </v>
          </cell>
        </row>
        <row r="79">
          <cell r="B79" t="str">
            <v>Type of underlying</v>
          </cell>
        </row>
      </sheetData>
      <sheetData sheetId="5"/>
      <sheetData sheetId="6"/>
      <sheetData sheetId="7"/>
      <sheetData sheetId="8"/>
      <sheetData sheetId="9"/>
      <sheetData sheetId="10"/>
      <sheetData sheetId="11"/>
      <sheetData sheetId="12"/>
      <sheetData sheetId="13">
        <row r="1">
          <cell r="B1" t="str">
            <v>AT</v>
          </cell>
          <cell r="C1" t="str">
            <v>MC</v>
          </cell>
          <cell r="G1" t="str">
            <v>COF</v>
          </cell>
          <cell r="AE1" t="str">
            <v>TA</v>
          </cell>
        </row>
        <row r="2">
          <cell r="B2" t="str">
            <v>b_Institution or equivalent</v>
          </cell>
          <cell r="C2" t="str">
            <v>(-) Country specific deductions from Own Funds Specific to Cover Market Risks[Country especific]</v>
          </cell>
          <cell r="G2" t="str">
            <v>AT1 Capital</v>
          </cell>
          <cell r="AE2" t="str">
            <v>Activities other than Clearing and settlement, Custody, Servicing fees from securitization activities</v>
          </cell>
        </row>
        <row r="3">
          <cell r="B3" t="str">
            <v>d_Entry date</v>
          </cell>
          <cell r="C3" t="str">
            <v>(-) Country specific deductions from total own funds[Country especific]</v>
          </cell>
          <cell r="G3" t="str">
            <v>CET1 Capital</v>
          </cell>
          <cell r="AE3" t="str">
            <v>Activities other than Securities, Clearing and settlement, Asset management, Custody, Central administration services for institutional customers, Fiduciary transactions, Payment services, Customer resources distributed but not managed, Structured Finance</v>
          </cell>
        </row>
        <row r="4">
          <cell r="B4" t="str">
            <v>d_First foreseeable termination date</v>
          </cell>
          <cell r="C4" t="str">
            <v>(-) Deduction of amounts exceeding the large exposures limits from total own funds under the provisions of Article 106 (1) subparagraph 3. [Country especific_IE]</v>
          </cell>
          <cell r="G4" t="str">
            <v>Deducted from own funds</v>
          </cell>
          <cell r="AE4" t="str">
            <v>Activities other than Securitisation Special Purpose Entities, Asset management</v>
          </cell>
        </row>
        <row r="5">
          <cell r="B5" t="str">
            <v>d_Legal final maturity date</v>
          </cell>
          <cell r="C5" t="str">
            <v>(-) Deduction of the positive difference arising from equity method (insurance entities)[Country especific_FR]</v>
          </cell>
          <cell r="G5" t="str">
            <v>Eligible as AT1 Capital</v>
          </cell>
          <cell r="AE5" t="str">
            <v>Agency services</v>
          </cell>
        </row>
        <row r="6">
          <cell r="B6" t="str">
            <v>d_Origination date of the securitisation</v>
          </cell>
          <cell r="C6" t="str">
            <v>(-) Deferred costs related with pension funds liabilities[Country especific_PT]</v>
          </cell>
          <cell r="G6" t="str">
            <v>Eligible as AT1 Capital and Non-eligible as AT1 due to reversible situations</v>
          </cell>
          <cell r="AE6" t="str">
            <v>Asset management</v>
          </cell>
        </row>
        <row r="7">
          <cell r="B7" t="str">
            <v>d_Removal date</v>
          </cell>
          <cell r="C7" t="str">
            <v>(-) Deferred tax assets associated with general provisions[Country especific_PT]</v>
          </cell>
          <cell r="G7" t="str">
            <v>Eligible as CET1 Capital</v>
          </cell>
          <cell r="AE7" t="str">
            <v>Asset management. Collective investment</v>
          </cell>
        </row>
        <row r="8">
          <cell r="B8" t="str">
            <v>i_Maturity value (days)</v>
          </cell>
          <cell r="C8" t="str">
            <v>(-) Deferred tax assets.[Country especific_NO]</v>
          </cell>
          <cell r="G8" t="str">
            <v>Eligible as CET1 Capital and Non-eligible as CET1 due to reversible situations</v>
          </cell>
          <cell r="AE8" t="str">
            <v>Asset management. Customer portfolios managed on a discretionary basis</v>
          </cell>
        </row>
        <row r="9">
          <cell r="B9" t="str">
            <v>i_Number of breaches during reporting period</v>
          </cell>
          <cell r="C9" t="str">
            <v>(-) Defined benefit pension fund assets[Country especific_NO]</v>
          </cell>
          <cell r="G9" t="str">
            <v>Eligible as own funds</v>
          </cell>
          <cell r="AE9" t="str">
            <v>Asset management. Pension funds</v>
          </cell>
        </row>
        <row r="10">
          <cell r="B10" t="str">
            <v>i_Number of counterparties</v>
          </cell>
          <cell r="C10" t="str">
            <v>(-) Difference between the reported impairments and provisions according to IFRS and the regulation on loss assessment[Country especific_SI]</v>
          </cell>
          <cell r="G10" t="str">
            <v>Eligible as T1 Capital</v>
          </cell>
          <cell r="AE10" t="str">
            <v>Central administration services for institutional customers</v>
          </cell>
        </row>
        <row r="11">
          <cell r="B11" t="str">
            <v>i_Number of exposures</v>
          </cell>
          <cell r="C11" t="str">
            <v>(-) Dividend payable and group contribution, classified as equity.[Country especific_NO]</v>
          </cell>
          <cell r="G11" t="str">
            <v>Eligible as T2 Capital</v>
          </cell>
          <cell r="AE11" t="str">
            <v>Clearing and settlement</v>
          </cell>
        </row>
        <row r="12">
          <cell r="B12" t="str">
            <v>i_Number of loss events (flow)</v>
          </cell>
          <cell r="C12" t="str">
            <v>(-) Equity components for convertible bonds issued by the institution. [Country especific_NO]</v>
          </cell>
          <cell r="G12" t="str">
            <v>Eligible as T2 Capital and Non-eligible as T2 due to reversible situations</v>
          </cell>
          <cell r="AE12" t="str">
            <v>Commercial Banking</v>
          </cell>
        </row>
        <row r="13">
          <cell r="B13" t="str">
            <v>i_Number of obligors</v>
          </cell>
          <cell r="C13" t="str">
            <v>(-) Excess on limits for Supplementary Additional Own Funds[Country especific]</v>
          </cell>
          <cell r="G13" t="str">
            <v>Non-eligible as AT1 due to reversible situations</v>
          </cell>
          <cell r="AE13" t="str">
            <v>Corporate finance</v>
          </cell>
        </row>
        <row r="14">
          <cell r="B14" t="str">
            <v>i_Number of overshotings</v>
          </cell>
          <cell r="C14" t="str">
            <v>(-) Excess on limits to large exposures[Country especific_PT]</v>
          </cell>
          <cell r="G14" t="str">
            <v>Non-eligible as CET1 due to reversible situations</v>
          </cell>
          <cell r="AE14" t="str">
            <v>Corporate items</v>
          </cell>
        </row>
        <row r="15">
          <cell r="B15" t="str">
            <v>i_Obligor grade</v>
          </cell>
          <cell r="C15" t="str">
            <v>(-) Free deliveries from 5 business days post second contractual payment or delivery leg until extinction of the transaction[Country especific_PT]</v>
          </cell>
          <cell r="G15" t="str">
            <v>Non-eligible as T2 due to reversible situations</v>
          </cell>
          <cell r="AE15" t="str">
            <v>Custody</v>
          </cell>
        </row>
        <row r="16">
          <cell r="B16" t="str">
            <v>i_Total number of counterparties</v>
          </cell>
          <cell r="C16" t="str">
            <v>(-) Impairments and provisions not reported due to a book-entry delay[Country especific_SI]</v>
          </cell>
          <cell r="G16" t="str">
            <v>Not applicable/ All capital categories</v>
          </cell>
          <cell r="AE16" t="str">
            <v>Custody. Collective investment</v>
          </cell>
        </row>
        <row r="17">
          <cell r="B17" t="str">
            <v>m_10% CET1 threshold</v>
          </cell>
          <cell r="C17" t="str">
            <v>(-) Insufficient building-up of provisions[Country especific_PT]</v>
          </cell>
          <cell r="G17" t="str">
            <v>T1 Capital</v>
          </cell>
          <cell r="AE17" t="str">
            <v>Custody. Customers other than Instutional customers</v>
          </cell>
        </row>
        <row r="18">
          <cell r="B18" t="str">
            <v>m_10% CET1 transitional limit</v>
          </cell>
          <cell r="C18" t="str">
            <v>(-) Losses in holdings not covered by provisions in accordance with Notice of Banco de Portugal no. 4/2002[Country especific_PT]</v>
          </cell>
          <cell r="G18" t="str">
            <v>T2 Capital</v>
          </cell>
          <cell r="AE18" t="str">
            <v>Custody. Entrusted to other entities</v>
          </cell>
        </row>
        <row r="19">
          <cell r="B19" t="str">
            <v>m_15% CET1 threshold</v>
          </cell>
          <cell r="C19" t="str">
            <v>(-) Maximum 50 % of capitalised consolidation difference according to section 10a para 6 sentence 9 and 10 of German Banking Act, which is not treated according to a minority interest[Country especific_DE]</v>
          </cell>
          <cell r="G19" t="str">
            <v>Total own funds</v>
          </cell>
          <cell r="AE19" t="str">
            <v>Custody. Institutional customers other than Collective investment</v>
          </cell>
        </row>
        <row r="20">
          <cell r="B20" t="str">
            <v>m_15% CET1 transitional limit</v>
          </cell>
          <cell r="C20" t="str">
            <v>(-) Other (CY)[Country especific_CY]</v>
          </cell>
          <cell r="AE20" t="str">
            <v>Customer resources distributed but not managed</v>
          </cell>
        </row>
        <row r="21">
          <cell r="B21" t="str">
            <v>m_Accumulated credit risk adjustments</v>
          </cell>
          <cell r="C21" t="str">
            <v>(-) Other country specific deductions from Original and Additional Own Funds[Country especific]</v>
          </cell>
          <cell r="AE21" t="str">
            <v>Customer resources distributed but not managed other than Collective investment, Insurance products</v>
          </cell>
        </row>
        <row r="22">
          <cell r="B22" t="str">
            <v>m_Accumulated impairment</v>
          </cell>
          <cell r="C22" t="str">
            <v>(-) Other country-specific deductions to Additional Own funds[Country especific]</v>
          </cell>
          <cell r="AE22" t="str">
            <v>Customer resources distributed but not managed. Collective investment</v>
          </cell>
        </row>
        <row r="23">
          <cell r="B23" t="str">
            <v>m_Accumulated write-offs</v>
          </cell>
          <cell r="C23" t="str">
            <v>(-) Others (PT)[Country especific_PT]</v>
          </cell>
          <cell r="AE23" t="str">
            <v>Customer resources distributed but not managed. Insurance products</v>
          </cell>
        </row>
        <row r="24">
          <cell r="B24" t="str">
            <v>m_Acquisition cost</v>
          </cell>
          <cell r="C24" t="str">
            <v>(-) Participations and other instruments hold in insurance undertakings, reinsurance undertakings and insurance holding companies (Financial Conglomerates Directive alternative method)[Country especific_PT]</v>
          </cell>
          <cell r="AE24" t="str">
            <v>Customer resources distributed but not managed. Other than collective investments, insurance products</v>
          </cell>
        </row>
        <row r="25">
          <cell r="B25" t="str">
            <v>m_Actuarial gains and losses (flow)</v>
          </cell>
          <cell r="C25" t="str">
            <v>(-) Planned dividend and profit sharing[Country especific_FI]</v>
          </cell>
          <cell r="AE25" t="str">
            <v>Fiduciary transactions</v>
          </cell>
        </row>
        <row r="26">
          <cell r="B26" t="str">
            <v>m_Additions (flow)</v>
          </cell>
          <cell r="C26" t="str">
            <v>(-) Qualified participating interest in non financial institutions[Country especific_PT]</v>
          </cell>
          <cell r="AE26" t="str">
            <v>Investment firms under Article 90 paragraph 2 and Article 93 of CRR</v>
          </cell>
        </row>
        <row r="27">
          <cell r="B27" t="str">
            <v>m_Additions, including increases in existing provisions (flow)</v>
          </cell>
          <cell r="C27" t="str">
            <v>(-) Specific provisions for credit risk when standardised approach is used[Country especific_BG]</v>
          </cell>
          <cell r="AE27" t="str">
            <v>Investment firms under Article 91 paragraph 1 and 2 and Article 92 of CRR</v>
          </cell>
        </row>
        <row r="28">
          <cell r="B28" t="str">
            <v>m_Adjusted stressed VaR</v>
          </cell>
          <cell r="C28" t="str">
            <v>(-) Tangible fixed assets (real estate) hold in repayment of credit granted by the institution in excess of the limits[Country especific_PT]</v>
          </cell>
          <cell r="AE28" t="str">
            <v>Investment vehicles under asset management other than Collective investment, Pension funds, Customer portfolios managed on a discretionary basis</v>
          </cell>
        </row>
        <row r="29">
          <cell r="B29" t="str">
            <v>m_Adjusted VaR</v>
          </cell>
          <cell r="C29" t="str">
            <v>(-) the net book value of investments in shares or in other form of participating interests, which represent 10 or more than 10 per cent of the paid-in capital of a unconsolidated undertakings other than those under item 1.3.1 and 1.3.2[Country especific_</v>
          </cell>
          <cell r="AE29" t="str">
            <v>Not applicable/All activities</v>
          </cell>
        </row>
        <row r="30">
          <cell r="B30" t="str">
            <v>m_Adjustment residual amount</v>
          </cell>
          <cell r="C30" t="str">
            <v>(-) Value adjustments for risks arising from securitisation transactions not reflected in the accounting[Country especific_PT]</v>
          </cell>
          <cell r="AE30" t="str">
            <v>Payment and settlement</v>
          </cell>
        </row>
        <row r="31">
          <cell r="B31" t="str">
            <v>m_Adjustment residual amount (flow)</v>
          </cell>
          <cell r="C31" t="str">
            <v>(-)Deferred tax assets, unaudited profit carried forward, interim dividends paid and foreseeable dividend payments[Country especific_LU]</v>
          </cell>
          <cell r="AE31" t="str">
            <v>Payment services</v>
          </cell>
        </row>
        <row r="32">
          <cell r="B32" t="str">
            <v>m_Adjustment to the risk-weighted exposure amount due to maturity mismatches</v>
          </cell>
          <cell r="C32" t="str">
            <v>(-)Other PP[Country especific_SI]</v>
          </cell>
          <cell r="AE32" t="str">
            <v>Retail Banking</v>
          </cell>
        </row>
        <row r="33">
          <cell r="B33" t="str">
            <v>m_Adjustment to the risk-weighted exposure amount due to maturity mismatches (CR SEC IRB)</v>
          </cell>
          <cell r="C33" t="str">
            <v>Accounting hedges</v>
          </cell>
          <cell r="AE33" t="str">
            <v>Retail Brokerage</v>
          </cell>
        </row>
        <row r="34">
          <cell r="B34" t="str">
            <v>m_Adjustment to the risk-weighted exposure amount due to maturity mismatches (CR SEC SA)</v>
          </cell>
          <cell r="C34" t="str">
            <v>Accounting Hedges. Fair value changes of the hedged item attributable to the hedged risk</v>
          </cell>
          <cell r="AE34" t="str">
            <v>Securities</v>
          </cell>
        </row>
        <row r="35">
          <cell r="B35" t="str">
            <v>m_Adjustment to Value used for MKR purpose, net, weighted after cap due to infringement of the due diligence provisions (MKR SA SEC)</v>
          </cell>
          <cell r="C35" t="str">
            <v>Accounting Hedges. Fair value changes of the hedging instrument [including discontinuation]</v>
          </cell>
          <cell r="AE35" t="str">
            <v>Securities. Issuances</v>
          </cell>
        </row>
        <row r="36">
          <cell r="B36" t="str">
            <v>m_Adjustment to weighted securitisation value used for MKR purposes</v>
          </cell>
          <cell r="C36" t="str">
            <v xml:space="preserve">Accounting Hedges. Ineffectiveness in profit or loss from cash flow hedges </v>
          </cell>
          <cell r="AE36" t="str">
            <v>Securities. Other than issuances and transfer orders</v>
          </cell>
        </row>
        <row r="37">
          <cell r="B37" t="str">
            <v>m_All changes in allowances for credit losses (flow)</v>
          </cell>
          <cell r="C37" t="str">
            <v xml:space="preserve">Accounting Hedges. Ineffectiveness in profit or loss from hedges of net investments in foreign operations </v>
          </cell>
          <cell r="AE37" t="str">
            <v>Securities. Transfer orders</v>
          </cell>
        </row>
        <row r="38">
          <cell r="B38" t="str">
            <v>m_All changes in Equity (flow)</v>
          </cell>
          <cell r="C38" t="str">
            <v>Accruals and deferred income</v>
          </cell>
          <cell r="AE38" t="str">
            <v>Servicing fees from securitization activities</v>
          </cell>
        </row>
        <row r="39">
          <cell r="B39" t="str">
            <v>m_All changes in Provisions (flow)</v>
          </cell>
          <cell r="C39" t="str">
            <v>Accumulated other comprehensive income</v>
          </cell>
          <cell r="AE39" t="str">
            <v>Structured finance</v>
          </cell>
        </row>
        <row r="40">
          <cell r="B40" t="str">
            <v>m_All price risks capital charge for CTP 12 weeks average</v>
          </cell>
          <cell r="C40" t="str">
            <v>Accumulated other comprehensive income, Fair value reserve</v>
          </cell>
          <cell r="AE40" t="str">
            <v>Trading and sales</v>
          </cell>
        </row>
        <row r="41">
          <cell r="B41" t="str">
            <v>m_All price risks capital charge for CTP Floor</v>
          </cell>
          <cell r="C41" t="str">
            <v>Accumulated other comprehensive income. Available-for-sale financial assets</v>
          </cell>
        </row>
        <row r="42">
          <cell r="B42" t="str">
            <v>m_All price risks capital charge for CTP Last measure</v>
          </cell>
          <cell r="C42" t="str">
            <v>Accumulated other comprehensive income. Cash flow hedges</v>
          </cell>
        </row>
        <row r="43">
          <cell r="B43" t="str">
            <v>m_All Reclassifications (flow)</v>
          </cell>
          <cell r="C43" t="str">
            <v>Accumulated other comprehensive income. Classified as held for sale</v>
          </cell>
        </row>
        <row r="44">
          <cell r="B44" t="str">
            <v xml:space="preserve">m_All Reclassifications (flow) </v>
          </cell>
          <cell r="C44" t="str">
            <v>Accumulated other comprehensive income. Defined benefit plans</v>
          </cell>
        </row>
        <row r="45">
          <cell r="B45" t="str">
            <v>m_Alleviation of own funds requirements due to diversivication</v>
          </cell>
          <cell r="C45" t="str">
            <v xml:space="preserve">Accumulated other comprehensive income. Foreign currency translation </v>
          </cell>
        </row>
        <row r="46">
          <cell r="B46" t="str">
            <v>m_Alleviation of own funds requirements due to risk mitigation techniques</v>
          </cell>
          <cell r="C46" t="str">
            <v>Accumulated other comprehensive income. Hedges of net investments in foreign operations</v>
          </cell>
        </row>
        <row r="47">
          <cell r="B47" t="str">
            <v>m_Alleviation of own funds requirements due to the expected loss captured in business practices</v>
          </cell>
          <cell r="C47" t="str">
            <v>Accumulated other comprehensive income. Intangible assets</v>
          </cell>
        </row>
        <row r="48">
          <cell r="B48" t="str">
            <v>m_Allowance account</v>
          </cell>
          <cell r="C48" t="str">
            <v>Accumulated other comprehensive income. Investments in subsidaries, joint ventures and associates</v>
          </cell>
        </row>
        <row r="49">
          <cell r="B49" t="str">
            <v>m_Amount assigned to direct credit substitutes</v>
          </cell>
          <cell r="C49" t="str">
            <v>Accumulated other comprehensive income. Tangible assets</v>
          </cell>
        </row>
        <row r="50">
          <cell r="B50" t="str">
            <v>m_Amount assigned to eligible liquidity facilities</v>
          </cell>
          <cell r="C50" t="str">
            <v>Actual or contingent obligation to purchase instruments issued</v>
          </cell>
        </row>
        <row r="51">
          <cell r="B51" t="str">
            <v>m_Amount assigned to IRS / CRS</v>
          </cell>
          <cell r="C51" t="str">
            <v>Adjustment according to § 23 par. 14  point 4 BWG[Country especific_AT]</v>
          </cell>
        </row>
        <row r="52">
          <cell r="B52" t="str">
            <v>m_Amount assigned to other off-balance sheet items</v>
          </cell>
          <cell r="C52" t="str">
            <v>Adjustment according to § 23 par. 14 point 3 BWG[Country especific_AT]</v>
          </cell>
        </row>
        <row r="53">
          <cell r="B53" t="str">
            <v xml:space="preserve">m_Amount by which any related credit derivatives mitigate the maximum exposure to credit risk </v>
          </cell>
          <cell r="C53" t="str">
            <v>Adjustment according to § 23 par. 14 point 6 BWG[Country especific_AT]</v>
          </cell>
        </row>
        <row r="54">
          <cell r="B54" t="str">
            <v>m_Amount contractually required to pay at maturity</v>
          </cell>
          <cell r="C54" t="str">
            <v>Adjustment to Other valuation differences affecting eligible reserves[Country especific]</v>
          </cell>
        </row>
        <row r="55">
          <cell r="B55" t="str">
            <v>m_Amount of Assets involved in the services provided by the institution</v>
          </cell>
          <cell r="C55" t="str">
            <v>Adjustments made to minority interests related to preferential shares and shares without voting rights assimilated to securities os inderterminate duration transferred to core additional own funds[Country especific_ES]</v>
          </cell>
        </row>
        <row r="56">
          <cell r="B56" t="str">
            <v>m_Amount of change in fair value attributable to changes in credit risk (flow)</v>
          </cell>
          <cell r="C56" t="str">
            <v>Adjustments made to minority interests related to preferential shares assimilated to subordinated loan capital transferred to additional own funds[Country especific_ES]</v>
          </cell>
        </row>
        <row r="57">
          <cell r="B57" t="str">
            <v>m_Amount of changes in fair value attributable to changes in credit risk (flow)</v>
          </cell>
          <cell r="C57" t="str">
            <v>Adjustments made to minority interests related to revaluation reserves transferred to core additional own funds[Country especific_ES]</v>
          </cell>
        </row>
        <row r="58">
          <cell r="B58" t="str">
            <v>m_Amount of cumulative change in fair values attributable to changes in credit risk</v>
          </cell>
          <cell r="C58" t="str">
            <v>Adjustments to CET1 due to prudential filters</v>
          </cell>
        </row>
        <row r="59">
          <cell r="B59" t="str">
            <v xml:space="preserve">m_Amount of cumulative change in the fair value of any related credit derivatives since designated </v>
          </cell>
          <cell r="C59" t="str">
            <v>Adjustments to trading book items[Country especific_SI]</v>
          </cell>
        </row>
        <row r="60">
          <cell r="B60" t="str">
            <v>m_Amount of gains (flow)</v>
          </cell>
          <cell r="C60" t="str">
            <v>Administrative expenses</v>
          </cell>
        </row>
        <row r="61">
          <cell r="B61" t="str">
            <v>m_Amount of losses (flow)</v>
          </cell>
          <cell r="C61" t="str">
            <v>Administrative expenses. Other than staff</v>
          </cell>
        </row>
        <row r="62">
          <cell r="B62" t="str">
            <v>m_Amount of own equity instruments  contractually obliged to purchase</v>
          </cell>
          <cell r="C62" t="str">
            <v>Administrative expenses. Staff</v>
          </cell>
        </row>
        <row r="63">
          <cell r="B63" t="str">
            <v>m_Amount of purchases of own instruments</v>
          </cell>
          <cell r="C63" t="str">
            <v>Administrative expenses. Staff. Pension and similar expenses</v>
          </cell>
        </row>
        <row r="64">
          <cell r="B64" t="str">
            <v xml:space="preserve">m_Amount of the change in the fair value of any related credit derivatives or similar instrument </v>
          </cell>
          <cell r="C64" t="str">
            <v>Administrative expenses. Staff. Share based payments</v>
          </cell>
        </row>
        <row r="65">
          <cell r="B65" t="str">
            <v>m_Amount qualifying as consolidated reserves in accordance with prior regulation</v>
          </cell>
          <cell r="C65" t="str">
            <v>All assets</v>
          </cell>
        </row>
        <row r="66">
          <cell r="B66" t="str">
            <v xml:space="preserve">m_Amount that exceeds the limit for grandfathering of instruments not consituting State aid </v>
          </cell>
          <cell r="C66" t="str">
            <v>All assets, all liabilities, all off balance sheet items</v>
          </cell>
        </row>
        <row r="67">
          <cell r="B67" t="str">
            <v>m_Amount to be deducted as a result of the application of the 10% CET1 limit</v>
          </cell>
          <cell r="C67" t="str">
            <v>All assets, All Off balance sheet items, Derivatives, Short positions, Debt securities issued, Deposits</v>
          </cell>
        </row>
        <row r="68">
          <cell r="B68" t="str">
            <v>m_Amount to be deducted as a result of the application of the 15% CET1limit</v>
          </cell>
          <cell r="C68" t="str">
            <v>All collateral received</v>
          </cell>
        </row>
        <row r="69">
          <cell r="B69" t="str">
            <v>m_Amount to be risk weighted as a result of the application of the 10% CET1 limit</v>
          </cell>
          <cell r="C69" t="str">
            <v>All equity</v>
          </cell>
        </row>
        <row r="70">
          <cell r="B70" t="str">
            <v>m_Amount treated as AT1 instruments of relevant entities where the institution does not have a significant investment</v>
          </cell>
          <cell r="C70" t="str">
            <v>All equity, All liabilities</v>
          </cell>
        </row>
        <row r="71">
          <cell r="B71" t="str">
            <v>m_Amount treated as AT1 instruments of relevant entities where the institution has a significant investment</v>
          </cell>
          <cell r="C71" t="str">
            <v>All exposures</v>
          </cell>
        </row>
        <row r="72">
          <cell r="B72" t="str">
            <v>m_Amount treated as AT2 instruments of relevant entities where the institution does not have a significant investment</v>
          </cell>
          <cell r="C72" t="str">
            <v>All liabilities</v>
          </cell>
        </row>
        <row r="73">
          <cell r="B73" t="str">
            <v>m_Amount treated as AT2 instruments of relevant entities where the institution has a significant investment</v>
          </cell>
          <cell r="C73" t="str">
            <v>Assets involved in the services provided by the institution</v>
          </cell>
        </row>
        <row r="74">
          <cell r="B74" t="str">
            <v>m_Amount treated as CET1 instruments of relevant entities where the institution does not have a significant investment</v>
          </cell>
          <cell r="C74" t="str">
            <v xml:space="preserve">Assets other than Cash on hand, Derivatives, Debt securities, Loans and advances, Equity instruments, Fair value changes of the hedged items in portfolio hedge of interest rate risk, Tangible assets, Intangible assets, Tax assets, Prepayments and accrued </v>
          </cell>
        </row>
        <row r="75">
          <cell r="B75" t="str">
            <v>m_Amount treated as CET1 instruments of relevant entities where the institution has a significant investment</v>
          </cell>
          <cell r="C75" t="str">
            <v>Assets other than Cash on hand, Derivatives, Equity instruments, Debt securities, Loans and advances, Tangible assets, Intangible assets</v>
          </cell>
        </row>
        <row r="76">
          <cell r="B76" t="str">
            <v xml:space="preserve">m_Amount used for LGD adjustment </v>
          </cell>
          <cell r="C76" t="str">
            <v>Assets other than Cash on hand, Derivatives, Equity instruments. Other than Investments in subsidiaries, joint ventures and associates, Debt securities, Loans and advances</v>
          </cell>
        </row>
        <row r="77">
          <cell r="B77" t="str">
            <v>m_Amounts derecognised for capital purposes</v>
          </cell>
          <cell r="C77" t="str">
            <v>Assets other than Derivatives, Debt securities, Loans and advances</v>
          </cell>
        </row>
        <row r="78">
          <cell r="B78" t="str">
            <v>m_Amounts exempted from the LE regime</v>
          </cell>
          <cell r="C78" t="str">
            <v>Assets other than Derivatives, Equity instruments,  Debt securities, Loans and advances, Tangible assets, Intangible assets</v>
          </cell>
        </row>
        <row r="79">
          <cell r="B79" t="str">
            <v>m_Amounts not recognised as an asset, due to limits of para 58 (b)</v>
          </cell>
          <cell r="C79" t="str">
            <v>Assets other than Derivatives, Equity instruments, Debt securities, Loans and advances</v>
          </cell>
        </row>
        <row r="80">
          <cell r="B80" t="str">
            <v>m_Amounts reversed for estimated probable loan losses on exposures (flow)</v>
          </cell>
          <cell r="C80" t="str">
            <v>Assets other than Derivatives and SFTs</v>
          </cell>
        </row>
        <row r="81">
          <cell r="B81" t="str">
            <v>m_Amounts set aside for estimated probable loan losses on exposures (flow)</v>
          </cell>
          <cell r="C81" t="str">
            <v>Assets other than Equity instruments, Debt securities, Loans and advances, Tangible assets</v>
          </cell>
        </row>
        <row r="82">
          <cell r="B82" t="str">
            <v>m_Amounts taken against allowances (flow)</v>
          </cell>
          <cell r="C82" t="str">
            <v>Assets other than Equity instruments, Debt securities, Loans and advances, Tangible assets. Property</v>
          </cell>
        </row>
        <row r="83">
          <cell r="B83" t="str">
            <v>m_Amounts used (flow)</v>
          </cell>
          <cell r="C83" t="str">
            <v>AT1 Capital Items</v>
          </cell>
        </row>
        <row r="84">
          <cell r="B84" t="str">
            <v>m_Applicable limit for institutions</v>
          </cell>
          <cell r="C84" t="str">
            <v>Capital conservation buffer</v>
          </cell>
        </row>
        <row r="85">
          <cell r="B85" t="str">
            <v>m_Applicable limit for non institutions</v>
          </cell>
          <cell r="C85" t="str">
            <v>Cash on hand</v>
          </cell>
        </row>
        <row r="86">
          <cell r="B86" t="str">
            <v>m_ASA modified nominal amount</v>
          </cell>
          <cell r="C86" t="str">
            <v>Cash on hand, Equity instruments, Debt securities, Loans and advances</v>
          </cell>
        </row>
        <row r="87">
          <cell r="B87" t="str">
            <v>m_Assumed charge for CTP floor - weighted positions after cap</v>
          </cell>
          <cell r="C87" t="str">
            <v>Cash on hand, Equity instruments, Debt securities, Loans and advances, Deposits, Debt securities issued, Other financial liabilities</v>
          </cell>
        </row>
        <row r="88">
          <cell r="B88" t="str">
            <v>m_Average incremental default and migration risk capital charge</v>
          </cell>
          <cell r="C88" t="str">
            <v>CET1 Capital Items</v>
          </cell>
        </row>
        <row r="89">
          <cell r="B89" t="str">
            <v xml:space="preserve">m_Base for calculating the limit for grandfathering of instruments not consituting State aid </v>
          </cell>
          <cell r="C89" t="str">
            <v>CET1 Capital Items, AT1 Capital Items</v>
          </cell>
        </row>
        <row r="90">
          <cell r="B90" t="str">
            <v>m_Benefits paid (flow)</v>
          </cell>
          <cell r="C90" t="str">
            <v>CET1 Capital Items_fully phased-in</v>
          </cell>
        </row>
        <row r="91">
          <cell r="B91" t="str">
            <v>m_Business combinations or divestitures (flow)</v>
          </cell>
          <cell r="C91" t="str">
            <v>CET1 Capital Items_transitional</v>
          </cell>
        </row>
        <row r="92">
          <cell r="B92" t="str">
            <v>m_Capital Reduction (flow)</v>
          </cell>
          <cell r="C92" t="str">
            <v>CIUs</v>
          </cell>
        </row>
        <row r="93">
          <cell r="B93" t="str">
            <v>m_Capital requirements</v>
          </cell>
          <cell r="C93" t="str">
            <v>Collateral received</v>
          </cell>
        </row>
        <row r="94">
          <cell r="B94" t="str">
            <v>m_Carrying amount</v>
          </cell>
          <cell r="C94" t="str">
            <v>Collateral received. Debt securities</v>
          </cell>
        </row>
        <row r="95">
          <cell r="B95" t="str">
            <v>m_Carrying amount (flow)</v>
          </cell>
          <cell r="C95" t="str">
            <v>Collateral received. Debt securities issued</v>
          </cell>
        </row>
        <row r="96">
          <cell r="B96" t="str">
            <v>m_Carrying amount [before restatement]</v>
          </cell>
          <cell r="C96" t="str">
            <v>Collateral received. Deposits</v>
          </cell>
        </row>
        <row r="97">
          <cell r="B97" t="str">
            <v>m_Carrying amount before amount of purchases of own instruments</v>
          </cell>
          <cell r="C97" t="str">
            <v>Collateral received. Deposits, Debt securities issued</v>
          </cell>
        </row>
        <row r="98">
          <cell r="B98" t="str">
            <v xml:space="preserve">m_Carrying amount of Collateral obtained </v>
          </cell>
          <cell r="C98" t="str">
            <v>Collateral received. Equity instruments</v>
          </cell>
        </row>
        <row r="99">
          <cell r="B99" t="str">
            <v>m_Carrying amount of Collateral obtained during the period (flow)</v>
          </cell>
          <cell r="C99" t="str">
            <v>Collateral received. Equity instruments, debt securities, loans and advances</v>
          </cell>
        </row>
        <row r="100">
          <cell r="B100" t="str">
            <v>m_Carrying amount, Mark-to-market (Mark-to-Model) value</v>
          </cell>
          <cell r="C100" t="str">
            <v>Collateral received. Loans and advances</v>
          </cell>
        </row>
        <row r="101">
          <cell r="B101" t="str">
            <v>m_Changes in allowances for credit losses other than Amounts taken against allowances, Amounts set aside for estimated probable loan losses on exposures, Amounts reversed for estimated probable loan losses on exposures, Transfers between allowances (flow)</v>
          </cell>
          <cell r="C101" t="str">
            <v>Collateral received. Other than Equity instruments, Debt securities, Loans and advances</v>
          </cell>
        </row>
        <row r="102">
          <cell r="B102" t="str">
            <v>m_Changes in Defined benefit obligations other than Current service cost, Interest cost, Contributions paid by plan participants, Actuarial gains and losses, Foreign currency exchange, Benefits paid, Past service cost, Business combinations or divestiture</v>
          </cell>
          <cell r="C102" t="str">
            <v>Collateral received. Other than Real estate, Deposits, Debt securities</v>
          </cell>
        </row>
        <row r="103">
          <cell r="B103" t="str">
            <v>m_Changes in Equity from business combinations (flow)</v>
          </cell>
          <cell r="C103" t="str">
            <v>Collateral received. Other than Real state</v>
          </cell>
        </row>
        <row r="104">
          <cell r="B104" t="str">
            <v>m_Changes in Equity from share based payments (flow)</v>
          </cell>
          <cell r="C104" t="str">
            <v>Collateral received. Real estate</v>
          </cell>
        </row>
        <row r="105">
          <cell r="B105" t="str">
            <v>m_Changes in Equity other than Issuance of Ordinary Shares, Issuance of Preference Shares, Issuance of Equity Instruments other than Capital Instruments, Conversion of Debt to Equity, Capital Reduction, Dividends, Purchase of Treasury Shares, Sale/Cancell</v>
          </cell>
          <cell r="C105" t="str">
            <v>Collateral received. Real estate. Commercial</v>
          </cell>
        </row>
        <row r="106">
          <cell r="B106" t="str">
            <v>m_Changes in Provisions other than Additions, including increases in existing provisions, Amounts used, Unused amounts reversed during the period, Increase in the discounted amount and effect of any change in the discount rate (flow)</v>
          </cell>
          <cell r="C106" t="str">
            <v>Collateral received. Real estate. Residential</v>
          </cell>
        </row>
        <row r="107">
          <cell r="B107" t="str">
            <v>m_Computable amount</v>
          </cell>
          <cell r="C107" t="str">
            <v>Collaterial received. Real estate</v>
          </cell>
        </row>
        <row r="108">
          <cell r="B108" t="str">
            <v>m_Computable amount - Individual basis</v>
          </cell>
          <cell r="C108" t="str">
            <v>Collective provisioning[Country especific_MT]</v>
          </cell>
        </row>
        <row r="109">
          <cell r="B109" t="str">
            <v>m_Computable amount (flow)</v>
          </cell>
          <cell r="C109" t="str">
            <v>Combined buffer</v>
          </cell>
        </row>
        <row r="110">
          <cell r="B110" t="str">
            <v>m_Computable amount, transitional computable amount</v>
          </cell>
          <cell r="C110" t="str">
            <v>Connected lending of a capital nature[Country especific_UK]</v>
          </cell>
        </row>
        <row r="111">
          <cell r="B111" t="str">
            <v>m_Contributions paid by plan participants (flow)</v>
          </cell>
          <cell r="C111" t="str">
            <v>Consolidated reserves according to CRD which are not eligible according to CRR</v>
          </cell>
        </row>
        <row r="112">
          <cell r="B112" t="str">
            <v>m_Conversion of debt to equity (flow)</v>
          </cell>
          <cell r="C112" t="str">
            <v xml:space="preserve">Contingent liabilities </v>
          </cell>
        </row>
        <row r="113">
          <cell r="B113" t="str">
            <v>m_Credit risk adjustments for defaults observed during the period (flow)</v>
          </cell>
          <cell r="C113" t="str">
            <v>Contingent liabilities[Country especific_UK]</v>
          </cell>
        </row>
        <row r="114">
          <cell r="B114" t="str">
            <v>m_Credit risk adjustments, Write-offs for defaults observed during the period (flow)</v>
          </cell>
          <cell r="C114" t="str">
            <v>Contractual obligation to purchase</v>
          </cell>
        </row>
        <row r="115">
          <cell r="B115" t="str">
            <v>m_Credit risk adjustments. Additions (flow)</v>
          </cell>
          <cell r="C115" t="str">
            <v>Corporate</v>
          </cell>
        </row>
        <row r="116">
          <cell r="B116" t="str">
            <v>m_Credit risk adjustments. General. Computable amount</v>
          </cell>
          <cell r="C116" t="str">
            <v>Counterparty</v>
          </cell>
        </row>
        <row r="117">
          <cell r="B117" t="str">
            <v>m_Credit risk adjustments. Reversals (flow)</v>
          </cell>
          <cell r="C117" t="str">
            <v>Country specific Core Additional Own Funds[Country especific]</v>
          </cell>
        </row>
        <row r="118">
          <cell r="B118" t="str">
            <v>m_Credit risk mitigation techniques with substitution effects on the exposure</v>
          </cell>
          <cell r="C118" t="str">
            <v>Country specific Supplementary Additional Own Funds[Country especific]</v>
          </cell>
        </row>
        <row r="119">
          <cell r="B119" t="str">
            <v>m_Credit value adjustments</v>
          </cell>
          <cell r="C119" t="str">
            <v>Country-specific deductions from  Original and Additional Own Funds[Country especific_LV]</v>
          </cell>
        </row>
        <row r="120">
          <cell r="B120" t="str">
            <v>m_CRM  substitution effects Inflows</v>
          </cell>
          <cell r="C120" t="str">
            <v>Country-specific deductions from Original and Additional Own Funds[Country especific]</v>
          </cell>
        </row>
        <row r="121">
          <cell r="B121" t="str">
            <v>m_CRM  substitution effects Inflows (CR SA)</v>
          </cell>
          <cell r="C121" t="str">
            <v>Country-specific deductions from Original and Additional Own Funds[Country especific_CY]</v>
          </cell>
        </row>
        <row r="122">
          <cell r="B122" t="str">
            <v>m_CRM  substitution effects Inflows (CR SEC IRB)</v>
          </cell>
          <cell r="C122" t="str">
            <v>Covered Bonds</v>
          </cell>
        </row>
        <row r="123">
          <cell r="B123" t="str">
            <v>m_CRM  substitution effects Inflows (CR SEC SA)</v>
          </cell>
          <cell r="C123" t="str">
            <v>CTP positions hedging n-th to default credit derivatives</v>
          </cell>
        </row>
        <row r="124">
          <cell r="B124" t="str">
            <v>m_CRM  substitution effects Outflows</v>
          </cell>
          <cell r="C124" t="str">
            <v>CTP positions hedging securitisation positions</v>
          </cell>
        </row>
        <row r="125">
          <cell r="B125" t="str">
            <v>m_CRM  substitution effects Outflows (CR SEC IRB)</v>
          </cell>
          <cell r="C125" t="str">
            <v>Cumulative gains and losses due to changes in own credit risk on fair valued liabilities</v>
          </cell>
        </row>
        <row r="126">
          <cell r="B126" t="str">
            <v>m_CRM  substitution effects Outflows (CR SEC SA)</v>
          </cell>
          <cell r="C126" t="str">
            <v>Current tax assets</v>
          </cell>
        </row>
        <row r="127">
          <cell r="B127" t="str">
            <v>m_CRM  Unfunded credit protection adjusted values (G*) - Outflows (CR SEC IRB)</v>
          </cell>
          <cell r="C127" t="str">
            <v>Current tax liabilities</v>
          </cell>
        </row>
        <row r="128">
          <cell r="B128" t="str">
            <v>m_CRM  Unfunded credit protection adjusted values (G*) - Outflows (CR SEC SA)</v>
          </cell>
          <cell r="C128" t="str">
            <v>Debt instruments</v>
          </cell>
        </row>
        <row r="129">
          <cell r="B129" t="str">
            <v>m_CRM Financial collateral: adjusted value (Cvam)</v>
          </cell>
          <cell r="C129" t="str">
            <v>Debt instruments, Equity instruments, Derivatives, Off balance sheet instruments</v>
          </cell>
        </row>
        <row r="130">
          <cell r="B130" t="str">
            <v>m_CRM Financial collateral: adjusted value (Cvam) (CR SA)</v>
          </cell>
          <cell r="C130" t="str">
            <v>Debt securities</v>
          </cell>
        </row>
        <row r="131">
          <cell r="B131" t="str">
            <v>m_CRM Financial collateral: adjusted value (Cvam) (CR SEC IRB)</v>
          </cell>
          <cell r="C131" t="str">
            <v>Debt securities issued</v>
          </cell>
        </row>
        <row r="132">
          <cell r="B132" t="str">
            <v>m_CRM Financial collateral: adjusted value (Cvam) (CR SEC SA)</v>
          </cell>
          <cell r="C132" t="str">
            <v>Debt securities issued. Asset-backed securities</v>
          </cell>
        </row>
        <row r="133">
          <cell r="B133" t="str">
            <v>m_CRM Funded credit protection (Cva) (CR SEC IRB)</v>
          </cell>
          <cell r="C133" t="str">
            <v>Debt securities issued. Certificates of deposits</v>
          </cell>
        </row>
        <row r="134">
          <cell r="B134" t="str">
            <v>m_CRM Funded credit protection (Cva) (CR SEC SA)</v>
          </cell>
          <cell r="C134" t="str">
            <v xml:space="preserve">Debt securities issued. Covered bonds </v>
          </cell>
        </row>
        <row r="135">
          <cell r="B135" t="str">
            <v>m_CRM substitution effects - Value of Credit derivatives [CR IRB]</v>
          </cell>
          <cell r="C135" t="str">
            <v>Debt securities issued. Hybrid contracts</v>
          </cell>
        </row>
        <row r="136">
          <cell r="B136" t="str">
            <v>m_CRM substitution effects - Value of Credit derivatives [CR SA]</v>
          </cell>
          <cell r="C136" t="str">
            <v>Debt securities issued. Other than Certificates of deposits, Asset-backed securities, Covered bonds, Hybrid contracts</v>
          </cell>
        </row>
        <row r="137">
          <cell r="B137" t="str">
            <v>m_CRM substitution effects - Value of Financial collateral: simple method [CR SA]</v>
          </cell>
          <cell r="C137" t="str">
            <v>Debt securities issued. Other than Certificates of deposits, Asset-backed securities, Covered bonds, Hybrid contracts. Convertible compound financial instruments</v>
          </cell>
        </row>
        <row r="138">
          <cell r="B138" t="str">
            <v>m_CRM substitution effects - Value of Funded credit protection (CR SEC IRB)</v>
          </cell>
          <cell r="C138" t="str">
            <v>Debt securities issued. Other than Certificates of deposits, Asset-backed securities, Covered bonds, Hybrid contracts. Non-convertible</v>
          </cell>
        </row>
        <row r="139">
          <cell r="B139" t="str">
            <v>m_CRM substitution effects - Value of Funded credit protection (CR SEC SA)</v>
          </cell>
          <cell r="C139" t="str">
            <v>Debt securities, Loans and advances</v>
          </cell>
        </row>
        <row r="140">
          <cell r="B140" t="str">
            <v>m_CRM substitution effects - Value of Guarantees [CR IRB]</v>
          </cell>
          <cell r="C140" t="str">
            <v>Debt securities, Loans and advances, Off-balance sheet items subject to credit risk</v>
          </cell>
        </row>
        <row r="141">
          <cell r="B141" t="str">
            <v>m_CRM substitution effects - Value of Guarantees [CR SA]</v>
          </cell>
          <cell r="C141" t="str">
            <v>Deductible deferred tax liabilities associated with deferred tax assets that rely on future profitability and arise from temporary differences</v>
          </cell>
        </row>
        <row r="142">
          <cell r="B142" t="str">
            <v>m_CRM substitution effects - Value of Other funded credit protection [CR IRB]</v>
          </cell>
          <cell r="C142" t="str">
            <v>Deductible deferred tax liabilities associated with deferred tax assets that rely on future profitability and do not arise from temporary differences</v>
          </cell>
        </row>
        <row r="143">
          <cell r="B143" t="str">
            <v>m_CRM substitution effects - Value of Other funded credit protection [CR SA]</v>
          </cell>
          <cell r="C143" t="str">
            <v>Deductions for capital charge in insurance subsidiaries and associated entities[Country especific_DK]</v>
          </cell>
        </row>
        <row r="144">
          <cell r="B144" t="str">
            <v>m_CRM substitution effects - Value of Unfunded credit protection: adjusted values (CR SEC IRB)</v>
          </cell>
          <cell r="C144" t="str">
            <v>Deductions of solvency write-downs on assets[Country especific_DK]</v>
          </cell>
        </row>
        <row r="145">
          <cell r="B145" t="str">
            <v>m_CRM substitution effects - Value of Unfunded credit protection: adjusted values (CR SEC SA)</v>
          </cell>
          <cell r="C145" t="str">
            <v>Deferred tax assets</v>
          </cell>
        </row>
        <row r="146">
          <cell r="B146" t="str">
            <v>m_CRM substitution effects Inflows (CR IRB)</v>
          </cell>
          <cell r="C146" t="str">
            <v>Deferred tax assets (DK)[Country especific_DK]</v>
          </cell>
        </row>
        <row r="147">
          <cell r="B147" t="str">
            <v>m_CRM substitution effects Outflows (CR IRB)</v>
          </cell>
          <cell r="C147" t="str">
            <v>Deferred tax assets and deferred tax liabilities. Rely on future profitability and arise from temporary differences</v>
          </cell>
        </row>
        <row r="148">
          <cell r="B148" t="str">
            <v>m_CRM substitution effects Outflows (CR SA)</v>
          </cell>
          <cell r="C148" t="str">
            <v>Deferred tax assets and deferred tax liabilities. Rely on future profitability and arise from temporary differences, and Equity instruments and indirect holdings of equity instruments</v>
          </cell>
        </row>
        <row r="149">
          <cell r="B149" t="str">
            <v>m_CRM Volatility adjustment to the exposure</v>
          </cell>
          <cell r="C149" t="str">
            <v>Deferred tax assets that do not rely on future profitability</v>
          </cell>
        </row>
        <row r="150">
          <cell r="B150" t="str">
            <v>m_CRM Volatility adjustment to the exposure (CR SA)</v>
          </cell>
          <cell r="C150" t="str">
            <v>Deferred tax assets that rely on future profitability and arise from temporary differences</v>
          </cell>
        </row>
        <row r="151">
          <cell r="B151" t="str">
            <v>m_CRM Volatility and maturity adjustments</v>
          </cell>
          <cell r="C151" t="str">
            <v>Deferred tax assets that rely on future profitability and do not arise from temporary differences</v>
          </cell>
        </row>
        <row r="152">
          <cell r="B152" t="str">
            <v>m_CRM Volatility and maturity adjustments (CR SA)</v>
          </cell>
          <cell r="C152" t="str">
            <v>Deferred tax assets. Rely on future profitability and do not arise from temporary differences</v>
          </cell>
        </row>
        <row r="153">
          <cell r="B153" t="str">
            <v>m_CTP value used for MKR purposes</v>
          </cell>
          <cell r="C153" t="str">
            <v>Deferred tax liabilities</v>
          </cell>
        </row>
        <row r="154">
          <cell r="B154" t="str">
            <v>m_Current period (flow)</v>
          </cell>
          <cell r="C154" t="str">
            <v>Deferred tax liabilities deductible from deferred tax assets that rely on future profitability</v>
          </cell>
        </row>
        <row r="155">
          <cell r="B155" t="str">
            <v>m_Current service cost (flow)</v>
          </cell>
          <cell r="C155" t="str">
            <v>Deferred tax liabilities non deductible from deferred tax assets that rely on future profitability</v>
          </cell>
        </row>
        <row r="156">
          <cell r="B156" t="str">
            <v>m_Dedutible amount</v>
          </cell>
          <cell r="C156" t="str">
            <v>Defined benefit obligations</v>
          </cell>
        </row>
        <row r="157">
          <cell r="B157" t="str">
            <v>m_Dividends (flow)</v>
          </cell>
          <cell r="C157" t="str">
            <v>Defined benefit obligations. Unfunded defined benefit obligations</v>
          </cell>
        </row>
        <row r="158">
          <cell r="B158" t="str">
            <v>m_Effects of changes in accounting policies recognised in accordance with IAS 8 (flow)</v>
          </cell>
          <cell r="C158" t="str">
            <v>Defined benefit obligations. Wholly or partially funded defined benefit obligations</v>
          </cell>
        </row>
        <row r="159">
          <cell r="B159" t="str">
            <v>m_Effects of corrections of errors recognised in accordance with IAS 8 (flow)</v>
          </cell>
          <cell r="C159" t="str">
            <v>defined benefit pension schemes. [Country especific_IE]</v>
          </cell>
        </row>
        <row r="160">
          <cell r="B160" t="str">
            <v>m_Eligible amount of minority interest and equivalents including transitional provisions</v>
          </cell>
          <cell r="C160" t="str">
            <v>Defined benefit plan assets</v>
          </cell>
        </row>
        <row r="161">
          <cell r="B161" t="str">
            <v>m_Exercise/Expiration of equity Instruments other than capital Instruments (flow)</v>
          </cell>
          <cell r="C161" t="str">
            <v xml:space="preserve">Defined benefit plan assets. In which the institution has an unrestricted ability to use the plan assets </v>
          </cell>
        </row>
        <row r="162">
          <cell r="B162" t="str">
            <v>m_Expected loss amount</v>
          </cell>
          <cell r="C162" t="str">
            <v>Defined benefit plans</v>
          </cell>
        </row>
        <row r="163">
          <cell r="B163" t="str">
            <v>m_Expected loss amount higher than CVA at the neeting set level</v>
          </cell>
          <cell r="C163" t="str">
            <v>Deposits</v>
          </cell>
        </row>
        <row r="164">
          <cell r="B164" t="str">
            <v>m_Exposure after crm substitution effects pre conversion factors (CR IRB)</v>
          </cell>
          <cell r="C164" t="str">
            <v>Deposits, Debt securities issued</v>
          </cell>
        </row>
        <row r="165">
          <cell r="B165" t="str">
            <v>m_Exposure after CRM substitution effects pre conversion factors [CR IRB]</v>
          </cell>
          <cell r="C165" t="str">
            <v>Deposits, Debt securities issued, Other financial liabilities</v>
          </cell>
        </row>
        <row r="166">
          <cell r="B166" t="str">
            <v>m_Exposure net of value adjustments and provisions</v>
          </cell>
          <cell r="C166" t="str">
            <v>Deposits. Current accounts / overnight deposits</v>
          </cell>
        </row>
        <row r="167">
          <cell r="B167" t="str">
            <v>m_Exposure net of value adjustments and provisions (CR SA)</v>
          </cell>
          <cell r="C167" t="str">
            <v xml:space="preserve">Deposits. Redeemable at notice </v>
          </cell>
        </row>
        <row r="168">
          <cell r="B168" t="str">
            <v>m_Exposure net of value adjustments and provisions (CR SEC SA)</v>
          </cell>
          <cell r="C168" t="str">
            <v>Deposits. Repurchase agreements</v>
          </cell>
        </row>
        <row r="169">
          <cell r="B169" t="str">
            <v>m_Exposure value</v>
          </cell>
          <cell r="C169" t="str">
            <v>Deposits. With agreed maturity</v>
          </cell>
        </row>
        <row r="170">
          <cell r="B170" t="str">
            <v>m_Exposure value  (CR SEC SA)</v>
          </cell>
          <cell r="C170" t="str">
            <v>Depreciation</v>
          </cell>
        </row>
        <row r="171">
          <cell r="B171" t="str">
            <v>m_Exposure value  (CR SEC SA) deducted from own funds</v>
          </cell>
          <cell r="C171" t="str">
            <v>Depreciation of investment property and property, plant and equipment deducted from own funds, applicable to unrealised gains not included in own funds[Country especific_NO]</v>
          </cell>
        </row>
        <row r="172">
          <cell r="B172" t="str">
            <v>m_Exposure value  (CR SEC SA) subject to risk weights</v>
          </cell>
          <cell r="C172" t="str">
            <v>Derivatives</v>
          </cell>
        </row>
        <row r="173">
          <cell r="B173" t="str">
            <v>m_Exposure value - all exposures</v>
          </cell>
          <cell r="C173" t="str">
            <v>Derivatives &amp; long settlement transactions excluding Contractual Cross Product Netting</v>
          </cell>
        </row>
        <row r="174">
          <cell r="B174" t="str">
            <v>m_Exposure value - securitised exposures of the reporting institutions</v>
          </cell>
          <cell r="C174" t="str">
            <v>Derivatives and SFTs</v>
          </cell>
        </row>
        <row r="175">
          <cell r="B175" t="str">
            <v>m_Exposure value (CR EQU IRB)</v>
          </cell>
          <cell r="C175" t="str">
            <v>Derivatives excluding Contractual Cross Product Netting - Centrally cleared through a compliant CCP</v>
          </cell>
        </row>
        <row r="176">
          <cell r="B176" t="str">
            <v>m_Exposure value (CR IRB)</v>
          </cell>
          <cell r="C176" t="str">
            <v>Derivatives excluding Contractual Cross Product Netting - OTC</v>
          </cell>
        </row>
        <row r="177">
          <cell r="B177" t="str">
            <v>m_Exposure value (CR SA)</v>
          </cell>
          <cell r="C177" t="str">
            <v>Derivatives which can be subject to EQU market risk requirements</v>
          </cell>
        </row>
        <row r="178">
          <cell r="B178" t="str">
            <v>m_Exposure value (CR SEC IRB)</v>
          </cell>
          <cell r="C178" t="str">
            <v xml:space="preserve">Derivatives which can be subject to TDI market risk </v>
          </cell>
        </row>
        <row r="179">
          <cell r="B179" t="str">
            <v>m_Exposure value (CR SEC IRB) subject to risk weights</v>
          </cell>
          <cell r="C179" t="str">
            <v>Derivatives which can be subject to TDI market risk requirements</v>
          </cell>
        </row>
        <row r="180">
          <cell r="B180" t="str">
            <v>m_Exposure Value deducted from own funds</v>
          </cell>
          <cell r="C180" t="str">
            <v>Derivatives, Debt securities, Loans and advances</v>
          </cell>
        </row>
        <row r="181">
          <cell r="B181" t="str">
            <v>m_Exposure value deducted from own funds (CR SEC IRB)</v>
          </cell>
          <cell r="C181" t="str">
            <v>Derivatives, Debt securities, Loans and advances, Equity instruments</v>
          </cell>
        </row>
        <row r="182">
          <cell r="B182" t="str">
            <v>m_Exposure value subject to risk weights</v>
          </cell>
          <cell r="C182" t="str">
            <v>Derivatives, Debt securities, Loans and advances, Loan commitments given, Financial guarantees given, Other Commitments given</v>
          </cell>
        </row>
        <row r="183">
          <cell r="B183" t="str">
            <v>m_Exposures deducted from own funds</v>
          </cell>
          <cell r="C183" t="str">
            <v>Derivatives, Deposits, Debt securities issued</v>
          </cell>
        </row>
        <row r="184">
          <cell r="B184" t="str">
            <v>m_Fair value</v>
          </cell>
          <cell r="C184" t="str">
            <v>Derivatives, Deposits, Debt securities issued, Equity instruments issued</v>
          </cell>
        </row>
        <row r="185">
          <cell r="B185" t="str">
            <v>m_Foreign currency translation (flow)</v>
          </cell>
          <cell r="C185" t="str">
            <v>Derivatives, Deposits, Debt securities issued, Other financial liabilities</v>
          </cell>
        </row>
        <row r="186">
          <cell r="B186" t="str">
            <v>m_Fully adjusted exposure value (E*)</v>
          </cell>
          <cell r="C186" t="str">
            <v>Derivatives, Equity instruments</v>
          </cell>
        </row>
        <row r="187">
          <cell r="B187" t="str">
            <v>m_Fully adjusted exposure value (E*) (CR SA)</v>
          </cell>
          <cell r="C187" t="str">
            <v>Derivatives, Equity instruments, Debt securities, Loans and advances, Short positions, Deposits, Debt securities issued, Other financial liabilities</v>
          </cell>
        </row>
        <row r="188">
          <cell r="B188" t="str">
            <v>m_Fully adjusted exposure value E*  (CR SEC SA)</v>
          </cell>
          <cell r="C188" t="str">
            <v xml:space="preserve">Derivatives, Short positions, Deposits,  Debt securities issued, Other financial liabilities </v>
          </cell>
        </row>
        <row r="189">
          <cell r="B189" t="str">
            <v>m_Fully adjusted exposure value E* (CR SEC IRB)</v>
          </cell>
          <cell r="C189" t="str">
            <v>Derivatives, Short positions, Deposits, Debt securities issued, Other financial liabilities</v>
          </cell>
        </row>
        <row r="190">
          <cell r="B190" t="str">
            <v>m_General credit risk adjustments</v>
          </cell>
          <cell r="C190" t="str">
            <v>Derivatives, Short positions, Deposits, Debt securities issued, Other financial liabilities, Equity instruments issued</v>
          </cell>
        </row>
        <row r="191">
          <cell r="B191" t="str">
            <v>m_Goodwill included in carrying amount</v>
          </cell>
          <cell r="C191" t="str">
            <v>Derivatives. Credit default swaps</v>
          </cell>
        </row>
        <row r="192">
          <cell r="B192" t="str">
            <v xml:space="preserve">m_Gross [before taxes] unrealised gains [accumulated] </v>
          </cell>
          <cell r="C192" t="str">
            <v>Derivatives. Credit spread options</v>
          </cell>
        </row>
        <row r="193">
          <cell r="B193" t="str">
            <v>m_Gross [before taxes] unrealised gains and losses [accumulated]</v>
          </cell>
          <cell r="C193" t="str">
            <v>Derivatives. Credit. Protection bought</v>
          </cell>
        </row>
        <row r="194">
          <cell r="B194" t="str">
            <v xml:space="preserve">m_Gross [before taxes] unrealised losses [accumulated] </v>
          </cell>
          <cell r="C194" t="str">
            <v>Derivatives. Credit. Protection sold</v>
          </cell>
        </row>
        <row r="195">
          <cell r="B195" t="str">
            <v>m_Gross carrying amount</v>
          </cell>
          <cell r="C195" t="str">
            <v>Derivatives. Credit. Protection sold. Not subject to clause out clause</v>
          </cell>
        </row>
        <row r="196">
          <cell r="B196" t="str">
            <v>m_Gross carrying amount, Notional</v>
          </cell>
          <cell r="C196" t="str">
            <v>Derivatives. Credit. Protection sold. Subject to clause out clause</v>
          </cell>
        </row>
        <row r="197">
          <cell r="B197" t="str">
            <v>m_Gross carrying amount, Notional of defaults observed during the period (flow)</v>
          </cell>
          <cell r="C197" t="str">
            <v>Derivatives. Financial</v>
          </cell>
        </row>
        <row r="198">
          <cell r="B198" t="str">
            <v>m_Gross direct holdings of AT1 capital of relevant entities where the institution does not have a significant investment</v>
          </cell>
          <cell r="C198" t="str">
            <v>Derivatives: market value</v>
          </cell>
        </row>
        <row r="199">
          <cell r="B199" t="str">
            <v>m_Gross direct holdings of AT1 capital of relevant entities where the institution has a significant investment</v>
          </cell>
          <cell r="C199" t="str">
            <v>Derivatives. Options</v>
          </cell>
        </row>
        <row r="200">
          <cell r="B200" t="str">
            <v>m_Gross direct holdings of CET1 capital of relevant entities where the institution does not have a significant investment</v>
          </cell>
          <cell r="C200" t="str">
            <v>Derivatives. Other than Credit default swaps, Credit spread options, Total return swaps</v>
          </cell>
        </row>
        <row r="201">
          <cell r="B201" t="str">
            <v>m_Gross direct holdings of CET1 capital of relevant entities where the institution has a significant investment</v>
          </cell>
          <cell r="C201" t="str">
            <v>Derivatives. Other than options</v>
          </cell>
        </row>
        <row r="202">
          <cell r="B202" t="str">
            <v>m_Gross direct holdings of T2 capital of relevant entities where the institution does not have a significant investment</v>
          </cell>
          <cell r="C202" t="str">
            <v>Derivatives. Purchased</v>
          </cell>
        </row>
        <row r="203">
          <cell r="B203" t="str">
            <v>m_Gross direct holdings of T2 capital of relevant entities where the institution has a significant investment</v>
          </cell>
          <cell r="C203" t="str">
            <v>Derivatives. Sold</v>
          </cell>
        </row>
        <row r="204">
          <cell r="B204" t="str">
            <v>m_Increase in the discounted amount and effect of any change in the discount rate (flow)</v>
          </cell>
          <cell r="C204" t="str">
            <v>Derivatives. Total return swaps</v>
          </cell>
        </row>
        <row r="205">
          <cell r="B205" t="str">
            <v>m_Incremental default and migration risk capital charge last measure</v>
          </cell>
          <cell r="C205" t="str">
            <v>Difference resulting from the inclusion of certain participating interests according to CRD which are not eligible according to CRR</v>
          </cell>
        </row>
        <row r="206">
          <cell r="B206" t="str">
            <v>m_Interest cost (flow)</v>
          </cell>
          <cell r="C206" t="str">
            <v>Dividend income</v>
          </cell>
        </row>
        <row r="207">
          <cell r="B207" t="str">
            <v>m_Issuance of equity Instruments other than capital instruments (flow)</v>
          </cell>
          <cell r="C207" t="str">
            <v>Effect of the transitory increase of limits for Additional Own Funds[Country especific_ES]</v>
          </cell>
        </row>
        <row r="208">
          <cell r="B208" t="str">
            <v>m_Issuance of ordinary shares (flow)</v>
          </cell>
          <cell r="C208" t="str">
            <v>Elements within conditions of article 4b) of regulation n°90-02[Country especific_FR]</v>
          </cell>
        </row>
        <row r="209">
          <cell r="B209" t="str">
            <v>m_Issuance of preference shares (flow)</v>
          </cell>
          <cell r="C209" t="str">
            <v>Eligible capital for the purposes of qualifying holdings outside the financial sector and large exposures</v>
          </cell>
        </row>
        <row r="210">
          <cell r="B210" t="str">
            <v>m_Latest available stressed VaR</v>
          </cell>
          <cell r="C210" t="str">
            <v>Eligible minority interest</v>
          </cell>
        </row>
        <row r="211">
          <cell r="B211" t="str">
            <v>m_LE Exposure value after application of exemptions and CRM</v>
          </cell>
          <cell r="C211" t="str">
            <v>Eligible minority interest, Instruments issued by subsidiaries that are given recognition in own funds</v>
          </cell>
        </row>
        <row r="212">
          <cell r="B212" t="str">
            <v>m_LE Exposure value before application of exemptions and CRM</v>
          </cell>
          <cell r="C212" t="str">
            <v>Equity exposures and equivalents to the effects of CR</v>
          </cell>
        </row>
        <row r="213">
          <cell r="B213" t="str">
            <v>m_LE Original exposure</v>
          </cell>
          <cell r="C213" t="str">
            <v>Equity instruments</v>
          </cell>
        </row>
        <row r="214">
          <cell r="B214" t="str">
            <v>m_LE Percentage against capital before application of exemptions and CRM</v>
          </cell>
          <cell r="C214" t="str">
            <v>Equity instruments and indirect holdings of equity instruments</v>
          </cell>
        </row>
        <row r="215">
          <cell r="B215" t="str">
            <v xml:space="preserve">m_Limit for grandfathering of instruments not consituting State aid </v>
          </cell>
          <cell r="C215" t="str">
            <v>Equity instruments issued</v>
          </cell>
        </row>
        <row r="216">
          <cell r="B216" t="str">
            <v>m_Losses stemming from lending collateralised</v>
          </cell>
          <cell r="C216" t="str">
            <v>Equity instruments issued. Capital</v>
          </cell>
        </row>
        <row r="217">
          <cell r="B217" t="str">
            <v>m_Losses stemming from lending collateralised - Valued with mortgage lending value</v>
          </cell>
          <cell r="C217" t="str">
            <v>Equity instruments issued. Capital instruments other than Capital</v>
          </cell>
        </row>
        <row r="218">
          <cell r="B218" t="str">
            <v>m_Mark-to-market (Mark-to-Model) value</v>
          </cell>
          <cell r="C218" t="str">
            <v>Equity instruments issued. Capital instruments other than Capital, Debt securities issued, Deposits</v>
          </cell>
        </row>
        <row r="219">
          <cell r="B219" t="str">
            <v>m_Mark-to-market method; assume no netting of RM</v>
          </cell>
          <cell r="C219" t="str">
            <v xml:space="preserve">Equity instruments issued. Capital instruments other than Capital, Debt securities issued, Deposits and indirect holdings of Equity instruments issued. Capital instruments other than Capital, Debt securities issued, Deposits </v>
          </cell>
        </row>
        <row r="220">
          <cell r="B220" t="str">
            <v>m_Mark-to-market. Method 1</v>
          </cell>
          <cell r="C220" t="str">
            <v>Equity instruments issued. Capital instruments other than Capital, Debt securities issued, Deposits. Paid up</v>
          </cell>
        </row>
        <row r="221">
          <cell r="B221" t="str">
            <v>m_Mark-to-market. Methiod 2</v>
          </cell>
          <cell r="C221" t="str">
            <v>Equity instruments issued. Capital instruments other than Capital, Equity instruments issued. Equity component of compound financial instruments, Equity issued. Other than Equity instruments issued</v>
          </cell>
        </row>
        <row r="222">
          <cell r="B222" t="str">
            <v>m_Maximum collateral/guarantee that can be considered</v>
          </cell>
          <cell r="C222" t="str">
            <v>Equity instruments issued. Capital instruments other than Capital. Paid up, Debt securities issued, Deposits</v>
          </cell>
        </row>
        <row r="223">
          <cell r="B223" t="str">
            <v xml:space="preserve">m_Maximum exposure to credit risk </v>
          </cell>
          <cell r="C223" t="str">
            <v>Equity instruments issued. Capital. Other than Share capital repayable on demand</v>
          </cell>
        </row>
        <row r="224">
          <cell r="B224" t="str">
            <v>m_Maximum single loss due to operational risk (flow)</v>
          </cell>
          <cell r="C224" t="str">
            <v>Equity instruments issued. Capital. Paid up</v>
          </cell>
        </row>
        <row r="225">
          <cell r="B225" t="str">
            <v xml:space="preserve">m_Net [after taxes] unrealised gains [accumulated] </v>
          </cell>
          <cell r="C225" t="str">
            <v>Equity instruments issued. Capital. Share capital repayable on demand</v>
          </cell>
        </row>
        <row r="226">
          <cell r="B226" t="str">
            <v xml:space="preserve">m_Net [after taxes] unrealised losses [accumulated] </v>
          </cell>
          <cell r="C226" t="str">
            <v>Equity instruments issued. Capital. Unpaid which has been called up</v>
          </cell>
        </row>
        <row r="227">
          <cell r="B227" t="str">
            <v xml:space="preserve">m_Net exposure after CRM substitution effects pre conversion factors </v>
          </cell>
          <cell r="C227" t="str">
            <v>Equity instruments issued. Equity component of compound financial instruments</v>
          </cell>
        </row>
        <row r="228">
          <cell r="B228" t="str">
            <v>m_Net exposure after crm substitution effects pre conversion factors (CR SA)</v>
          </cell>
          <cell r="C228" t="str">
            <v>Equity instruments, debt securities, loans and advances</v>
          </cell>
        </row>
        <row r="229">
          <cell r="B229" t="str">
            <v>m_Net exposure after CRM substitution effects pre conversion factors (CR SEC IRB)</v>
          </cell>
          <cell r="C229" t="str">
            <v>Equity instruments, Debt securities, Loans and advances, Commodities</v>
          </cell>
        </row>
        <row r="230">
          <cell r="B230" t="str">
            <v>m_Net exposure after CRM substitution effects pre conversion factors (CR SEC SA)</v>
          </cell>
          <cell r="C230" t="str">
            <v>Equity instruments, Debt securities, Loans and advances, Deposits</v>
          </cell>
        </row>
        <row r="231">
          <cell r="B231" t="str">
            <v>m_Net position to the effect of holdings of capital instruments of relevant entities</v>
          </cell>
          <cell r="C231" t="str">
            <v>Equity instruments, Debt securities, Loans and advances, Deposits, Debt securities issued, Other financial liabilities</v>
          </cell>
        </row>
        <row r="232">
          <cell r="B232" t="str">
            <v>m_Nominal amount</v>
          </cell>
          <cell r="C232" t="str">
            <v>Equity instruments, Debt securities, Loans and advances, Deposits. Indirect holdings of other entities instruments</v>
          </cell>
        </row>
        <row r="233">
          <cell r="B233" t="str">
            <v>m_Nominal amount_same reference name</v>
          </cell>
          <cell r="C233" t="str">
            <v>Equity instruments, Indirect holdings of equity instruments</v>
          </cell>
        </row>
        <row r="234">
          <cell r="B234" t="str">
            <v>m_Nominal amount_same reference name and bought protection from CCP</v>
          </cell>
          <cell r="C234" t="str">
            <v>Equity instruments, indirect holdings of equity instruments, synthetic holdings of equity instruments</v>
          </cell>
        </row>
        <row r="235">
          <cell r="B235" t="str">
            <v>m_Nominal amount_same reference name and counterparty or CCP</v>
          </cell>
          <cell r="C235" t="str">
            <v>Equity instruments. Other than Investments in subsidiaries, joint ventures and associates</v>
          </cell>
        </row>
        <row r="236">
          <cell r="B236" t="str">
            <v>m_Not eligible unaudited amount and foreseeable charges or dividends</v>
          </cell>
          <cell r="C236" t="str">
            <v>Equity issued</v>
          </cell>
        </row>
        <row r="237">
          <cell r="B237" t="str">
            <v>m_Notional amount</v>
          </cell>
          <cell r="C237" t="str">
            <v>Equity issued. Other than Equity instruments issued</v>
          </cell>
        </row>
        <row r="238">
          <cell r="B238" t="str">
            <v>m_Notional amount retained or repurchased of credit protection (CR SEC IRB)</v>
          </cell>
          <cell r="C238" t="str">
            <v>Equity other than Accumulated other comprehensive income</v>
          </cell>
        </row>
        <row r="239">
          <cell r="B239" t="str">
            <v>m_Notional amount retained or repurchased of credit protection (CR SEC SA)</v>
          </cell>
          <cell r="C239" t="str">
            <v>Excess of deduction, AT1</v>
          </cell>
        </row>
        <row r="240">
          <cell r="B240" t="str">
            <v>m_Notional amount, Maximum collateral/guarantee that can be considered</v>
          </cell>
          <cell r="C240" t="str">
            <v>Excess of deduction, AT1 (Deducted CET1)</v>
          </cell>
        </row>
        <row r="241">
          <cell r="B241" t="str">
            <v>m_Original Exposure Method value</v>
          </cell>
          <cell r="C241" t="str">
            <v>Excess of deduction, T2</v>
          </cell>
        </row>
        <row r="242">
          <cell r="B242" t="str">
            <v>m_Original exposure pre conversion factors</v>
          </cell>
          <cell r="C242" t="str">
            <v>Excess of deduction, T2 (Deducted AT1)</v>
          </cell>
        </row>
        <row r="243">
          <cell r="B243" t="str">
            <v>m_Original exposure pre conversion factors (CR EQU IRB)</v>
          </cell>
          <cell r="C243" t="str">
            <v>Excess on limits for minority interests over 10% of original own funds[Country especific_ES]</v>
          </cell>
        </row>
        <row r="244">
          <cell r="B244" t="str">
            <v>m_Original exposure pre conversion factors (CR IRB)</v>
          </cell>
          <cell r="C244" t="str">
            <v>Excess on limits for original own funds other than capital and reserves (50%)[Country especific_ES]</v>
          </cell>
        </row>
        <row r="245">
          <cell r="B245" t="str">
            <v>m_Original exposure pre conversion factors (CR SA)</v>
          </cell>
          <cell r="C245" t="str">
            <v>Excess over the 15% own funds deduction threshold</v>
          </cell>
        </row>
        <row r="246">
          <cell r="B246" t="str">
            <v>m_Original exposure pre conversion factors (CR SEC IRB)</v>
          </cell>
          <cell r="C246" t="str">
            <v>Exchange differences</v>
          </cell>
        </row>
        <row r="247">
          <cell r="B247" t="str">
            <v>m_Original exposure pre conversion factors (CR SEC SA)</v>
          </cell>
          <cell r="C247" t="str">
            <v>Exchange traded stock-index futures broadly diversified</v>
          </cell>
        </row>
        <row r="248">
          <cell r="B248" t="str">
            <v>m_Overall effect (adjustment) due to infringement of the due diligence provisions</v>
          </cell>
          <cell r="C248" t="str">
            <v>Expenses on equity instruments issued</v>
          </cell>
        </row>
        <row r="249">
          <cell r="B249" t="str">
            <v>m_Overall effect (adjustment) due to infringement of the due diligence provisions (CR SEC IRB)</v>
          </cell>
          <cell r="C249" t="str">
            <v>Exposurs in default</v>
          </cell>
        </row>
        <row r="250">
          <cell r="B250" t="str">
            <v>m_Overall effect (adjustment) due to infringement of the due diligence provisions (CR SEC SA)</v>
          </cell>
          <cell r="C250" t="str">
            <v>Exposures treated as sovereigns; of wich</v>
          </cell>
        </row>
        <row r="251">
          <cell r="B251" t="str">
            <v>m_Own funds requirement before alleviation due to expected loss, diversification and risk mitigation techniques</v>
          </cell>
          <cell r="C251" t="str">
            <v>Fair value changes of the hedged items in portfolio hedge of interest rate risk</v>
          </cell>
        </row>
        <row r="252">
          <cell r="B252" t="str">
            <v>m_Own funds requirements</v>
          </cell>
          <cell r="C252" t="str">
            <v>Fair value reserves</v>
          </cell>
        </row>
        <row r="253">
          <cell r="B253" t="str">
            <v>m_Own funds requirements (MKR SA COM)</v>
          </cell>
          <cell r="C253" t="str">
            <v>Fair value reserves. Cash flow hedges</v>
          </cell>
        </row>
        <row r="254">
          <cell r="B254" t="str">
            <v>m_Own funds requirements (MKR SA CTP)</v>
          </cell>
          <cell r="C254" t="str">
            <v>Fair value reserves. Hedges of net investments in foreign operations</v>
          </cell>
        </row>
        <row r="255">
          <cell r="B255" t="str">
            <v>m_Own funds requirements (MKR SA EQU)</v>
          </cell>
          <cell r="C255" t="str">
            <v>Fair value reserves. Hedges other than hedges of net investments in foreign operations, Cash flow hedges</v>
          </cell>
        </row>
        <row r="256">
          <cell r="B256" t="str">
            <v>m_Own funds requirements (MKR SA FX)</v>
          </cell>
          <cell r="C256" t="str">
            <v>Fair value reserves. Non-trading non-derivative financial assets measured at fair value to equity</v>
          </cell>
        </row>
        <row r="257">
          <cell r="B257" t="str">
            <v>m_Own funds requirements (MKR SA SEC)</v>
          </cell>
          <cell r="C257" t="str">
            <v>Fee and commission</v>
          </cell>
        </row>
        <row r="258">
          <cell r="B258" t="str">
            <v>m_Own funds requirements (MKR SA TDI)</v>
          </cell>
          <cell r="C258" t="str">
            <v>Financial guarantees given</v>
          </cell>
        </row>
        <row r="259">
          <cell r="B259" t="str">
            <v>m_Past service cost (flow)</v>
          </cell>
          <cell r="C259" t="str">
            <v>Financial guarantees received</v>
          </cell>
        </row>
        <row r="260">
          <cell r="B260" t="str">
            <v>m_Permited offsetting short positions to the effect of holdings of capital instruments of relevant entities</v>
          </cell>
          <cell r="C260" t="str">
            <v xml:space="preserve">Financial instruments other than derivatives which can be subject to TDI market risk </v>
          </cell>
        </row>
        <row r="261">
          <cell r="B261" t="str">
            <v>m_Present value</v>
          </cell>
          <cell r="C261" t="str">
            <v>Financial instruments which can be subject to COM market risk requirements</v>
          </cell>
        </row>
        <row r="262">
          <cell r="B262" t="str">
            <v>m_Previous day VaR</v>
          </cell>
          <cell r="C262" t="str">
            <v>Financial instruments which can be subject to COM market risk requirements - Agricultural products (softs) underlying</v>
          </cell>
        </row>
        <row r="263">
          <cell r="B263" t="str">
            <v>m_Price difference exposure due to unsettled transactions</v>
          </cell>
          <cell r="C263" t="str">
            <v>Financial instruments which can be subject to COM market risk requirements - Base metals underlying</v>
          </cell>
        </row>
        <row r="264">
          <cell r="B264" t="str">
            <v>m_Principal amount outstanding</v>
          </cell>
          <cell r="C264" t="str">
            <v>Financial instruments which can be subject to COM market risk requirements - Energy products (oil, gas) underlying</v>
          </cell>
        </row>
        <row r="265">
          <cell r="B265" t="str">
            <v>m_Purchase of Treasury Shares (flow)</v>
          </cell>
          <cell r="C265" t="str">
            <v>Financial instruments which can be subject to COM market risk requirements - Other than precious metals, base metals, agricultural products (softs) underlying</v>
          </cell>
        </row>
        <row r="266">
          <cell r="B266" t="str">
            <v>m_Qualifying amount</v>
          </cell>
          <cell r="C266" t="str">
            <v>Financial instruments which can be subject to COM market risk requirements - Precious metals except gold underlying</v>
          </cell>
        </row>
        <row r="267">
          <cell r="B267" t="str">
            <v>m_Reclassification of financial instruments from equity to liability (flow)</v>
          </cell>
          <cell r="C267" t="str">
            <v>Financial instruments which can be subject to EQU market risk requirements</v>
          </cell>
        </row>
        <row r="268">
          <cell r="B268" t="str">
            <v>m_Reclassification of financial instruments from liability to equity (flow)</v>
          </cell>
          <cell r="C268" t="str">
            <v>Financial instruments which can be subject to EQU market risk requirements other than exchange traded stock-index futures broadly diversified</v>
          </cell>
        </row>
        <row r="269">
          <cell r="B269" t="str">
            <v>m_Reclassifications other than valuation gains and losses taken to equity, Transferred to profit or loss (flow)</v>
          </cell>
          <cell r="C269" t="str">
            <v>Financial instruments which can be subject to FX market risk requirements</v>
          </cell>
        </row>
        <row r="270">
          <cell r="B270" t="str">
            <v>m_Reclassifications other than valuation gains and losses taken to equity, Transferred to profit or loss, Transferred to initial carrying amount of hedged items (flow)</v>
          </cell>
          <cell r="C270" t="str">
            <v>Financial instruments which can be subject to FX market risk requirements - Currency and gold Options</v>
          </cell>
        </row>
        <row r="271">
          <cell r="B271" t="str">
            <v>m_Recoveries recorded directly to the income statement (flow)</v>
          </cell>
          <cell r="C271" t="str">
            <v>Financial instruments which can be subject to FX market risk requirements - Derivatives</v>
          </cell>
        </row>
        <row r="272">
          <cell r="B272" t="str">
            <v>m_Reduction in RWA due to value adjustments and provisions</v>
          </cell>
          <cell r="C272" t="str">
            <v>Financial instruments which can be subject to FX market risk requirements - Gold and derivatives related to gold</v>
          </cell>
        </row>
        <row r="273">
          <cell r="B273" t="str">
            <v>m_Reduction in RWA due to value adjustments and provisions (CR SEC IRB)</v>
          </cell>
          <cell r="C273" t="str">
            <v>Financial instruments which can be subject to FX market risk requirements - Instruments other than gold and derivatives related to gold</v>
          </cell>
        </row>
        <row r="274">
          <cell r="B274" t="str">
            <v>m_Residual amount</v>
          </cell>
          <cell r="C274" t="str">
            <v>Financial instruments which can be subject to FX market risk requirements - Off-balance sheet financial instruments</v>
          </cell>
        </row>
        <row r="275">
          <cell r="B275" t="str">
            <v>m_Reversals (flow)</v>
          </cell>
          <cell r="C275" t="str">
            <v>Financial instruments which can be subject to FX market risk requirements - On-balance sheet financial instruments excluding derivatives</v>
          </cell>
        </row>
        <row r="276">
          <cell r="B276" t="str">
            <v>m_Risk adjustments and provisions</v>
          </cell>
          <cell r="C276" t="str">
            <v>Financial instruments which can be subject to FX market risk requirements - On-balance sheet items other than derivatives</v>
          </cell>
        </row>
        <row r="277">
          <cell r="B277" t="str">
            <v>m_Risk weighted exposure amount</v>
          </cell>
          <cell r="C277" t="str">
            <v>Financial instruments which can be subject to market risk requirements</v>
          </cell>
        </row>
        <row r="278">
          <cell r="B278" t="str">
            <v>m_Risk weighted exposure amount (CR EQU IRB)</v>
          </cell>
          <cell r="C278" t="str">
            <v>Financial instruments which can be subject to TDI and EQU market risk requirements</v>
          </cell>
        </row>
        <row r="279">
          <cell r="B279" t="str">
            <v>m_Risk weighted exposure amount (CR IRB)</v>
          </cell>
          <cell r="C279" t="str">
            <v xml:space="preserve">Financial instruments which can be subject to TDI market risk </v>
          </cell>
        </row>
        <row r="280">
          <cell r="B280" t="str">
            <v>m_Risk weighted exposure amount (CR SA)</v>
          </cell>
          <cell r="C280" t="str">
            <v>Financial instruments which can be subject to TDI market risk requirements and CIUs</v>
          </cell>
        </row>
        <row r="281">
          <cell r="B281" t="str">
            <v>m_Risk weighted exposure amount (CR SEC IRB)</v>
          </cell>
          <cell r="C281" t="str">
            <v>First consolidation difference computable according to CRD which are not eligible according to CRR</v>
          </cell>
        </row>
        <row r="282">
          <cell r="B282" t="str">
            <v>m_Risk weighted exposure amount (CR SEC SA)</v>
          </cell>
          <cell r="C282" t="str">
            <v>First consolidation differences</v>
          </cell>
        </row>
        <row r="283">
          <cell r="B283" t="str">
            <v>m_Risk weighted exposure amount after CAP</v>
          </cell>
          <cell r="C283" t="str">
            <v>Foreign currency translation adjustments[Country especific_AT]</v>
          </cell>
        </row>
        <row r="284">
          <cell r="B284" t="str">
            <v>m_Risk weighted exposure amount after cap (CR SEC IRB)</v>
          </cell>
          <cell r="C284" t="str">
            <v>Foreign Currency Translation Adjustments[Country especific_CY]</v>
          </cell>
        </row>
        <row r="285">
          <cell r="B285" t="str">
            <v>m_Risk weighted exposure amount after cap (CR SEC SA)</v>
          </cell>
          <cell r="C285" t="str">
            <v>Funds for general banking risks</v>
          </cell>
        </row>
        <row r="286">
          <cell r="B286" t="str">
            <v>m_Risk weighted exposure amount before CAP</v>
          </cell>
          <cell r="C286" t="str">
            <v>Gains and losses from remeasurements</v>
          </cell>
        </row>
        <row r="287">
          <cell r="B287" t="str">
            <v>m_Risk weighted exposure amount before CAP (CR SEC IRB)</v>
          </cell>
          <cell r="C287" t="str">
            <v>Gains and losses on derecognition</v>
          </cell>
        </row>
        <row r="288">
          <cell r="B288" t="str">
            <v>m_Risk weighted exposure amount before CAP (CR SEC SA)</v>
          </cell>
          <cell r="C288" t="str">
            <v>Gains and losses on derecognition, Gains and losses from remeasurements</v>
          </cell>
        </row>
        <row r="289">
          <cell r="B289" t="str">
            <v>m_Risk weighted exposure amount related to amounts not deducted from CET1</v>
          </cell>
          <cell r="C289" t="str">
            <v>Gains and losses other comprehensive income</v>
          </cell>
        </row>
        <row r="290">
          <cell r="B290" t="str">
            <v>m_Sale/Cancellation of Treasury Shares (flow)</v>
          </cell>
          <cell r="C290" t="str">
            <v xml:space="preserve">Gains and losses other comprehensive income. Foreign currency translation </v>
          </cell>
        </row>
        <row r="291">
          <cell r="B291" t="str">
            <v>m_Securitisation value used for MKR purposes</v>
          </cell>
          <cell r="C291" t="str">
            <v>Gains other comprehensive income</v>
          </cell>
        </row>
        <row r="292">
          <cell r="B292" t="str">
            <v>m_Specific credit risk adjustments</v>
          </cell>
          <cell r="C292" t="str">
            <v>General provisions eligible as Tier 2 capital for banks using the standardised approach to credit risk.[Country especific_IE]</v>
          </cell>
        </row>
        <row r="293">
          <cell r="B293" t="str">
            <v>m_Substitution of the exposure due to CRM (Outflows)</v>
          </cell>
          <cell r="C293" t="str">
            <v>General provisions related to exposures under the SA approach[Country especific_ES]</v>
          </cell>
        </row>
        <row r="294">
          <cell r="B294" t="str">
            <v>m_Substitution of the exposure due to CRM (Outflows) (CR EQU IRB)</v>
          </cell>
          <cell r="C294" t="str">
            <v>General provisions related to securitised exposures under the IRB approach[Country especific_ES]</v>
          </cell>
        </row>
        <row r="295">
          <cell r="B295" t="str">
            <v>m_Sum of the five largest losses due to operational risk (flow)</v>
          </cell>
          <cell r="C295" t="str">
            <v>Goodwill</v>
          </cell>
        </row>
        <row r="296">
          <cell r="B296" t="str">
            <v>m_Sum of weighted securitisation value used for MKR purposes after CAP</v>
          </cell>
          <cell r="C296" t="str">
            <v>Goodwill and other intangible assets</v>
          </cell>
        </row>
        <row r="297">
          <cell r="B297" t="str">
            <v>m_Sum of weighted securitisation value used for MKR purposes before CAP</v>
          </cell>
          <cell r="C297" t="str">
            <v>Impairment</v>
          </cell>
        </row>
        <row r="298">
          <cell r="B298" t="str">
            <v>m_Surplus(+)/Deficit(-) of own funds</v>
          </cell>
          <cell r="C298" t="str">
            <v>Increases in equity resulting from securitised assets</v>
          </cell>
        </row>
        <row r="299">
          <cell r="B299" t="str">
            <v>m_Threshold applied in data collection - highest</v>
          </cell>
          <cell r="C299" t="str">
            <v>Indirect holdings of equity instruments</v>
          </cell>
        </row>
        <row r="300">
          <cell r="B300" t="str">
            <v>m_Threshold applied in data collection - lowest</v>
          </cell>
          <cell r="C300" t="str">
            <v xml:space="preserve">Indirect holdings of Equity instruments issued. Capital instruments other than Capital, Debt securities issued, Deposits </v>
          </cell>
        </row>
        <row r="301">
          <cell r="B301" t="str">
            <v>m_Threshold for holdings in relevant entities  where an institution does not have a significant investment</v>
          </cell>
          <cell r="C301" t="str">
            <v>Indirect holdings of other entities instruments</v>
          </cell>
        </row>
        <row r="302">
          <cell r="B302" t="str">
            <v>m_Total amount of securitisation exposures originated</v>
          </cell>
          <cell r="C302" t="str">
            <v>Indirect holdings of own instruments</v>
          </cell>
        </row>
        <row r="303">
          <cell r="B303" t="str">
            <v>m_Total amount of securitisation exposures originated (CR SEC SA)</v>
          </cell>
          <cell r="C303" t="str">
            <v>Information about capitalised consolidation difference, section 10a para 6 sentence 9 and 10 of German Banking Act[Country especific_DE]</v>
          </cell>
        </row>
        <row r="304">
          <cell r="B304" t="str">
            <v>m_Total amount of securitisation exposures originated CR SEC IRB)</v>
          </cell>
          <cell r="C304" t="str">
            <v>Instruments in the CTP</v>
          </cell>
        </row>
        <row r="305">
          <cell r="B305" t="str">
            <v>m_Total amount of underlying securitised exposures</v>
          </cell>
          <cell r="C305" t="str">
            <v>Instruments issued by subsidiaries that are given recognition in own funds</v>
          </cell>
        </row>
        <row r="306">
          <cell r="B306" t="str">
            <v>m_Total amount of underlying securitised exposures of every originator</v>
          </cell>
          <cell r="C306" t="str">
            <v>Instruments subject to capital requirements</v>
          </cell>
        </row>
        <row r="307">
          <cell r="B307" t="str">
            <v>m_Total amount of underlying securitised exposures of every originator at origination date</v>
          </cell>
          <cell r="C307" t="str">
            <v>Instruments subject to credit risk</v>
          </cell>
        </row>
        <row r="308">
          <cell r="B308" t="str">
            <v>m_Total amount to be deducted after the applicable percentage</v>
          </cell>
          <cell r="C308" t="str">
            <v>Instruments subject to credit risk excluding instruments subject to securitisation credit risk treatment</v>
          </cell>
        </row>
        <row r="309">
          <cell r="B309" t="str">
            <v>m_Total amount to be deducted prior to applicable percentage</v>
          </cell>
          <cell r="C309" t="str">
            <v>Instruments subject to credit riskand non credit-obligation assets</v>
          </cell>
        </row>
        <row r="310">
          <cell r="B310" t="str">
            <v>m_Total comprehensive income for the year (flow)</v>
          </cell>
          <cell r="C310" t="str">
            <v>Instruments subject to requirements for exposures to a CCP</v>
          </cell>
        </row>
        <row r="311">
          <cell r="B311" t="str">
            <v>m_Total loss due to operational risk (flow)</v>
          </cell>
          <cell r="C311" t="str">
            <v>Instruments subject to securitisation credit risk treatment</v>
          </cell>
        </row>
        <row r="312">
          <cell r="B312" t="str">
            <v>m_Total risk exposure amount</v>
          </cell>
          <cell r="C312" t="str">
            <v>Instruments subject to securitisation credit risk treatment - Revolving securitisations with early amortisation</v>
          </cell>
        </row>
        <row r="313">
          <cell r="B313" t="str">
            <v>m_Total risk exposure amount (MKR SA COM)</v>
          </cell>
          <cell r="C313" t="str">
            <v>Instruments subject to securitisation credit risk treatment except Revolving securitisations with early amortisation</v>
          </cell>
        </row>
        <row r="314">
          <cell r="B314" t="str">
            <v>m_Total risk exposure amount (MKR SA CTP)</v>
          </cell>
          <cell r="C314" t="str">
            <v>Instruments subject to securitisation credit risk treatment except Revolving securitisations with early amortisation - Off-balance sheet items and derivatives</v>
          </cell>
        </row>
        <row r="315">
          <cell r="B315" t="str">
            <v>m_Total risk exposure amount (MKR SA EQU)</v>
          </cell>
          <cell r="C315" t="str">
            <v>Instruments subject to securitisation credit risk treatment except Revolving securitisations with early amortisation - Off-balance sheet items and derivatives securitisations C</v>
          </cell>
        </row>
        <row r="316">
          <cell r="B316" t="str">
            <v>m_Total risk exposure amount (MKR SA FX)</v>
          </cell>
          <cell r="C316" t="str">
            <v>Instruments subject to securitisation credit risk treatment except Revolving securitisations with early amortisation - On-balance sheet items</v>
          </cell>
        </row>
        <row r="317">
          <cell r="B317" t="str">
            <v>m_Total risk exposure amount (MKR SA SEC)</v>
          </cell>
          <cell r="C317" t="str">
            <v>Instruments which can be subject to securitisation credit risk treatment</v>
          </cell>
        </row>
        <row r="318">
          <cell r="B318" t="str">
            <v>m_Total risk exposure amount (MKR SA TDI)</v>
          </cell>
          <cell r="C318" t="str">
            <v>Instruments which can be subject to TDI market risk requirements</v>
          </cell>
        </row>
        <row r="319">
          <cell r="B319" t="str">
            <v>m_Total risk exposure amount contribution to the group</v>
          </cell>
          <cell r="C319" t="str">
            <v>Instruments which can be subject to TDI market risk requirements  excluding instruments which can be subject to securitisation credit risk treatment</v>
          </cell>
        </row>
        <row r="320">
          <cell r="B320" t="str">
            <v>m_Total risk exposure amount, Risk weighted exposure amount</v>
          </cell>
          <cell r="C320" t="str">
            <v>Instruments which can be subject to TDI market risk requirements excluding securitisation instruments</v>
          </cell>
        </row>
        <row r="321">
          <cell r="B321" t="str">
            <v>m_Transferred to initial carrying amount of hedged items (flow)</v>
          </cell>
          <cell r="C321" t="str">
            <v>Instruments which can be subject to TDI market risk requirements other than derivatives</v>
          </cell>
        </row>
        <row r="322">
          <cell r="B322" t="str">
            <v>m_Transferred to profit or loss (flow)</v>
          </cell>
          <cell r="C322" t="str">
            <v>Intangible assets</v>
          </cell>
        </row>
        <row r="323">
          <cell r="B323" t="str">
            <v>m_Transfers among components of Equity (flow)</v>
          </cell>
          <cell r="C323" t="str">
            <v>Intangible assets other than Goodwill</v>
          </cell>
        </row>
        <row r="324">
          <cell r="B324" t="str">
            <v>m_Transfers between allowances (flow)</v>
          </cell>
          <cell r="C324" t="str">
            <v>Interest</v>
          </cell>
        </row>
        <row r="325">
          <cell r="B325" t="str">
            <v>m_Transitional computable amount</v>
          </cell>
          <cell r="C325" t="str">
            <v>Interim dividends</v>
          </cell>
        </row>
        <row r="326">
          <cell r="B326" t="str">
            <v>m_Transitional computable amount - Adjustment to the original deduction</v>
          </cell>
          <cell r="C326" t="str">
            <v>Intragrouptransactions not at arms-length basis; own funds items of the institution kept by other group entities[Country especific_BE]</v>
          </cell>
        </row>
        <row r="327">
          <cell r="B327" t="str">
            <v>m_Transitional computable amount - Adjustment to the original deduction (flow)</v>
          </cell>
          <cell r="C327" t="str">
            <v>Investee</v>
          </cell>
        </row>
        <row r="328">
          <cell r="B328" t="str">
            <v>m_Transitional computable amount (flow)</v>
          </cell>
          <cell r="C328" t="str">
            <v xml:space="preserve">Investments in covered bonds </v>
          </cell>
        </row>
        <row r="329">
          <cell r="B329" t="str">
            <v>m_Transitional residual amount</v>
          </cell>
          <cell r="C329" t="str">
            <v>Investments that are not material holdings or qualifying holdings[Country especific_UK]</v>
          </cell>
        </row>
        <row r="330">
          <cell r="B330" t="str">
            <v>m_Underlying exposure to own equity instruments</v>
          </cell>
          <cell r="C330" t="str">
            <v>IRB excess (+) or shortfall (-) of credit risk adjustments to expected losses</v>
          </cell>
        </row>
        <row r="331">
          <cell r="B331" t="str">
            <v>m_Unrealised gains and losses (flow)</v>
          </cell>
          <cell r="C331" t="str">
            <v>IRB excess of credit risk adjustments to expected losses</v>
          </cell>
        </row>
        <row r="332">
          <cell r="B332" t="str">
            <v>m_Unrealised gains and losses measured at fair value</v>
          </cell>
          <cell r="C332" t="str">
            <v>IRB shortfall of credit risk adjustments to expected losses</v>
          </cell>
        </row>
        <row r="333">
          <cell r="B333" t="str">
            <v>m_Unrecognised actuarial gains</v>
          </cell>
          <cell r="C333" t="str">
            <v>Large exposure overshootings[Country especific_HU]</v>
          </cell>
        </row>
        <row r="334">
          <cell r="B334" t="str">
            <v>m_Unrecognised actuarial losses</v>
          </cell>
          <cell r="C334" t="str">
            <v>Lending related to trade finance operations</v>
          </cell>
        </row>
        <row r="335">
          <cell r="B335" t="str">
            <v>m_Unrecognised past service cost</v>
          </cell>
          <cell r="C335" t="str">
            <v>Lending related to trade finance operations_under official export credit insurance scheme</v>
          </cell>
        </row>
        <row r="336">
          <cell r="B336" t="str">
            <v>m_Unsettled transactions at settlement price</v>
          </cell>
          <cell r="C336" t="str">
            <v xml:space="preserve">Lending to central governmnents </v>
          </cell>
        </row>
        <row r="337">
          <cell r="B337" t="str">
            <v>m_Unused amounts reversed during the period (flow)</v>
          </cell>
          <cell r="C337" t="str">
            <v>Lending to central governmnents and Central Banks</v>
          </cell>
        </row>
        <row r="338">
          <cell r="B338" t="str">
            <v>m_Valuation gains and losses taken to equity (flow)</v>
          </cell>
          <cell r="C338" t="str">
            <v>lending to financial corporate</v>
          </cell>
        </row>
        <row r="339">
          <cell r="B339" t="str">
            <v>m_Value adjustments and provision associated with the original exposure</v>
          </cell>
          <cell r="C339" t="str">
            <v>Lending to institutions</v>
          </cell>
        </row>
        <row r="340">
          <cell r="B340" t="str">
            <v>m_Value adjustments and provision associated with the original exposure (CR SA)</v>
          </cell>
          <cell r="C340" t="str">
            <v>Lending to MDBs</v>
          </cell>
        </row>
        <row r="341">
          <cell r="B341" t="str">
            <v>m_Value adjustments and provision associated with the original exposure (CR SEC SA)</v>
          </cell>
          <cell r="C341" t="str">
            <v>lending to non financial corporate</v>
          </cell>
        </row>
        <row r="342">
          <cell r="B342" t="str">
            <v>m_Value adjustments and provisions (CR SEC Details)</v>
          </cell>
          <cell r="C342" t="str">
            <v>lending to non financial corporate_other than SME</v>
          </cell>
        </row>
        <row r="343">
          <cell r="B343" t="str">
            <v>m_Value adjustments due to the requirements for prudent valuation</v>
          </cell>
          <cell r="C343" t="str">
            <v>lending to non financial corporate_SME</v>
          </cell>
        </row>
        <row r="344">
          <cell r="B344" t="str">
            <v>m_Value adjustments recorded directly to the income statement (flow)</v>
          </cell>
          <cell r="C344" t="str">
            <v>Lending to PSEs</v>
          </cell>
        </row>
        <row r="345">
          <cell r="B345" t="str">
            <v>m_Value used for FX risk purposes</v>
          </cell>
          <cell r="C345" t="str">
            <v>Lending to PSEs_guaranteed by central government</v>
          </cell>
        </row>
        <row r="346">
          <cell r="B346" t="str">
            <v>m_Value used for MKR purpose, gross (MKR SA COM)</v>
          </cell>
          <cell r="C346" t="str">
            <v>Lending to PSEs_treated as a sovereign</v>
          </cell>
        </row>
        <row r="347">
          <cell r="B347" t="str">
            <v>m_Value used for MKR purpose, gross (MKR SA CTP)</v>
          </cell>
          <cell r="C347" t="str">
            <v>Lending to PSEs_ NOT treated as a sovereign</v>
          </cell>
        </row>
        <row r="348">
          <cell r="B348" t="str">
            <v>m_Value used for MKR purpose, gross (MKR SA EQU)</v>
          </cell>
          <cell r="C348" t="str">
            <v>Lending to regional governments and local authorities treated as sovereigns</v>
          </cell>
        </row>
        <row r="349">
          <cell r="B349" t="str">
            <v>m_Value used for MKR purpose, gross (MKR SA FX)</v>
          </cell>
          <cell r="C349" t="str">
            <v>Lending to regional governments, MDB, international organisations and PSE not trated as sovereigns;  of which</v>
          </cell>
        </row>
        <row r="350">
          <cell r="B350" t="str">
            <v>m_Value used for MKR purpose, gross (MKR SA SEC)</v>
          </cell>
          <cell r="C350" t="str">
            <v>Liabilities other than Derivatives, Deposits, Debt securities issued, Other financial liabilities</v>
          </cell>
        </row>
        <row r="351">
          <cell r="B351" t="str">
            <v>m_Value used for MKR purpose, gross (MKR SA TDI)</v>
          </cell>
          <cell r="C351" t="str">
            <v>Liabilities other than Derivatives, Short positions, Deposits, Debt securities issued, Other financial liabilities, Fair value changes of the hedged items in portfolio hedge of interest rate risk, Provisions, Tax liabilities, Share capital repayable on de</v>
          </cell>
        </row>
        <row r="352">
          <cell r="B352" t="str">
            <v>m_Value used for MKR purpose, net (MKR SA COM)</v>
          </cell>
          <cell r="C352" t="str">
            <v>Liabilities other than Short positions, Deposits, Debt securities issued, Other financial liabilities</v>
          </cell>
        </row>
        <row r="353">
          <cell r="B353" t="str">
            <v>m_Value used for MKR purpose, net (MKR SA CTP)</v>
          </cell>
          <cell r="C353" t="str">
            <v>Loan commitments given</v>
          </cell>
        </row>
        <row r="354">
          <cell r="B354" t="str">
            <v>m_Value used for MKR purpose, net (MKR SA EQU)</v>
          </cell>
          <cell r="C354" t="str">
            <v>Loan Commitments given, Other Commitments given</v>
          </cell>
        </row>
        <row r="355">
          <cell r="B355" t="str">
            <v>m_Value used for MKR purpose, net (MKR SA FX)</v>
          </cell>
          <cell r="C355" t="str">
            <v>Loan commitments received</v>
          </cell>
        </row>
        <row r="356">
          <cell r="B356" t="str">
            <v>m_Value used for MKR purpose, net (MKR SA SEC)</v>
          </cell>
          <cell r="C356" t="str">
            <v>Loan commitments received, Financial guarantees received, Other commitments received</v>
          </cell>
        </row>
        <row r="357">
          <cell r="B357" t="str">
            <v>m_Value used for MKR purpose, net (MKR SA TDI)</v>
          </cell>
          <cell r="C357" t="str">
            <v>Loans and advances</v>
          </cell>
        </row>
        <row r="358">
          <cell r="B358" t="str">
            <v>m_Value used for MKR purpose, net, weighted after cap (MKR SA CTP)</v>
          </cell>
          <cell r="C358" t="str">
            <v>Loans and advances. Advances that are not loans</v>
          </cell>
        </row>
        <row r="359">
          <cell r="B359" t="str">
            <v>m_Value used for MKR purpose, net, weighted after cap (MKR SA SEC)</v>
          </cell>
          <cell r="C359" t="str">
            <v>Loans and advances. On demand [call] and short notice [current account]</v>
          </cell>
        </row>
        <row r="360">
          <cell r="B360" t="str">
            <v>m_Value used for MKR purpose, net, weighted before cap (MKR SA CTP)</v>
          </cell>
          <cell r="C360" t="str">
            <v>Loans and advances. Term loans. Finance leases</v>
          </cell>
        </row>
        <row r="361">
          <cell r="B361" t="str">
            <v>m_Value used for MKR purpose, net, weighted before cap (MKR SA SEC)</v>
          </cell>
          <cell r="C361" t="str">
            <v>Loans and advances. Term loans. Other than Trade receivables, Finance leases, Reverse repurchase loans</v>
          </cell>
        </row>
        <row r="362">
          <cell r="B362" t="str">
            <v>m_Value used for MKR purpose, subject to capital charge (MKR SA COM)</v>
          </cell>
          <cell r="C362" t="str">
            <v>Loans and advances. Term loans. Reverse repurchase loans</v>
          </cell>
        </row>
        <row r="363">
          <cell r="B363" t="str">
            <v>m_Value used for MKR purpose, subject to capital charge (MKR SA EQU)</v>
          </cell>
          <cell r="C363" t="str">
            <v>Loans and advances. Term loans.Trade receivables</v>
          </cell>
        </row>
        <row r="364">
          <cell r="B364" t="str">
            <v>m_Value used for MKR purpose, subject to capital charge (MKR SA FX)</v>
          </cell>
          <cell r="C364" t="str">
            <v>Loans and commitments to principal shareholders and managers[Country especific_FR]</v>
          </cell>
        </row>
        <row r="365">
          <cell r="B365" t="str">
            <v>m_Value used for MKR purpose, subject to capital charge (MKR SA TDI)</v>
          </cell>
          <cell r="C365" t="str">
            <v>Loss events</v>
          </cell>
        </row>
        <row r="366">
          <cell r="B366" t="str">
            <v>m_Value used for MKR purpose, to be deducted from own funds (MKR SA CTP)</v>
          </cell>
          <cell r="C366" t="str">
            <v>Losses</v>
          </cell>
        </row>
        <row r="367">
          <cell r="B367" t="str">
            <v>m_Value used for MKR purpose, to be deducted from own funds (MKR SA SEC)</v>
          </cell>
          <cell r="C367" t="str">
            <v>Losses other comprehensive income</v>
          </cell>
        </row>
        <row r="368">
          <cell r="B368" t="str">
            <v>m_Value used for MKR purposes</v>
          </cell>
          <cell r="C368" t="str">
            <v>Main categories that generate fixed overheads</v>
          </cell>
        </row>
        <row r="369">
          <cell r="B369" t="str">
            <v>m_Waived amount</v>
          </cell>
          <cell r="C369" t="str">
            <v>Main categories that generate operational risk under AMA</v>
          </cell>
        </row>
        <row r="370">
          <cell r="B370" t="str">
            <v>m_Weighted CTP value used for MKR purposes after CAP</v>
          </cell>
          <cell r="C370" t="str">
            <v>Main categories that generate operational risk under BIA, ASA and TSA</v>
          </cell>
        </row>
        <row r="371">
          <cell r="B371" t="str">
            <v>m_Weighted CTP value used for MKR purposes before CAP</v>
          </cell>
          <cell r="C371" t="str">
            <v>Main categories that generate operational risk under BIA, ASA, TSA and AMA</v>
          </cell>
        </row>
        <row r="372">
          <cell r="B372" t="str">
            <v>m_Weighted securitisation value used for MKR purposes after CAP</v>
          </cell>
          <cell r="C372" t="str">
            <v>Main category</v>
          </cell>
        </row>
        <row r="373">
          <cell r="B373" t="str">
            <v>m_Weighted securitisation value used for MKR purposes before CAP</v>
          </cell>
          <cell r="C373" t="str">
            <v>Material losses</v>
          </cell>
        </row>
        <row r="374">
          <cell r="B374" t="str">
            <v>m_Write-offs for defaults observed during the period (flow)</v>
          </cell>
          <cell r="C374" t="str">
            <v>Memorandum item: Own funds relevant to determine the excess on limits for qualified participating interest in non financial institutions[Country especific_PT]</v>
          </cell>
        </row>
        <row r="375">
          <cell r="B375" t="str">
            <v>Net positions long</v>
          </cell>
          <cell r="C375" t="str">
            <v>Memorandum item: Own funds relevant to determine the excess on limits for tangible fixed assets (real estate) hold in repayment of credit granted by the institution[Country especific_PT]</v>
          </cell>
        </row>
        <row r="376">
          <cell r="B376" t="str">
            <v>Net positions short</v>
          </cell>
          <cell r="C376" t="str">
            <v>Minority interests computable according to CRD which are not eligible according to CRR</v>
          </cell>
        </row>
        <row r="377">
          <cell r="B377" t="str">
            <v>p_Applicable factor</v>
          </cell>
          <cell r="C377" t="str">
            <v>Mortgage</v>
          </cell>
        </row>
        <row r="378">
          <cell r="B378" t="str">
            <v>p_Applicable limit for institutions</v>
          </cell>
          <cell r="C378" t="str">
            <v>Negative goodwill</v>
          </cell>
        </row>
        <row r="379">
          <cell r="B379" t="str">
            <v>p_Average risk weight</v>
          </cell>
          <cell r="C379" t="str">
            <v>Non credit-obligation assets</v>
          </cell>
        </row>
        <row r="380">
          <cell r="B380" t="str">
            <v>p_Capital buffer</v>
          </cell>
          <cell r="C380" t="str">
            <v>Non-ABCP programmes</v>
          </cell>
        </row>
        <row r="381">
          <cell r="B381" t="str">
            <v>p_Capital ratio</v>
          </cell>
          <cell r="C381" t="str">
            <v>Non-collateralized</v>
          </cell>
        </row>
        <row r="382">
          <cell r="B382" t="str">
            <v>p_Conversion factor applied to revolving securitisation</v>
          </cell>
          <cell r="C382" t="str">
            <v>Non-material losses</v>
          </cell>
        </row>
        <row r="383">
          <cell r="B383" t="str">
            <v>p_ELGD</v>
          </cell>
          <cell r="C383" t="str">
            <v>Non-trading book exposures</v>
          </cell>
        </row>
        <row r="384">
          <cell r="B384" t="str">
            <v>p_Exposure weighted average LGD</v>
          </cell>
          <cell r="C384" t="str">
            <v>Not applicable</v>
          </cell>
        </row>
        <row r="385">
          <cell r="B385" t="str">
            <v>p_LGD</v>
          </cell>
          <cell r="C385" t="str">
            <v>N-th to default credit derivatives</v>
          </cell>
        </row>
        <row r="386">
          <cell r="B386" t="str">
            <v>p_Own funds requirements before securitisation (Kirb)</v>
          </cell>
          <cell r="C386" t="str">
            <v>Nth to default credit derivatives which can be subject to TDI market risk requirements</v>
          </cell>
        </row>
        <row r="387">
          <cell r="B387" t="str">
            <v>p_PD assigned to the obligor grade or pool</v>
          </cell>
          <cell r="C387" t="str">
            <v>of which hidden reserves[Country especific_AT]</v>
          </cell>
        </row>
        <row r="388">
          <cell r="B388" t="str">
            <v xml:space="preserve">p_Percentage for calculating the limit for grandfathering of instruments not consituting State aid </v>
          </cell>
          <cell r="C388" t="str">
            <v>of which participationcapital with obligation of subsequent paymant of dividends[Country especific_AT]</v>
          </cell>
        </row>
        <row r="389">
          <cell r="B389" t="str">
            <v>p_Percentage for calculating transitional adjustments</v>
          </cell>
          <cell r="C389" t="str">
            <v>of which: Amount of own funds which is used for definition of LEs according to § 27 BWG[Country especific_AT]</v>
          </cell>
        </row>
        <row r="390">
          <cell r="B390" t="str">
            <v>p_Percentage for calculating transitional adjustments limits</v>
          </cell>
          <cell r="C390" t="str">
            <v>Of which: Effect of the transitory increase of limits for Additional Own Funds[Country especific]</v>
          </cell>
        </row>
        <row r="391">
          <cell r="B391" t="str">
            <v>p_Percentage for calculating transitional adjustments limits to AT1</v>
          </cell>
          <cell r="C391" t="str">
            <v>Of which: Effect of the transitory increase of limits for Additional Own Funds[Country especific_ES]</v>
          </cell>
        </row>
        <row r="392">
          <cell r="B392" t="str">
            <v>p_Percentage for calculating transitional adjustments limits to CET1</v>
          </cell>
          <cell r="C392" t="str">
            <v>Of which: Excess of drawings over profits for partnerships, LLPs and sole traders[Country especific_UK]</v>
          </cell>
        </row>
        <row r="393">
          <cell r="B393" t="str">
            <v>p_Percentage for calculating transitional adjustments limits to CET1 10% and 15% thresholds</v>
          </cell>
          <cell r="C393" t="str">
            <v>Of which: Excess trading book position[Country especific_UK]</v>
          </cell>
        </row>
        <row r="394">
          <cell r="B394" t="str">
            <v>p_Percentage for calculating transitional adjustments limits to T2</v>
          </cell>
          <cell r="C394" t="str">
            <v>of which: Gross amount of Fondos de la Obra Social of savings banks and cooperative banks that are not eligible any more[Country especific_ES]</v>
          </cell>
        </row>
        <row r="395">
          <cell r="B395" t="str">
            <v>p_Percentage of participation of the reporting institution in the securitisation</v>
          </cell>
          <cell r="C395" t="str">
            <v>Of which: Other and country specific value adjustments and provisions included in the calculation of the IRB provision excess (+) / shortfall [Country especific]</v>
          </cell>
        </row>
        <row r="396">
          <cell r="B396" t="str">
            <v>p_Percentage of retention of securitisations at reporting date</v>
          </cell>
          <cell r="C396" t="str">
            <v>of which: RWA of those assets that are used as the basis for the computation of general provision in SA[Country especific_ES]</v>
          </cell>
        </row>
        <row r="397">
          <cell r="B397" t="str">
            <v>p_Share of eligible capital</v>
          </cell>
          <cell r="C397" t="str">
            <v>of which: Value of fund assets according to § 3 par. 4 BWG[Country especific_AT]</v>
          </cell>
        </row>
        <row r="398">
          <cell r="B398" t="str">
            <v>p_Share of equity interest</v>
          </cell>
          <cell r="C398" t="str">
            <v>Other off-balance sheet items</v>
          </cell>
        </row>
        <row r="399">
          <cell r="B399" t="str">
            <v>p_Share of ownership instruments</v>
          </cell>
          <cell r="C399" t="str">
            <v>Off balance sheet exposures subject to credit risk excluding instruments subject to securitisation credit risk treatment</v>
          </cell>
        </row>
        <row r="400">
          <cell r="B400" t="str">
            <v>p_Share of voting rights</v>
          </cell>
          <cell r="C400" t="str">
            <v>Off balance sheet instruments</v>
          </cell>
        </row>
        <row r="401">
          <cell r="B401" t="str">
            <v>p_SVaR Multiplication factor</v>
          </cell>
          <cell r="C401" t="str">
            <v>Off balance sheet instruments. 0%CCF in the RSA</v>
          </cell>
        </row>
        <row r="402">
          <cell r="B402" t="str">
            <v>p_VaR Multiplication factor</v>
          </cell>
          <cell r="C402" t="str">
            <v>Off balance sheet instruments. 100%CCF in the RSA</v>
          </cell>
        </row>
        <row r="403">
          <cell r="B403" t="str">
            <v>q[AP]_Approach used for the securitised exposures</v>
          </cell>
          <cell r="C403" t="str">
            <v>Off balance sheet instruments. 20%CCF in the RSA</v>
          </cell>
        </row>
        <row r="404">
          <cell r="B404" t="str">
            <v>q[BT]_Group or individual connected client</v>
          </cell>
          <cell r="C404" t="str">
            <v>Off balance sheet instruments. 50%CCF in the RSA</v>
          </cell>
        </row>
        <row r="405">
          <cell r="B405" t="str">
            <v>q[BT]_Transaction where there is an exposure to underlying assets</v>
          </cell>
          <cell r="C405" t="str">
            <v>Off balance sheet instruments. UCC. Credit cards</v>
          </cell>
        </row>
        <row r="406">
          <cell r="B406" t="str">
            <v>q[CG]_Accounting treatment of the securitisation</v>
          </cell>
          <cell r="C406" t="str">
            <v>Off balance sheet instruments. UCC. Non credit cards</v>
          </cell>
        </row>
        <row r="407">
          <cell r="B407" t="str">
            <v>q[CT]_Sector of the counterparty</v>
          </cell>
          <cell r="C407" t="str">
            <v>Off-balance sheet items: of which</v>
          </cell>
        </row>
        <row r="408">
          <cell r="B408" t="str">
            <v>q[GA]_Country of origin of the ultimate underlying of the transaction</v>
          </cell>
          <cell r="C408" t="str">
            <v>Off-balance sheet exposures subject to credit risk</v>
          </cell>
        </row>
        <row r="409">
          <cell r="B409" t="str">
            <v>q[GA]_Jurisdiction of incorporation</v>
          </cell>
          <cell r="C409" t="str">
            <v>Off-balance sheet exposures subject to credit risk, Loan commitments received, Financial guarantees received, Other commitments received</v>
          </cell>
        </row>
        <row r="410">
          <cell r="B410" t="str">
            <v>q[GA]_Residence of entities within the scope of consolidation</v>
          </cell>
          <cell r="C410" t="str">
            <v>On and off-balance sheet exposures subject to credit risk excluding instruments subject to securitisation credit risk treatment</v>
          </cell>
        </row>
        <row r="411">
          <cell r="B411" t="str">
            <v>q[GA]_Residence of the obligor</v>
          </cell>
          <cell r="C411" t="str">
            <v>On balance sheet exposures subject to credit risk excluding instruments subject to securitisation credit risk treatment</v>
          </cell>
        </row>
        <row r="412">
          <cell r="B412" t="str">
            <v>q[NAC]_Sector</v>
          </cell>
          <cell r="C412" t="str">
            <v>On balance sheet instruments</v>
          </cell>
        </row>
        <row r="413">
          <cell r="B413" t="str">
            <v>q[NACE]_Sector of the counterparty</v>
          </cell>
          <cell r="C413" t="str">
            <v>Operational losses</v>
          </cell>
        </row>
        <row r="414">
          <cell r="B414" t="str">
            <v>q[RP]_Group structure</v>
          </cell>
          <cell r="C414" t="str">
            <v>Options  which can be subject to EQU market risk requirements</v>
          </cell>
        </row>
        <row r="415">
          <cell r="B415" t="str">
            <v>q[RP]_Related parties/Relationships</v>
          </cell>
          <cell r="C415" t="str">
            <v>Options  which can be subject to TDI market risk requirements</v>
          </cell>
        </row>
        <row r="416">
          <cell r="B416" t="str">
            <v>q[RSP]_Role in the securitisation process</v>
          </cell>
          <cell r="C416" t="str">
            <v>Options which can be subject to COM market risk requirements</v>
          </cell>
        </row>
        <row r="417">
          <cell r="B417" t="str">
            <v>q[RTT]_Type of risk transfer</v>
          </cell>
          <cell r="C417" t="str">
            <v>OTC Derivative instruments, Securities financing transactions</v>
          </cell>
        </row>
        <row r="418">
          <cell r="B418" t="str">
            <v>q[UES]_Type of underlying</v>
          </cell>
          <cell r="C418" t="str">
            <v>OTC-Derivatives excluding Contractual Cross Product Netting</v>
          </cell>
        </row>
        <row r="419">
          <cell r="B419" t="str">
            <v>q[UES]_Type of underlying (Securitisation/Re-securitisation)</v>
          </cell>
          <cell r="C419" t="str">
            <v>OTC-Securities financing transactions  excluding Contractual Cross Product Netting</v>
          </cell>
        </row>
        <row r="420">
          <cell r="B420" t="str">
            <v>s_Accounting consolidation</v>
          </cell>
          <cell r="C420" t="str">
            <v>Other (country specific Original Own Funds)[Country especific]</v>
          </cell>
        </row>
        <row r="421">
          <cell r="B421" t="str">
            <v>s_Accounting standard</v>
          </cell>
          <cell r="C421" t="str">
            <v>Other (ES ded)[Country especific_ES]</v>
          </cell>
        </row>
        <row r="422">
          <cell r="B422" t="str">
            <v>s_Code of the originator of the securitisation</v>
          </cell>
          <cell r="C422" t="str">
            <v>Other (ES)[Country especific_ES]</v>
          </cell>
        </row>
        <row r="423">
          <cell r="B423" t="str">
            <v>s_Compliance with the retention requirement</v>
          </cell>
          <cell r="C423" t="str">
            <v>Other [country specific deductions to Original Own Funds][Country especific]</v>
          </cell>
        </row>
        <row r="424">
          <cell r="B424" t="str">
            <v>s_Derivative treatment</v>
          </cell>
          <cell r="C424" t="str">
            <v>Other adjustments made to minority interests transferred to additional own funds[Country especific_ES]</v>
          </cell>
        </row>
        <row r="425">
          <cell r="B425" t="str">
            <v>s_Group or individual</v>
          </cell>
          <cell r="C425" t="str">
            <v>Other adjustments to minority interests transferred to core additional own funds[Country especific_ES]</v>
          </cell>
        </row>
        <row r="426">
          <cell r="B426" t="str">
            <v>s_Institution business model</v>
          </cell>
          <cell r="C426" t="str">
            <v>Other adjustments to valuation differences affecting the eligible reserves transferred to core additional own funds[Country especific]</v>
          </cell>
        </row>
        <row r="427">
          <cell r="B427" t="str">
            <v>s_Institution company structure</v>
          </cell>
          <cell r="C427" t="str">
            <v>Other and transitional risk exposures</v>
          </cell>
        </row>
        <row r="428">
          <cell r="B428" t="str">
            <v>s_Internal code of the securitisation</v>
          </cell>
          <cell r="C428" t="str">
            <v>Other assets  belonging to the banking book</v>
          </cell>
        </row>
        <row r="429">
          <cell r="B429" t="str">
            <v>s_Name of counterparty</v>
          </cell>
          <cell r="C429" t="str">
            <v>Other assets and liabilities which can be subject to EQU market risk requirements</v>
          </cell>
        </row>
        <row r="430">
          <cell r="B430" t="str">
            <v>s_Name of entity</v>
          </cell>
          <cell r="C430" t="str">
            <v>Other Commitments given</v>
          </cell>
        </row>
        <row r="431">
          <cell r="B431" t="str">
            <v>s_Name of Holding entity</v>
          </cell>
          <cell r="C431" t="str">
            <v xml:space="preserve">Other Commitments Received </v>
          </cell>
        </row>
        <row r="432">
          <cell r="B432" t="str">
            <v>s_Name of Investee</v>
          </cell>
          <cell r="C432" t="str">
            <v>Other country specific deductions from Original and Additional Own Funds[Country especific_CY]</v>
          </cell>
        </row>
        <row r="433">
          <cell r="B433" t="str">
            <v>s_Prudential consolidation</v>
          </cell>
          <cell r="C433" t="str">
            <v>Other financial liabilities</v>
          </cell>
        </row>
        <row r="434">
          <cell r="B434" t="str">
            <v>s_Reporting calculation method</v>
          </cell>
          <cell r="C434" t="str">
            <v>Other items [Country especific]</v>
          </cell>
        </row>
        <row r="435">
          <cell r="B435" t="str">
            <v>s_Reporting level</v>
          </cell>
          <cell r="C435" t="str">
            <v>Other operating</v>
          </cell>
        </row>
        <row r="436">
          <cell r="B436" t="str">
            <v xml:space="preserve">s_Scope of data (levels of consolidation code) </v>
          </cell>
          <cell r="C436" t="str">
            <v>Other operating. Generated by tangible assets. Changes in fair value</v>
          </cell>
        </row>
        <row r="437">
          <cell r="B437" t="str">
            <v>s_Solvency treatment of the securitisation</v>
          </cell>
          <cell r="C437" t="str">
            <v xml:space="preserve">Other operating. Generated by tangible assets. Other than changes in fair value  </v>
          </cell>
        </row>
        <row r="438">
          <cell r="B438" t="str">
            <v>s_Type of connection</v>
          </cell>
          <cell r="C438" t="str">
            <v xml:space="preserve">Other operating. Other than generated by tangible assets  </v>
          </cell>
        </row>
        <row r="439">
          <cell r="B439" t="str">
            <v>s_Type of retention applied</v>
          </cell>
          <cell r="C439" t="str">
            <v>Other reserves</v>
          </cell>
        </row>
        <row r="440">
          <cell r="B440" t="str">
            <v>Total own funds requirements for specific risk</v>
          </cell>
          <cell r="C440" t="str">
            <v>Other Reserves. Other than Reserves or accumulated losses of investments in subsidaries, joint ventures and associates</v>
          </cell>
        </row>
        <row r="441">
          <cell r="C441" t="str">
            <v>Other Reserves. Reserves or accumulated losses of investments in subsidaries, joint ventures and associates</v>
          </cell>
        </row>
        <row r="442">
          <cell r="C442" t="str">
            <v>Other valuation differences affecting the eligible reserves[Country especific]</v>
          </cell>
        </row>
        <row r="443">
          <cell r="C443" t="str">
            <v>Own debt instruments issued</v>
          </cell>
        </row>
        <row r="444">
          <cell r="C444" t="str">
            <v>Own equity instruments issued</v>
          </cell>
        </row>
        <row r="445">
          <cell r="C445" t="str">
            <v>Own equity instruments issued and indirect holdings of own instruments</v>
          </cell>
        </row>
        <row r="446">
          <cell r="C446" t="str">
            <v>Own equity instruments issued, indirect holdings of own instruments, synthetic holdings of own instruments</v>
          </cell>
        </row>
        <row r="447">
          <cell r="C447" t="str">
            <v>Own equity instruments issued, Own debt instruments issued</v>
          </cell>
        </row>
        <row r="448">
          <cell r="C448" t="str">
            <v>Own equity instruments issued, Own debt instruments issued, indirect holdings of own instruments, synthetic holdings of own instruments</v>
          </cell>
        </row>
        <row r="449">
          <cell r="C449" t="str">
            <v>Own funds Items</v>
          </cell>
        </row>
        <row r="450">
          <cell r="C450" t="str">
            <v>Possible losses; (-) minority interest; prudential filters not listed above[Country especific_BE]</v>
          </cell>
        </row>
        <row r="451">
          <cell r="C451" t="str">
            <v>Prepayments and accrued income</v>
          </cell>
        </row>
        <row r="452">
          <cell r="C452" t="str">
            <v>Profit or loss</v>
          </cell>
        </row>
        <row r="453">
          <cell r="C453" t="str">
            <v>Profit or loss before tax from continuing operations</v>
          </cell>
        </row>
        <row r="454">
          <cell r="C454" t="str">
            <v xml:space="preserve">Profit or loss before tax from discontinued operations </v>
          </cell>
        </row>
        <row r="455">
          <cell r="C455" t="str">
            <v>Profit or loss before tax from extraordinary operations</v>
          </cell>
        </row>
        <row r="456">
          <cell r="C456" t="str">
            <v>Profit or loss from continuing operations</v>
          </cell>
        </row>
        <row r="457">
          <cell r="C457" t="str">
            <v xml:space="preserve">Profit or loss from discontinued operations  </v>
          </cell>
        </row>
        <row r="458">
          <cell r="C458" t="str">
            <v>Profit or loss from extraordinary operations</v>
          </cell>
        </row>
        <row r="459">
          <cell r="C459" t="str">
            <v>Profit or loss other comprehensive income</v>
          </cell>
        </row>
        <row r="460">
          <cell r="C460" t="str">
            <v>Profit or loss, Profit or loss other comprehensive income</v>
          </cell>
        </row>
        <row r="461">
          <cell r="C461" t="str">
            <v>Provisions</v>
          </cell>
        </row>
        <row r="462">
          <cell r="C462" t="str">
            <v>Provisions. Employee benefits</v>
          </cell>
        </row>
        <row r="463">
          <cell r="C463" t="str">
            <v>Provisions. Off-balance sheet items subject to credit risk</v>
          </cell>
        </row>
        <row r="464">
          <cell r="C464" t="str">
            <v>Provisions. Other employee benefits</v>
          </cell>
        </row>
        <row r="465">
          <cell r="C465" t="str">
            <v>Provisions. Other than Employee benefits, Restructuring, Pending legal issues and tax litigation, Off-balance sheet items subject to credit risk</v>
          </cell>
        </row>
        <row r="466">
          <cell r="C466" t="str">
            <v>Provisions. Other than Off-balance sheet items subject to credit risk</v>
          </cell>
        </row>
        <row r="467">
          <cell r="C467" t="str">
            <v>Provisions. Pending legal issues and tax litigation</v>
          </cell>
        </row>
        <row r="468">
          <cell r="C468" t="str">
            <v>Provisions. Pensions and other post retirement benefit obligations</v>
          </cell>
        </row>
        <row r="469">
          <cell r="C469" t="str">
            <v>Provisions. Restructuring</v>
          </cell>
        </row>
        <row r="470">
          <cell r="C470" t="str">
            <v>Real estate. Commercial</v>
          </cell>
        </row>
        <row r="471">
          <cell r="C471" t="str">
            <v>Reciprocal cross-holdings[Country especific_UK]</v>
          </cell>
        </row>
        <row r="472">
          <cell r="C472" t="str">
            <v>Regulatory adjustments. CET1</v>
          </cell>
        </row>
        <row r="473">
          <cell r="C473" t="str">
            <v>Regulatory adjustments. T1</v>
          </cell>
        </row>
        <row r="474">
          <cell r="C474" t="str">
            <v>Regulatory adjustments. Tier1- fully phased-in definition</v>
          </cell>
        </row>
        <row r="475">
          <cell r="C475" t="str">
            <v>Regulatory adjustments. T1. Regardgin own credit risk</v>
          </cell>
        </row>
        <row r="476">
          <cell r="C476" t="str">
            <v>Regulatory adjustments. T1. Regarding provisions</v>
          </cell>
        </row>
        <row r="477">
          <cell r="C477" t="str">
            <v>Regulatory adjustments. T1 transitional definition</v>
          </cell>
        </row>
        <row r="478">
          <cell r="C478" t="str">
            <v>Regulatory adjustments. Total capital</v>
          </cell>
        </row>
        <row r="479">
          <cell r="C479" t="str">
            <v>Relevant amounts for calculating the limits referred to in Article 452</v>
          </cell>
        </row>
        <row r="480">
          <cell r="C480" t="str">
            <v>Relevant indicator OPR</v>
          </cell>
        </row>
        <row r="481">
          <cell r="C481" t="str">
            <v>Relevant indicator OPR, Loan and advances</v>
          </cell>
        </row>
        <row r="482">
          <cell r="C482" t="str">
            <v>Re-Securitisation D</v>
          </cell>
        </row>
        <row r="483">
          <cell r="C483" t="str">
            <v>Re-Securitisation E</v>
          </cell>
        </row>
        <row r="484">
          <cell r="C484" t="str">
            <v>Reserves other than Share premium, Accumulated other comprehensive income, Retained earnings</v>
          </cell>
        </row>
        <row r="485">
          <cell r="C485" t="str">
            <v>retail exposures</v>
          </cell>
        </row>
        <row r="486">
          <cell r="C486" t="str">
            <v>retail exposures_Others</v>
          </cell>
        </row>
        <row r="487">
          <cell r="C487" t="str">
            <v>retail exposures_QRRE</v>
          </cell>
        </row>
        <row r="488">
          <cell r="C488" t="str">
            <v>retail exposures_SME</v>
          </cell>
        </row>
        <row r="489">
          <cell r="C489" t="str">
            <v>Retained earnings</v>
          </cell>
        </row>
        <row r="490">
          <cell r="C490" t="str">
            <v>Retained earnings, Revaluation reserves, Fair value reserves, Other reserves, First consolidation differences</v>
          </cell>
        </row>
        <row r="491">
          <cell r="C491" t="str">
            <v>Revaluation reserves</v>
          </cell>
        </row>
        <row r="492">
          <cell r="C492" t="str">
            <v>Revaluation reserves. Debt securities</v>
          </cell>
        </row>
        <row r="493">
          <cell r="C493" t="str">
            <v>Revaluation reserves. Equity instruments</v>
          </cell>
        </row>
        <row r="494">
          <cell r="C494" t="str">
            <v>Revaluation reserves. Other than Tangible assets, Equity instruments, Debt securities</v>
          </cell>
        </row>
        <row r="495">
          <cell r="C495" t="str">
            <v>Revaluation reserves. Tangible assets</v>
          </cell>
        </row>
        <row r="496">
          <cell r="C496" t="str">
            <v>Revolving securitisations with early amortisation</v>
          </cell>
        </row>
        <row r="497">
          <cell r="C497" t="str">
            <v>Right to reimbursement of the expediture required to settled a defined benefit obligation</v>
          </cell>
        </row>
        <row r="498">
          <cell r="C498" t="str">
            <v>RW_ &gt; 0 and ≤ 12%</v>
          </cell>
        </row>
        <row r="499">
          <cell r="C499" t="str">
            <v>RW_= 0%</v>
          </cell>
        </row>
        <row r="500">
          <cell r="C500" t="str">
            <v>RW_&gt; 100 and ≤ 425%</v>
          </cell>
        </row>
        <row r="501">
          <cell r="C501" t="str">
            <v>RW_&gt; 12 and ≤ 20%</v>
          </cell>
        </row>
        <row r="502">
          <cell r="C502" t="str">
            <v>RW_&gt; 20 and ≤ 50%</v>
          </cell>
        </row>
        <row r="503">
          <cell r="C503" t="str">
            <v>RW_&gt; 425 and ≤ 1250%</v>
          </cell>
        </row>
        <row r="504">
          <cell r="C504" t="str">
            <v>RW_&gt; 50 and ≤ 75%</v>
          </cell>
        </row>
        <row r="505">
          <cell r="C505" t="str">
            <v>RW_&gt; 75 and ≤ 100%</v>
          </cell>
        </row>
        <row r="506">
          <cell r="C506" t="str">
            <v>RW_Defaulted exposures</v>
          </cell>
        </row>
        <row r="507">
          <cell r="C507" t="str">
            <v>Savings banks and cooperatives Funds ("Obra Social")[Country especific_ES]</v>
          </cell>
        </row>
        <row r="508">
          <cell r="C508" t="str">
            <v>Schemes subject to look-through</v>
          </cell>
        </row>
        <row r="509">
          <cell r="C509" t="str">
            <v>Securities financing transactions</v>
          </cell>
        </row>
        <row r="510">
          <cell r="C510" t="str">
            <v>Securities financing transactions  excluding Contractual Cross Product Netting - Centrally cleared through a compliant CCP</v>
          </cell>
        </row>
        <row r="511">
          <cell r="C511" t="str">
            <v>Securities financing transactions  excluding Contractual Cross Product Netting - OTC</v>
          </cell>
        </row>
        <row r="512">
          <cell r="C512" t="str">
            <v>Securities financing transactions and Derivatives &amp; long settlement transactions</v>
          </cell>
        </row>
        <row r="513">
          <cell r="C513" t="str">
            <v>Securities financing transactions and Derivatives &amp; long settlement transactions under Contractual Cross Product Netting</v>
          </cell>
        </row>
        <row r="514">
          <cell r="C514" t="str">
            <v>Securities financing transactions excluding Contractual Cross Product Netting</v>
          </cell>
        </row>
        <row r="515">
          <cell r="C515" t="str">
            <v>Securities financing transactions_securities for securities</v>
          </cell>
        </row>
        <row r="516">
          <cell r="C516" t="str">
            <v>Securities financing transactions_securities for securities_repledged</v>
          </cell>
        </row>
        <row r="517">
          <cell r="C517" t="str">
            <v>Securities Financing Transactions covered by a netting agreement</v>
          </cell>
        </row>
        <row r="518">
          <cell r="C518" t="str">
            <v>Securities financing transactions not  covered by a netting agreement</v>
          </cell>
        </row>
        <row r="519">
          <cell r="C519" t="str">
            <v>Securitisation</v>
          </cell>
        </row>
        <row r="520">
          <cell r="C520" t="str">
            <v>Securitisation A</v>
          </cell>
        </row>
        <row r="521">
          <cell r="C521" t="str">
            <v>Securitisation B</v>
          </cell>
        </row>
        <row r="522">
          <cell r="C522" t="str">
            <v>Securitisation C</v>
          </cell>
        </row>
        <row r="523">
          <cell r="C523" t="str">
            <v>Securitisation debt instruments</v>
          </cell>
        </row>
        <row r="524">
          <cell r="C524" t="str">
            <v>Securitisation positions</v>
          </cell>
        </row>
        <row r="525">
          <cell r="C525" t="str">
            <v xml:space="preserve">Securitisation positions Off-balance sheet &amp; derivatives </v>
          </cell>
        </row>
        <row r="526">
          <cell r="C526" t="str">
            <v>Securitisation positions On-balance sheet</v>
          </cell>
        </row>
        <row r="527">
          <cell r="C527" t="str">
            <v>Securitised exposures</v>
          </cell>
        </row>
        <row r="528">
          <cell r="C528" t="str">
            <v xml:space="preserve">Securitised exposures Off-balance sheet &amp; derivatives </v>
          </cell>
        </row>
        <row r="529">
          <cell r="C529" t="str">
            <v>Securitised exposures On-balance sheet</v>
          </cell>
        </row>
        <row r="530">
          <cell r="C530" t="str">
            <v>Share of profit or loss</v>
          </cell>
        </row>
        <row r="531">
          <cell r="C531" t="str">
            <v>Share premium</v>
          </cell>
        </row>
        <row r="532">
          <cell r="C532" t="str">
            <v>Shares issued by the capitalisation of property revaluation reserve[Country especific_MT]</v>
          </cell>
        </row>
        <row r="533">
          <cell r="C533" t="str">
            <v>Shares issued by the capitalisation of property revaluation reserves[Country especific_MT]</v>
          </cell>
        </row>
        <row r="534">
          <cell r="C534" t="str">
            <v>Short positions</v>
          </cell>
        </row>
        <row r="535">
          <cell r="C535" t="str">
            <v>Sovereigns</v>
          </cell>
        </row>
        <row r="536">
          <cell r="C536" t="str">
            <v>Sovereigns</v>
          </cell>
        </row>
        <row r="537">
          <cell r="C537" t="str">
            <v>Specific countercyclical capital buffer</v>
          </cell>
        </row>
        <row r="538">
          <cell r="C538" t="str">
            <v>Subsidiary</v>
          </cell>
        </row>
        <row r="539">
          <cell r="C539" t="str">
            <v>Synthetic holdings of own instruments</v>
          </cell>
        </row>
        <row r="540">
          <cell r="C540" t="str">
            <v>T1 Capital items</v>
          </cell>
        </row>
        <row r="541">
          <cell r="C541" t="str">
            <v>T1 Capital items_fully phased-in</v>
          </cell>
        </row>
        <row r="542">
          <cell r="C542" t="str">
            <v>T1 Capital items_transitional</v>
          </cell>
        </row>
        <row r="543">
          <cell r="C543" t="str">
            <v>T2 Capital Items</v>
          </cell>
        </row>
        <row r="544">
          <cell r="C544" t="str">
            <v>Tangible assets</v>
          </cell>
        </row>
        <row r="545">
          <cell r="C545" t="str">
            <v>Tangible assets, Intangible assets</v>
          </cell>
        </row>
        <row r="546">
          <cell r="C546" t="str">
            <v>Tangible assets. Property</v>
          </cell>
        </row>
        <row r="547">
          <cell r="C547" t="str">
            <v xml:space="preserve">Tax assets </v>
          </cell>
        </row>
        <row r="548">
          <cell r="C548" t="str">
            <v>Tax from continuing operations</v>
          </cell>
        </row>
        <row r="549">
          <cell r="C549" t="str">
            <v xml:space="preserve">Tax from discontinued operations </v>
          </cell>
        </row>
        <row r="550">
          <cell r="C550" t="str">
            <v>Tax from extraordinary operations</v>
          </cell>
        </row>
        <row r="551">
          <cell r="C551" t="str">
            <v>Tax liabilities</v>
          </cell>
        </row>
        <row r="552">
          <cell r="C552" t="str">
            <v>Tax other comprehensive income</v>
          </cell>
        </row>
        <row r="553">
          <cell r="C553" t="str">
            <v>Thresholds to own funds deduction</v>
          </cell>
        </row>
        <row r="554">
          <cell r="C554" t="str">
            <v>Total additional assets to be included due to CRR 416 (4)</v>
          </cell>
        </row>
        <row r="555">
          <cell r="C555" t="str">
            <v>Total Capital items</v>
          </cell>
        </row>
        <row r="556">
          <cell r="C556" t="str">
            <v>Total Capital items_fully phased-in</v>
          </cell>
        </row>
        <row r="557">
          <cell r="C557" t="str">
            <v>Total Capital items_transitional</v>
          </cell>
        </row>
        <row r="558">
          <cell r="C558" t="str">
            <v>Total expected loss eligible for inclusion in the adjustment to capital in respect of the difference between expected loss and provisions (excluding equity expected loss amounts)</v>
          </cell>
        </row>
        <row r="559">
          <cell r="C559" t="str">
            <v>Total instruments for settlement/delivery</v>
          </cell>
        </row>
        <row r="560">
          <cell r="C560" t="str">
            <v>Total trading book exposures</v>
          </cell>
        </row>
        <row r="561">
          <cell r="C561" t="str">
            <v>Trade finance</v>
          </cell>
        </row>
        <row r="562">
          <cell r="C562" t="str">
            <v>Transitional adjustments. Additional filters and deductions</v>
          </cell>
        </row>
        <row r="563">
          <cell r="C563" t="str">
            <v>Transitional adjustments. Due to grandfathered Capital instruments</v>
          </cell>
        </row>
        <row r="564">
          <cell r="C564" t="str">
            <v>Transitional adjustments. Due to grandfathered Capital instruments. Instruments constituting state aid</v>
          </cell>
        </row>
        <row r="565">
          <cell r="C565" t="str">
            <v>Transitional adjustments. Due to grandfathered Capital instruments. Instruments not constituting state aid</v>
          </cell>
        </row>
        <row r="566">
          <cell r="C566" t="str">
            <v>Transitional adjustments. Due to grandfathered Capital instruments. Instruments not constituting state aid and limits excess</v>
          </cell>
        </row>
        <row r="567">
          <cell r="C567" t="str">
            <v>Transitional adjustments. Due to grandfathered Capital instruments. Limits excess</v>
          </cell>
        </row>
        <row r="568">
          <cell r="C568" t="str">
            <v>Transitional adjustments. Due to minority interests and equivalents</v>
          </cell>
        </row>
        <row r="569">
          <cell r="C569" t="str">
            <v>Transitional adjustments. Other than granfathered Capital instruments and minority interests and equivalents</v>
          </cell>
        </row>
        <row r="570">
          <cell r="C570" t="str">
            <v>Transitional adjustments. Total</v>
          </cell>
        </row>
        <row r="571">
          <cell r="C571" t="str">
            <v>Transititonal adjustments. Deductions</v>
          </cell>
        </row>
        <row r="572">
          <cell r="C572" t="str">
            <v>Translation differences included in consolidated reserves according to CRD which are not eligible according to CRR</v>
          </cell>
        </row>
        <row r="573">
          <cell r="C573" t="str">
            <v>Undistributable Reserves[Country especific_MT]</v>
          </cell>
        </row>
        <row r="574">
          <cell r="C574" t="str">
            <v>Unrealised net gains reported in the currency revaluation reserve[Country especific_MT]</v>
          </cell>
        </row>
        <row r="575">
          <cell r="C575" t="str">
            <v>Unrealised net losses reported in the currency revaluation reserve[Country especific_MT]</v>
          </cell>
        </row>
        <row r="576">
          <cell r="C576" t="str">
            <v>Valuation difference from defined benefit pension schemes. [Country especific_IE]</v>
          </cell>
        </row>
        <row r="577">
          <cell r="C577" t="str">
            <v>Valuation difference from equity-valuation of investments in corporates[Country especific_AT]</v>
          </cell>
        </row>
        <row r="578">
          <cell r="C578" t="str">
            <v>Valuation difference from equity-valuation of subsidiaries[Country especific_AT]</v>
          </cell>
        </row>
        <row r="579">
          <cell r="C579" t="str">
            <v>Valuation difference from the aggregation of Equity Capital and Holdings[Country especific_AT]</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fo"/>
      <sheetName val="IRC"/>
      <sheetName val="Securitisations"/>
      <sheetName val="Correlation trading portf"/>
      <sheetName val="Securitisations LSS"/>
      <sheetName val="Correlation trading portf LSS"/>
      <sheetName val="Securitisations wide"/>
      <sheetName val="Correlation trading portf wide "/>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32">
          <cell r="C32" t="str">
            <v>Basel I</v>
          </cell>
        </row>
        <row r="33">
          <cell r="C33" t="str">
            <v>Basel II</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
      <sheetName val="SheetMembers"/>
      <sheetName val="Index"/>
      <sheetName val="1"/>
      <sheetName val="2"/>
      <sheetName val="3"/>
      <sheetName val="4 manuell"/>
      <sheetName val="4"/>
      <sheetName val="6 manuell"/>
      <sheetName val="6.1"/>
      <sheetName val="6.2"/>
      <sheetName val="7"/>
      <sheetName val="7 Central govt"/>
      <sheetName val="7 Institutions"/>
      <sheetName val="7 Corporates"/>
      <sheetName val="7 Retail"/>
      <sheetName val="7 mortgages"/>
      <sheetName val="7 Equity"/>
      <sheetName val="7 Items"/>
      <sheetName val="8.1"/>
      <sheetName val="8.1 Other Corp"/>
      <sheetName val="8.1 mortages"/>
      <sheetName val="8.1 Retail"/>
      <sheetName val="8.1 SL"/>
      <sheetName val="8.1 SME"/>
      <sheetName val="8.2"/>
      <sheetName val="8.2 Other Corp"/>
      <sheetName val="8.2 SL"/>
      <sheetName val="8.2 SME"/>
      <sheetName val="8.2 mortgages"/>
      <sheetName val="8.2 retail"/>
      <sheetName val="9.1"/>
      <sheetName val="9.2"/>
      <sheetName val="9.4 EU"/>
      <sheetName val="9.4 NO"/>
      <sheetName val="13"/>
      <sheetName val="14"/>
      <sheetName val="15"/>
      <sheetName val="16"/>
      <sheetName val="17.01"/>
      <sheetName val="17.02"/>
      <sheetName val="18 "/>
      <sheetName val="19"/>
      <sheetName val="20"/>
      <sheetName val="21"/>
      <sheetName val="22"/>
      <sheetName val="23"/>
      <sheetName val="24"/>
      <sheetName val="25"/>
      <sheetName val="33"/>
      <sheetName val="40"/>
      <sheetName val="41"/>
      <sheetName val="42"/>
      <sheetName val="43"/>
      <sheetName val="44"/>
      <sheetName val="47"/>
    </sheetNames>
    <sheetDataSet>
      <sheetData sheetId="0">
        <row r="2">
          <cell r="A2" t="str">
            <v>CA=CALR</v>
          </cell>
        </row>
        <row r="3">
          <cell r="A3" t="str">
            <v>DP=2018.12</v>
          </cell>
        </row>
        <row r="4">
          <cell r="A4" t="str">
            <v>PE=2018.12</v>
          </cell>
        </row>
        <row r="5">
          <cell r="A5" t="str">
            <v>AU sum %</v>
          </cell>
        </row>
        <row r="6">
          <cell r="A6" t="str">
            <v>RU sum %</v>
          </cell>
        </row>
        <row r="7">
          <cell r="A7" t="str">
            <v>SC=NKR</v>
          </cell>
        </row>
        <row r="8">
          <cell r="A8" t="str">
            <v>VA=CURRENT</v>
          </cell>
        </row>
        <row r="9">
          <cell r="A9" t="str">
            <v>CC=NOK</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1"/>
      <sheetName val="Color code"/>
      <sheetName val="Analysis Matrix"/>
      <sheetName val="Analisys Matrix - Codes"/>
      <sheetName val="Hierarchies"/>
      <sheetName val="HierarchyMembers"/>
      <sheetName val="Members"/>
      <sheetName val="Dimensions"/>
      <sheetName val="Domains"/>
      <sheetName val="Tables"/>
      <sheetName val="Restrictions"/>
      <sheetName val="TableComponentMembers"/>
      <sheetName val="Hier.ApplTables"/>
      <sheetName val="Lists-Au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fo"/>
      <sheetName val="DefCap"/>
      <sheetName val="DefCapTier1"/>
      <sheetName val="DefCapTier23"/>
      <sheetName val="DefCapCalc"/>
      <sheetName val="DefCapCalcCOREP"/>
      <sheetName val="Leverage ratio"/>
      <sheetName val="Liquidity"/>
      <sheetName val="TB"/>
      <sheetName val="CCR"/>
      <sheetName val="CCR memo"/>
      <sheetName val="Securitisation"/>
      <sheetName val="OpRisk"/>
      <sheetName val="Smoothing MRC"/>
      <sheetName val="TB securitisation"/>
      <sheetName val="TB correlation trading"/>
      <sheetName val="TB securitisation LSS"/>
      <sheetName val="TB correlation trading LSS"/>
      <sheetName val="TB securitisation wide"/>
      <sheetName val="TB correlation trading wide"/>
      <sheetName val="Checks"/>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42">
          <cell r="C42">
            <v>1</v>
          </cell>
        </row>
        <row r="43">
          <cell r="C43">
            <v>2</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 details"/>
    </sheetNames>
    <sheetDataSet>
      <sheetData sheetId="0" refreshError="1"/>
    </sheetDataSet>
  </externalBook>
</externalLink>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18.bin"/><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1">
    <pageSetUpPr fitToPage="1"/>
  </sheetPr>
  <dimension ref="B2:O26"/>
  <sheetViews>
    <sheetView showGridLines="0" showRowColHeaders="0" showWhiteSpace="0" zoomScaleNormal="100" zoomScaleSheetLayoutView="100" zoomScalePageLayoutView="25" workbookViewId="0"/>
  </sheetViews>
  <sheetFormatPr baseColWidth="10" defaultColWidth="12.5703125" defaultRowHeight="11.25"/>
  <cols>
    <col min="1" max="1" width="2.5703125" style="3" customWidth="1"/>
    <col min="2" max="3" width="12.5703125" style="3"/>
    <col min="4" max="4" width="12.5703125" style="3" customWidth="1"/>
    <col min="5" max="6" width="12.5703125" style="3"/>
    <col min="7" max="7" width="97.5703125" style="3" bestFit="1" customWidth="1"/>
    <col min="8" max="8" width="12.5703125" style="3"/>
    <col min="9" max="9" width="13.42578125" style="3" customWidth="1"/>
    <col min="10" max="10" width="9.42578125" style="3" customWidth="1"/>
    <col min="11" max="11" width="12.5703125" style="3"/>
    <col min="12" max="12" width="9.5703125" style="3" customWidth="1"/>
    <col min="13" max="13" width="13.85546875" style="3" customWidth="1"/>
    <col min="14" max="17" width="12.5703125" style="3"/>
    <col min="18" max="18" width="5.140625" style="3" customWidth="1"/>
    <col min="19" max="16384" width="12.5703125" style="3"/>
  </cols>
  <sheetData>
    <row r="2" spans="2:15" ht="33">
      <c r="B2" s="98" t="s">
        <v>0</v>
      </c>
    </row>
    <row r="6" spans="2:15" ht="23.25">
      <c r="B6" s="100" t="s">
        <v>1</v>
      </c>
    </row>
    <row r="7" spans="2:15" ht="18">
      <c r="B7" s="101" t="s">
        <v>2</v>
      </c>
    </row>
    <row r="8" spans="2:15" ht="12">
      <c r="B8" s="99"/>
    </row>
    <row r="11" spans="2:15" ht="249.75">
      <c r="B11" s="567" t="s">
        <v>586</v>
      </c>
      <c r="C11" s="568"/>
      <c r="D11" s="568"/>
      <c r="E11" s="568"/>
      <c r="F11" s="568"/>
      <c r="G11" s="568"/>
      <c r="H11"/>
      <c r="I11"/>
      <c r="J11"/>
      <c r="K11"/>
      <c r="L11"/>
      <c r="M11"/>
      <c r="N11"/>
      <c r="O11"/>
    </row>
    <row r="12" spans="2:15" ht="124.5">
      <c r="G12" s="97"/>
    </row>
    <row r="26" spans="4:4" ht="124.5">
      <c r="D26" s="97"/>
    </row>
  </sheetData>
  <sheetProtection formatCells="0" formatColumns="0" formatRows="0" insertColumns="0" insertRows="0" insertHyperlinks="0" deleteColumns="0" deleteRows="0" sort="0" autoFilter="0" pivotTables="0"/>
  <dataConsolidate/>
  <mergeCells count="1">
    <mergeCell ref="B11:G11"/>
  </mergeCells>
  <printOptions horizontalCentered="1" verticalCentered="1"/>
  <pageMargins left="3.937007874015748E-2" right="3.937007874015748E-2" top="3.937007874015748E-2" bottom="3.937007874015748E-2" header="3.937007874015748E-2" footer="3.937007874015748E-2"/>
  <pageSetup paperSize="9" scale="68" orientation="landscape" r:id="rId1"/>
  <customProperties>
    <customPr name="EpmWorksheetKeyString_GU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C3579-7B9B-452A-ACE9-747DFE475419}">
  <sheetPr codeName="Ark11">
    <pageSetUpPr fitToPage="1"/>
  </sheetPr>
  <dimension ref="A1:V87"/>
  <sheetViews>
    <sheetView showGridLines="0" showRowColHeaders="0" zoomScaleNormal="100" workbookViewId="0"/>
  </sheetViews>
  <sheetFormatPr baseColWidth="10" defaultColWidth="13" defaultRowHeight="11.25"/>
  <cols>
    <col min="1" max="1" width="2.7109375" style="23" customWidth="1"/>
    <col min="2" max="2" width="29" style="14" customWidth="1"/>
    <col min="3" max="3" width="7.5703125" style="28" customWidth="1"/>
    <col min="4" max="4" width="10.85546875" style="23" customWidth="1"/>
    <col min="5" max="5" width="11.85546875" style="23" customWidth="1"/>
    <col min="6" max="6" width="10.85546875" style="23" customWidth="1"/>
    <col min="7" max="7" width="0.85546875" style="23" customWidth="1"/>
    <col min="8" max="8" width="11.85546875" style="23" customWidth="1"/>
    <col min="9" max="9" width="10.85546875" style="23" customWidth="1"/>
    <col min="10" max="10" width="11.85546875" style="23" customWidth="1"/>
    <col min="11" max="11" width="4.7109375" style="23" customWidth="1"/>
    <col min="12" max="12" width="13" style="23"/>
    <col min="13" max="13" width="15.28515625" style="23" customWidth="1"/>
    <col min="14" max="16" width="13" style="23"/>
    <col min="17" max="17" width="0.85546875" style="23" customWidth="1"/>
    <col min="18" max="18" width="13" style="23"/>
    <col min="19" max="19" width="14.140625" style="23" customWidth="1"/>
    <col min="20" max="16384" width="13" style="23"/>
  </cols>
  <sheetData>
    <row r="1" spans="1:20" s="12" customFormat="1" ht="11.25" customHeight="1">
      <c r="A1" s="9"/>
      <c r="B1" s="9"/>
      <c r="C1" s="9"/>
      <c r="D1" s="10"/>
      <c r="E1" s="10"/>
      <c r="F1" s="11"/>
      <c r="G1" s="11"/>
      <c r="H1" s="11"/>
    </row>
    <row r="2" spans="1:20" s="12" customFormat="1" ht="5.25" customHeight="1">
      <c r="A2" s="9"/>
      <c r="B2" s="9"/>
      <c r="C2" s="9"/>
      <c r="D2" s="10"/>
      <c r="E2" s="10"/>
      <c r="F2" s="11"/>
      <c r="G2" s="11"/>
      <c r="H2" s="11"/>
    </row>
    <row r="3" spans="1:20" s="14" customFormat="1" ht="12.75" customHeight="1">
      <c r="A3" s="13"/>
      <c r="B3" s="575" t="s">
        <v>79</v>
      </c>
      <c r="C3" s="575"/>
      <c r="D3" s="575"/>
      <c r="E3" s="575"/>
      <c r="F3" s="575"/>
      <c r="G3" s="575"/>
      <c r="H3" s="575"/>
    </row>
    <row r="4" spans="1:20" s="12" customFormat="1" ht="5.25" customHeight="1">
      <c r="A4" s="9"/>
      <c r="B4" s="9"/>
      <c r="C4" s="9"/>
      <c r="D4" s="10"/>
      <c r="E4" s="10"/>
      <c r="F4" s="11"/>
      <c r="G4" s="11"/>
      <c r="H4" s="11"/>
      <c r="J4" s="9"/>
      <c r="K4" s="9"/>
    </row>
    <row r="5" spans="1:20" s="8" customFormat="1" ht="15.75" customHeight="1">
      <c r="A5" s="15"/>
      <c r="B5" s="16" t="s">
        <v>294</v>
      </c>
    </row>
    <row r="6" spans="1:20" s="19" customFormat="1" ht="11.25" customHeight="1">
      <c r="A6" s="23"/>
      <c r="B6" s="14"/>
      <c r="C6" s="14"/>
      <c r="D6" s="14"/>
      <c r="E6" s="14"/>
      <c r="F6" s="14"/>
      <c r="G6" s="14"/>
      <c r="H6" s="14"/>
      <c r="I6" s="14"/>
      <c r="J6" s="14"/>
      <c r="K6" s="14"/>
      <c r="L6" s="14"/>
      <c r="M6" s="23"/>
      <c r="N6" s="33"/>
    </row>
    <row r="7" spans="1:20">
      <c r="A7" s="19"/>
      <c r="B7" s="242" t="s">
        <v>584</v>
      </c>
      <c r="C7" s="242"/>
      <c r="D7" s="242"/>
      <c r="E7" s="110"/>
      <c r="F7" s="14"/>
      <c r="G7" s="14"/>
      <c r="H7" s="14"/>
      <c r="I7" s="14"/>
      <c r="J7" s="14"/>
      <c r="K7" s="14"/>
      <c r="L7" s="242" t="s">
        <v>295</v>
      </c>
      <c r="M7" s="242"/>
      <c r="N7" s="242"/>
      <c r="O7" s="110"/>
      <c r="P7" s="14"/>
      <c r="Q7" s="14"/>
      <c r="R7" s="14"/>
      <c r="S7" s="14"/>
      <c r="T7" s="14"/>
    </row>
    <row r="8" spans="1:20">
      <c r="A8" s="19"/>
      <c r="B8" s="242"/>
      <c r="C8" s="242"/>
      <c r="D8" s="242"/>
      <c r="E8" s="110"/>
      <c r="F8" s="14"/>
      <c r="G8" s="14"/>
      <c r="H8" s="14"/>
      <c r="I8" s="14"/>
      <c r="J8" s="14"/>
      <c r="K8" s="14"/>
      <c r="L8" s="242"/>
      <c r="M8" s="242"/>
      <c r="N8" s="242"/>
      <c r="O8" s="110"/>
      <c r="P8" s="14"/>
      <c r="Q8" s="14"/>
      <c r="R8" s="14"/>
      <c r="S8" s="14"/>
      <c r="T8" s="14"/>
    </row>
    <row r="9" spans="1:20" ht="15" customHeight="1">
      <c r="A9" s="19"/>
      <c r="B9" s="242"/>
      <c r="C9" s="242"/>
      <c r="D9" s="365"/>
      <c r="E9" s="366" t="s">
        <v>296</v>
      </c>
      <c r="F9" s="367"/>
      <c r="G9" s="267"/>
      <c r="H9" s="600" t="s">
        <v>297</v>
      </c>
      <c r="I9" s="600"/>
      <c r="J9" s="600"/>
      <c r="K9" s="14"/>
      <c r="L9" s="242"/>
      <c r="M9" s="242"/>
      <c r="N9" s="365"/>
      <c r="O9" s="366" t="s">
        <v>296</v>
      </c>
      <c r="P9" s="367"/>
      <c r="Q9" s="267"/>
      <c r="R9" s="600" t="s">
        <v>297</v>
      </c>
      <c r="S9" s="600"/>
      <c r="T9" s="600"/>
    </row>
    <row r="10" spans="1:20" s="14" customFormat="1" ht="11.25" customHeight="1">
      <c r="B10" s="21"/>
      <c r="C10" s="21"/>
      <c r="D10" s="21"/>
      <c r="E10" s="111" t="s">
        <v>154</v>
      </c>
      <c r="F10" s="111" t="s">
        <v>155</v>
      </c>
      <c r="G10" s="111"/>
      <c r="H10" s="21"/>
      <c r="I10" s="111" t="s">
        <v>154</v>
      </c>
      <c r="J10" s="111" t="s">
        <v>155</v>
      </c>
      <c r="L10" s="21"/>
      <c r="M10" s="21"/>
      <c r="N10" s="21"/>
      <c r="O10" s="111" t="s">
        <v>154</v>
      </c>
      <c r="P10" s="111" t="s">
        <v>155</v>
      </c>
      <c r="Q10" s="111"/>
      <c r="R10" s="21"/>
      <c r="S10" s="111" t="s">
        <v>154</v>
      </c>
      <c r="T10" s="111" t="s">
        <v>155</v>
      </c>
    </row>
    <row r="11" spans="1:20" s="14" customFormat="1" ht="11.25" customHeight="1">
      <c r="B11" s="268" t="s">
        <v>81</v>
      </c>
      <c r="C11" s="269"/>
      <c r="D11" s="111" t="s">
        <v>298</v>
      </c>
      <c r="E11" s="111" t="s">
        <v>159</v>
      </c>
      <c r="F11" s="111" t="s">
        <v>160</v>
      </c>
      <c r="G11" s="111"/>
      <c r="H11" s="111" t="s">
        <v>298</v>
      </c>
      <c r="I11" s="111" t="s">
        <v>159</v>
      </c>
      <c r="J11" s="111" t="s">
        <v>160</v>
      </c>
      <c r="L11" s="268" t="s">
        <v>81</v>
      </c>
      <c r="M11" s="269"/>
      <c r="N11" s="111" t="s">
        <v>298</v>
      </c>
      <c r="O11" s="111" t="s">
        <v>159</v>
      </c>
      <c r="P11" s="111" t="s">
        <v>160</v>
      </c>
      <c r="Q11" s="111"/>
      <c r="R11" s="111" t="s">
        <v>298</v>
      </c>
      <c r="S11" s="111" t="s">
        <v>159</v>
      </c>
      <c r="T11" s="111" t="s">
        <v>160</v>
      </c>
    </row>
    <row r="12" spans="1:20" s="14" customFormat="1" ht="11.25" customHeight="1">
      <c r="B12" s="321" t="s">
        <v>52</v>
      </c>
      <c r="C12" s="321"/>
      <c r="D12" s="322"/>
      <c r="E12" s="322"/>
      <c r="F12" s="322"/>
      <c r="G12" s="322"/>
      <c r="H12" s="322"/>
      <c r="I12" s="322"/>
      <c r="J12" s="322"/>
      <c r="L12" s="321" t="s">
        <v>52</v>
      </c>
      <c r="M12" s="321"/>
      <c r="N12" s="322"/>
      <c r="O12" s="322"/>
      <c r="P12" s="322"/>
      <c r="Q12" s="322"/>
      <c r="R12" s="322"/>
      <c r="S12" s="322"/>
      <c r="T12" s="322"/>
    </row>
    <row r="13" spans="1:20" s="14" customFormat="1" ht="11.25" customHeight="1">
      <c r="B13" s="123" t="s">
        <v>299</v>
      </c>
      <c r="C13" s="123"/>
      <c r="D13" s="79">
        <v>5348.2358661578992</v>
      </c>
      <c r="E13" s="270"/>
      <c r="F13" s="79"/>
      <c r="G13" s="271"/>
      <c r="H13" s="79">
        <v>1290.7284321469999</v>
      </c>
      <c r="I13" s="270">
        <v>0.543109336</v>
      </c>
      <c r="J13" s="270">
        <v>4.344874688E-2</v>
      </c>
      <c r="L13" s="123" t="s">
        <v>299</v>
      </c>
      <c r="M13" s="123"/>
      <c r="N13" s="79">
        <v>8033</v>
      </c>
      <c r="O13" s="270"/>
      <c r="P13" s="79"/>
      <c r="Q13" s="271"/>
      <c r="R13" s="79">
        <v>1331.0814963299999</v>
      </c>
      <c r="S13" s="270">
        <v>0.57434047499999996</v>
      </c>
      <c r="T13" s="270">
        <v>4.5947237999999994E-2</v>
      </c>
    </row>
    <row r="14" spans="1:20" s="14" customFormat="1">
      <c r="B14" s="123" t="s">
        <v>165</v>
      </c>
      <c r="C14" s="123"/>
      <c r="D14" s="79">
        <v>2388.47597331321</v>
      </c>
      <c r="E14" s="272">
        <v>459.59029788359999</v>
      </c>
      <c r="F14" s="79">
        <v>36.767223830688003</v>
      </c>
      <c r="G14" s="79"/>
      <c r="H14" s="79">
        <v>111.080406783501</v>
      </c>
      <c r="I14" s="496">
        <v>115.0693508888</v>
      </c>
      <c r="J14" s="272">
        <v>9.2055480711040012</v>
      </c>
      <c r="L14" s="123" t="s">
        <v>165</v>
      </c>
      <c r="M14" s="123"/>
      <c r="N14" s="79">
        <v>2578</v>
      </c>
      <c r="O14" s="272">
        <v>502.39100000000002</v>
      </c>
      <c r="P14" s="79">
        <v>40.191279999999999</v>
      </c>
      <c r="Q14" s="79"/>
      <c r="R14" s="79">
        <v>82.708134832829188</v>
      </c>
      <c r="S14" s="272">
        <v>82.712939315760494</v>
      </c>
      <c r="T14" s="272">
        <v>6.6170351452608394</v>
      </c>
    </row>
    <row r="15" spans="1:20" s="14" customFormat="1">
      <c r="B15" s="123" t="s">
        <v>162</v>
      </c>
      <c r="C15" s="123"/>
      <c r="D15" s="79">
        <v>2843.2001141513101</v>
      </c>
      <c r="E15" s="272">
        <v>2447.2476883827003</v>
      </c>
      <c r="F15" s="79">
        <v>195.77981507061602</v>
      </c>
      <c r="G15" s="79"/>
      <c r="H15" s="79">
        <v>3.3750365879999999</v>
      </c>
      <c r="I15" s="496">
        <v>40.975659725</v>
      </c>
      <c r="J15" s="272">
        <v>3.2780527780000002</v>
      </c>
      <c r="L15" s="123" t="s">
        <v>162</v>
      </c>
      <c r="M15" s="123"/>
      <c r="N15" s="79">
        <v>4445</v>
      </c>
      <c r="O15" s="272">
        <v>3985.0448760441</v>
      </c>
      <c r="P15" s="79">
        <v>318.80359008352798</v>
      </c>
      <c r="Q15" s="79"/>
      <c r="R15" s="79">
        <v>42.806764259760001</v>
      </c>
      <c r="S15" s="272">
        <v>42.813146930429994</v>
      </c>
      <c r="T15" s="272">
        <v>3.4250517544343997</v>
      </c>
    </row>
    <row r="16" spans="1:20" s="14" customFormat="1">
      <c r="B16" s="123" t="s">
        <v>300</v>
      </c>
      <c r="C16" s="123"/>
      <c r="D16" s="79">
        <v>103.06666502879999</v>
      </c>
      <c r="E16" s="272">
        <v>66.008847220199996</v>
      </c>
      <c r="F16" s="79">
        <v>5.2807077776159996</v>
      </c>
      <c r="G16" s="79"/>
      <c r="H16" s="79">
        <v>338.71110723449999</v>
      </c>
      <c r="I16" s="496">
        <v>359.877823767</v>
      </c>
      <c r="J16" s="272">
        <v>28.790225901359999</v>
      </c>
      <c r="L16" s="123" t="s">
        <v>300</v>
      </c>
      <c r="M16" s="123"/>
      <c r="N16" s="79">
        <v>53</v>
      </c>
      <c r="O16" s="272">
        <v>38</v>
      </c>
      <c r="P16" s="79">
        <v>3.04</v>
      </c>
      <c r="Q16" s="79"/>
      <c r="R16" s="79">
        <v>98.087364600000001</v>
      </c>
      <c r="S16" s="272">
        <v>98.087364600000001</v>
      </c>
      <c r="T16" s="272">
        <v>7.8469891680000003</v>
      </c>
    </row>
    <row r="17" spans="1:20" s="14" customFormat="1">
      <c r="B17" s="123" t="s">
        <v>301</v>
      </c>
      <c r="C17" s="123"/>
      <c r="D17" s="79">
        <v>4974.171143859</v>
      </c>
      <c r="E17" s="272">
        <v>6892.8916568814002</v>
      </c>
      <c r="F17" s="79">
        <v>551.43133255051202</v>
      </c>
      <c r="G17" s="79"/>
      <c r="H17" s="79">
        <v>7770.556221582</v>
      </c>
      <c r="I17" s="496">
        <v>2719.6975870679998</v>
      </c>
      <c r="J17" s="272">
        <v>217.57580696543999</v>
      </c>
      <c r="L17" s="123" t="s">
        <v>301</v>
      </c>
      <c r="M17" s="123"/>
      <c r="N17" s="79">
        <v>5346</v>
      </c>
      <c r="O17" s="272">
        <v>7372</v>
      </c>
      <c r="P17" s="79">
        <v>589.76</v>
      </c>
      <c r="Q17" s="79"/>
      <c r="R17" s="79">
        <v>8056.2627355796394</v>
      </c>
      <c r="S17" s="272">
        <v>2819.69209929</v>
      </c>
      <c r="T17" s="272">
        <v>225.57536794320001</v>
      </c>
    </row>
    <row r="18" spans="1:20" s="14" customFormat="1">
      <c r="B18" s="123" t="s">
        <v>93</v>
      </c>
      <c r="C18" s="123"/>
      <c r="D18" s="79">
        <v>9.1154479302000002</v>
      </c>
      <c r="E18" s="272">
        <v>9.1154479302000002</v>
      </c>
      <c r="F18" s="79">
        <v>0.72923583441600004</v>
      </c>
      <c r="G18" s="79"/>
      <c r="H18" s="79"/>
      <c r="I18" s="272"/>
      <c r="J18" s="272"/>
      <c r="L18" s="123" t="s">
        <v>93</v>
      </c>
      <c r="M18" s="123"/>
      <c r="N18" s="79">
        <v>9</v>
      </c>
      <c r="O18" s="272">
        <v>8.9469999999999992</v>
      </c>
      <c r="P18" s="79">
        <v>0.71575999999999995</v>
      </c>
      <c r="Q18" s="79"/>
      <c r="R18" s="79"/>
      <c r="S18" s="272"/>
      <c r="T18" s="272"/>
    </row>
    <row r="19" spans="1:20" s="14" customFormat="1">
      <c r="B19" s="123" t="s">
        <v>92</v>
      </c>
      <c r="C19" s="123"/>
      <c r="D19" s="500">
        <v>69.182790338100006</v>
      </c>
      <c r="E19" s="501">
        <v>73.765522390800001</v>
      </c>
      <c r="F19" s="500">
        <v>5.9012417912639998</v>
      </c>
      <c r="G19" s="500"/>
      <c r="H19" s="500">
        <v>111.94799999999999</v>
      </c>
      <c r="I19" s="501">
        <v>146.47399999999999</v>
      </c>
      <c r="J19" s="501">
        <v>11.717919999999999</v>
      </c>
      <c r="L19" s="123" t="s">
        <v>92</v>
      </c>
      <c r="M19" s="123"/>
      <c r="N19" s="79">
        <v>141.1657916801079</v>
      </c>
      <c r="O19" s="272">
        <v>101.99</v>
      </c>
      <c r="P19" s="79">
        <v>8.1592000000000002</v>
      </c>
      <c r="Q19" s="79"/>
      <c r="R19" s="79">
        <v>90.953000000000003</v>
      </c>
      <c r="S19" s="272">
        <v>146.66990741392999</v>
      </c>
      <c r="T19" s="272">
        <v>11.7335925931144</v>
      </c>
    </row>
    <row r="20" spans="1:20" s="14" customFormat="1">
      <c r="B20" s="227" t="s">
        <v>168</v>
      </c>
      <c r="C20" s="227"/>
      <c r="D20" s="228">
        <v>15735.448000778521</v>
      </c>
      <c r="E20" s="497">
        <v>9948.6194606889021</v>
      </c>
      <c r="F20" s="228">
        <v>795.88955685511223</v>
      </c>
      <c r="G20" s="228"/>
      <c r="H20" s="228">
        <v>9626.3992043350008</v>
      </c>
      <c r="I20" s="228">
        <v>3382.6375307848002</v>
      </c>
      <c r="J20" s="228">
        <v>270.61100246278403</v>
      </c>
      <c r="L20" s="227" t="s">
        <v>168</v>
      </c>
      <c r="M20" s="227"/>
      <c r="N20" s="228">
        <v>20605.165791680109</v>
      </c>
      <c r="O20" s="228">
        <v>12008.372876044099</v>
      </c>
      <c r="P20" s="228">
        <v>960.66983008352793</v>
      </c>
      <c r="Q20" s="228"/>
      <c r="R20" s="228">
        <v>9701.8994956022289</v>
      </c>
      <c r="S20" s="229">
        <v>3190.5497980251207</v>
      </c>
      <c r="T20" s="229">
        <v>255.24398384200967</v>
      </c>
    </row>
    <row r="21" spans="1:20" s="14" customFormat="1">
      <c r="B21" s="123" t="s">
        <v>287</v>
      </c>
      <c r="C21" s="123"/>
      <c r="D21" s="34"/>
      <c r="E21" s="34"/>
      <c r="F21" s="34"/>
      <c r="G21" s="34"/>
      <c r="H21" s="34"/>
      <c r="I21" s="34"/>
      <c r="J21" s="34"/>
      <c r="L21" s="123" t="s">
        <v>287</v>
      </c>
      <c r="M21" s="123"/>
      <c r="N21" s="34"/>
      <c r="O21" s="34"/>
      <c r="P21" s="34"/>
      <c r="Q21" s="34"/>
      <c r="R21" s="34"/>
      <c r="S21" s="34"/>
      <c r="T21" s="34"/>
    </row>
    <row r="22" spans="1:20" s="14" customFormat="1">
      <c r="B22" s="123" t="s">
        <v>289</v>
      </c>
      <c r="C22" s="123"/>
      <c r="D22" s="34"/>
      <c r="E22" s="34"/>
      <c r="F22" s="34"/>
      <c r="G22" s="34"/>
      <c r="H22" s="34"/>
      <c r="I22" s="34"/>
      <c r="J22" s="34"/>
      <c r="K22" s="23"/>
      <c r="L22" s="123" t="s">
        <v>289</v>
      </c>
      <c r="M22" s="123"/>
      <c r="N22" s="34"/>
      <c r="O22" s="34"/>
      <c r="P22" s="34"/>
      <c r="Q22" s="34"/>
      <c r="R22" s="34"/>
      <c r="S22" s="34"/>
      <c r="T22" s="34"/>
    </row>
    <row r="23" spans="1:20" s="35" customFormat="1">
      <c r="A23" s="14"/>
      <c r="B23" s="230" t="s">
        <v>291</v>
      </c>
      <c r="C23" s="230"/>
      <c r="D23" s="231"/>
      <c r="E23" s="273"/>
      <c r="F23" s="273"/>
      <c r="G23" s="231"/>
      <c r="H23" s="231"/>
      <c r="I23" s="231"/>
      <c r="J23" s="231"/>
      <c r="L23" s="230" t="s">
        <v>291</v>
      </c>
      <c r="M23" s="230"/>
      <c r="N23" s="231"/>
      <c r="O23" s="231"/>
      <c r="P23" s="231"/>
      <c r="Q23" s="231"/>
      <c r="R23" s="231"/>
      <c r="S23" s="231"/>
      <c r="T23" s="231"/>
    </row>
    <row r="24" spans="1:20" s="14" customFormat="1">
      <c r="B24" s="123" t="s">
        <v>292</v>
      </c>
      <c r="C24" s="123"/>
      <c r="D24" s="34"/>
      <c r="E24" s="34"/>
      <c r="F24" s="34"/>
      <c r="G24" s="34"/>
      <c r="H24" s="34"/>
      <c r="I24" s="231"/>
      <c r="J24" s="34"/>
      <c r="K24" s="23"/>
      <c r="L24" s="123" t="s">
        <v>292</v>
      </c>
      <c r="M24" s="123"/>
      <c r="N24" s="34"/>
      <c r="O24" s="34"/>
      <c r="P24" s="34"/>
      <c r="Q24" s="34"/>
      <c r="R24" s="34"/>
      <c r="S24" s="34">
        <v>63.783999999999999</v>
      </c>
      <c r="T24" s="34">
        <v>5.1029999999999998</v>
      </c>
    </row>
    <row r="25" spans="1:20" s="35" customFormat="1">
      <c r="A25" s="14"/>
      <c r="B25" s="274" t="s">
        <v>171</v>
      </c>
      <c r="C25" s="274"/>
      <c r="D25" s="231"/>
      <c r="E25" s="231">
        <v>808.02300000000002</v>
      </c>
      <c r="F25" s="231">
        <v>64.641840000000002</v>
      </c>
      <c r="G25" s="231"/>
      <c r="H25" s="231"/>
      <c r="I25" s="231">
        <v>406.45699999999999</v>
      </c>
      <c r="J25" s="232">
        <v>32.516559999999998</v>
      </c>
      <c r="K25" s="3"/>
      <c r="L25" s="230" t="s">
        <v>171</v>
      </c>
      <c r="M25" s="230"/>
      <c r="N25" s="231"/>
      <c r="O25" s="231">
        <v>808.02300000000002</v>
      </c>
      <c r="P25" s="231">
        <v>64.641840000000002</v>
      </c>
      <c r="Q25" s="231"/>
      <c r="R25" s="231"/>
      <c r="S25" s="231">
        <v>406.45699999999999</v>
      </c>
      <c r="T25" s="231">
        <v>32.516559999999998</v>
      </c>
    </row>
    <row r="26" spans="1:20" s="35" customFormat="1">
      <c r="A26" s="14"/>
      <c r="B26" s="230" t="s">
        <v>172</v>
      </c>
      <c r="C26" s="230"/>
      <c r="D26" s="231"/>
      <c r="E26" s="233">
        <v>10756.642460688901</v>
      </c>
      <c r="F26" s="233">
        <v>860.53139685511223</v>
      </c>
      <c r="G26" s="231"/>
      <c r="H26" s="233"/>
      <c r="I26" s="233">
        <f>I20+I25</f>
        <v>3789.0945307848001</v>
      </c>
      <c r="J26" s="233">
        <f>J20+J25</f>
        <v>303.127562462784</v>
      </c>
      <c r="L26" s="230" t="s">
        <v>172</v>
      </c>
      <c r="M26" s="230"/>
      <c r="N26" s="231"/>
      <c r="O26" s="231">
        <v>12816.395876044098</v>
      </c>
      <c r="P26" s="231">
        <v>1025.311670083528</v>
      </c>
      <c r="Q26" s="231"/>
      <c r="R26" s="231">
        <v>9701.8994956022289</v>
      </c>
      <c r="S26" s="231">
        <v>3660.7907980251207</v>
      </c>
      <c r="T26" s="231">
        <v>292.86354384200968</v>
      </c>
    </row>
    <row r="27" spans="1:20" s="8" customFormat="1" ht="11.25" customHeight="1">
      <c r="A27" s="14"/>
      <c r="D27" s="36"/>
      <c r="J27" s="323"/>
      <c r="N27" s="36"/>
      <c r="T27" s="323"/>
    </row>
    <row r="28" spans="1:20" s="14" customFormat="1" ht="11.25" customHeight="1">
      <c r="D28" s="37"/>
      <c r="E28" s="79"/>
      <c r="F28" s="23"/>
      <c r="G28" s="23"/>
      <c r="H28" s="23"/>
      <c r="I28" s="23"/>
      <c r="J28" s="23"/>
      <c r="K28" s="23"/>
      <c r="N28" s="37"/>
      <c r="O28" s="79"/>
      <c r="P28" s="23"/>
      <c r="Q28" s="23"/>
      <c r="R28" s="23"/>
      <c r="S28" s="23"/>
      <c r="T28" s="23"/>
    </row>
    <row r="29" spans="1:20" s="14" customFormat="1" ht="12" customHeight="1">
      <c r="F29" s="23"/>
      <c r="G29" s="23"/>
      <c r="H29" s="23"/>
      <c r="I29" s="23"/>
      <c r="J29" s="23"/>
      <c r="K29" s="23"/>
      <c r="P29" s="23"/>
      <c r="Q29" s="23"/>
      <c r="R29" s="23"/>
      <c r="S29" s="23"/>
      <c r="T29" s="23"/>
    </row>
    <row r="30" spans="1:20" s="14" customFormat="1" ht="12" customHeight="1">
      <c r="B30" s="242" t="s">
        <v>584</v>
      </c>
      <c r="C30" s="242"/>
      <c r="D30" s="242"/>
      <c r="E30" s="110"/>
      <c r="F30" s="23"/>
      <c r="G30" s="23"/>
      <c r="H30" s="23"/>
      <c r="I30" s="23"/>
      <c r="J30" s="23"/>
      <c r="K30" s="23"/>
      <c r="L30" s="242" t="s">
        <v>295</v>
      </c>
      <c r="M30" s="242"/>
      <c r="N30" s="242"/>
      <c r="O30" s="110"/>
      <c r="P30" s="23"/>
      <c r="Q30" s="23"/>
      <c r="R30" s="23"/>
      <c r="S30" s="23"/>
      <c r="T30" s="23"/>
    </row>
    <row r="31" spans="1:20">
      <c r="A31" s="14"/>
      <c r="B31" s="242"/>
      <c r="C31" s="242"/>
      <c r="D31" s="242"/>
      <c r="E31" s="110"/>
      <c r="L31" s="242"/>
      <c r="M31" s="242"/>
      <c r="N31" s="242"/>
      <c r="O31" s="110"/>
    </row>
    <row r="32" spans="1:20" s="19" customFormat="1" ht="15" customHeight="1">
      <c r="A32" s="14"/>
      <c r="B32" s="242"/>
      <c r="C32" s="242"/>
      <c r="D32" s="601" t="s">
        <v>302</v>
      </c>
      <c r="E32" s="600"/>
      <c r="F32" s="600"/>
      <c r="G32" s="32"/>
      <c r="H32" s="600" t="s">
        <v>303</v>
      </c>
      <c r="I32" s="600"/>
      <c r="J32" s="600"/>
      <c r="K32" s="4"/>
      <c r="L32" s="242"/>
      <c r="M32" s="242"/>
      <c r="N32" s="601" t="s">
        <v>302</v>
      </c>
      <c r="O32" s="600"/>
      <c r="P32" s="600"/>
      <c r="Q32" s="32"/>
      <c r="R32" s="600" t="s">
        <v>303</v>
      </c>
      <c r="S32" s="600"/>
      <c r="T32" s="600"/>
    </row>
    <row r="33" spans="1:22" s="14" customFormat="1" ht="11.25" customHeight="1">
      <c r="B33" s="21"/>
      <c r="C33" s="21"/>
      <c r="D33" s="21"/>
      <c r="E33" s="111" t="s">
        <v>154</v>
      </c>
      <c r="F33" s="111" t="s">
        <v>155</v>
      </c>
      <c r="G33" s="111"/>
      <c r="H33" s="21"/>
      <c r="I33" s="111" t="s">
        <v>154</v>
      </c>
      <c r="J33" s="111" t="s">
        <v>155</v>
      </c>
      <c r="K33" s="23"/>
      <c r="L33" s="21"/>
      <c r="M33" s="21"/>
      <c r="N33" s="21"/>
      <c r="O33" s="111" t="s">
        <v>154</v>
      </c>
      <c r="P33" s="111" t="s">
        <v>155</v>
      </c>
      <c r="Q33" s="111"/>
      <c r="R33" s="21"/>
      <c r="S33" s="111" t="s">
        <v>154</v>
      </c>
      <c r="T33" s="111" t="s">
        <v>155</v>
      </c>
    </row>
    <row r="34" spans="1:22" s="14" customFormat="1" ht="11.25" customHeight="1">
      <c r="B34" s="268" t="s">
        <v>81</v>
      </c>
      <c r="C34" s="111"/>
      <c r="D34" s="111" t="s">
        <v>298</v>
      </c>
      <c r="E34" s="111" t="s">
        <v>159</v>
      </c>
      <c r="F34" s="111" t="s">
        <v>160</v>
      </c>
      <c r="G34" s="111"/>
      <c r="H34" s="111" t="s">
        <v>298</v>
      </c>
      <c r="I34" s="111" t="s">
        <v>159</v>
      </c>
      <c r="J34" s="111" t="s">
        <v>160</v>
      </c>
      <c r="K34" s="23"/>
      <c r="L34" s="268" t="s">
        <v>81</v>
      </c>
      <c r="M34" s="111"/>
      <c r="N34" s="111" t="s">
        <v>298</v>
      </c>
      <c r="O34" s="111" t="s">
        <v>159</v>
      </c>
      <c r="P34" s="111" t="s">
        <v>160</v>
      </c>
      <c r="Q34" s="111"/>
      <c r="R34" s="111" t="s">
        <v>298</v>
      </c>
      <c r="S34" s="111" t="s">
        <v>159</v>
      </c>
      <c r="T34" s="111" t="s">
        <v>160</v>
      </c>
    </row>
    <row r="35" spans="1:22" s="14" customFormat="1" ht="11.25" customHeight="1">
      <c r="B35" s="321" t="s">
        <v>52</v>
      </c>
      <c r="C35" s="322"/>
      <c r="D35" s="322"/>
      <c r="E35" s="322"/>
      <c r="F35" s="322"/>
      <c r="G35" s="322"/>
      <c r="H35" s="322"/>
      <c r="I35" s="322"/>
      <c r="J35" s="322"/>
      <c r="K35" s="23"/>
      <c r="L35" s="321" t="s">
        <v>52</v>
      </c>
      <c r="M35" s="322"/>
      <c r="N35" s="322"/>
      <c r="O35" s="322"/>
      <c r="P35" s="322"/>
      <c r="Q35" s="322"/>
      <c r="R35" s="322"/>
      <c r="S35" s="322"/>
      <c r="T35" s="322"/>
    </row>
    <row r="36" spans="1:22" s="14" customFormat="1" ht="11.25" customHeight="1">
      <c r="B36" s="123" t="s">
        <v>299</v>
      </c>
      <c r="C36" s="79"/>
      <c r="D36" s="272">
        <v>5116.5763097136896</v>
      </c>
      <c r="E36" s="275">
        <v>205.64502353171699</v>
      </c>
      <c r="F36" s="275">
        <v>16.451601882537361</v>
      </c>
      <c r="G36" s="275"/>
      <c r="H36" s="272">
        <v>173.2636</v>
      </c>
      <c r="I36" s="275"/>
      <c r="J36" s="275"/>
      <c r="K36" s="23"/>
      <c r="L36" s="123" t="s">
        <v>299</v>
      </c>
      <c r="M36" s="79"/>
      <c r="N36" s="272">
        <v>7984.4812729620398</v>
      </c>
      <c r="O36" s="275"/>
      <c r="P36" s="275"/>
      <c r="Q36" s="275"/>
      <c r="R36" s="272">
        <v>195.239</v>
      </c>
      <c r="S36" s="275"/>
      <c r="T36" s="275"/>
    </row>
    <row r="37" spans="1:22" s="14" customFormat="1" ht="11.25" customHeight="1">
      <c r="B37" s="123" t="s">
        <v>165</v>
      </c>
      <c r="C37" s="79"/>
      <c r="D37" s="272">
        <v>843.30770239694107</v>
      </c>
      <c r="E37" s="498">
        <v>7503.6112813567297</v>
      </c>
      <c r="F37" s="275">
        <v>600.2889025085384</v>
      </c>
      <c r="G37" s="275"/>
      <c r="H37" s="272">
        <v>3842.8359999999998</v>
      </c>
      <c r="I37" s="275">
        <v>938.65300000000002</v>
      </c>
      <c r="J37" s="275">
        <v>75.092240000000004</v>
      </c>
      <c r="K37" s="23"/>
      <c r="L37" s="123" t="s">
        <v>165</v>
      </c>
      <c r="M37" s="79"/>
      <c r="N37" s="272">
        <v>838.29357413745299</v>
      </c>
      <c r="O37" s="275">
        <v>228.199369756995</v>
      </c>
      <c r="P37" s="275">
        <v>18.255949580559601</v>
      </c>
      <c r="Q37" s="275"/>
      <c r="R37" s="272">
        <v>3795.998</v>
      </c>
      <c r="S37" s="275">
        <v>924.69600000000003</v>
      </c>
      <c r="T37" s="275">
        <v>73.975679999999997</v>
      </c>
    </row>
    <row r="38" spans="1:22" s="14" customFormat="1" ht="11.25" customHeight="1">
      <c r="B38" s="123" t="s">
        <v>162</v>
      </c>
      <c r="C38" s="79"/>
      <c r="D38" s="272">
        <v>8160.3455500545906</v>
      </c>
      <c r="E38" s="498">
        <v>2027.87864486788</v>
      </c>
      <c r="F38" s="275">
        <v>162.23029158943041</v>
      </c>
      <c r="G38" s="275"/>
      <c r="H38" s="272">
        <v>2.4232</v>
      </c>
      <c r="I38" s="275">
        <v>2.423</v>
      </c>
      <c r="J38" s="275">
        <v>0.19384000000000001</v>
      </c>
      <c r="K38" s="23"/>
      <c r="L38" s="123" t="s">
        <v>162</v>
      </c>
      <c r="M38" s="79"/>
      <c r="N38" s="272">
        <v>6443.6426298546694</v>
      </c>
      <c r="O38" s="275">
        <v>5793.3829292012097</v>
      </c>
      <c r="P38" s="275">
        <v>463.47063433609679</v>
      </c>
      <c r="Q38" s="275"/>
      <c r="R38" s="272">
        <v>2.4079999999999999</v>
      </c>
      <c r="S38" s="275">
        <v>2.4079999999999999</v>
      </c>
      <c r="T38" s="29">
        <v>0.19264000000000001</v>
      </c>
    </row>
    <row r="39" spans="1:22" s="14" customFormat="1" ht="11.25" customHeight="1">
      <c r="B39" s="123" t="s">
        <v>300</v>
      </c>
      <c r="C39" s="79"/>
      <c r="D39" s="272">
        <v>3053.3361859720799</v>
      </c>
      <c r="E39" s="498">
        <v>3162.5792276862599</v>
      </c>
      <c r="F39" s="275">
        <v>253.00633821490081</v>
      </c>
      <c r="G39" s="275"/>
      <c r="H39" s="272"/>
      <c r="I39" s="275"/>
      <c r="J39" s="275"/>
      <c r="K39" s="23"/>
      <c r="L39" s="123" t="s">
        <v>300</v>
      </c>
      <c r="M39" s="79"/>
      <c r="N39" s="272">
        <v>3160.7853515689803</v>
      </c>
      <c r="O39" s="275">
        <v>2095.1092202147101</v>
      </c>
      <c r="P39" s="275">
        <v>167.60873761717681</v>
      </c>
      <c r="Q39" s="275"/>
      <c r="R39" s="272"/>
      <c r="S39" s="275"/>
      <c r="T39" s="275"/>
    </row>
    <row r="40" spans="1:22" s="14" customFormat="1" ht="11.25" customHeight="1">
      <c r="B40" s="123" t="s">
        <v>301</v>
      </c>
      <c r="C40" s="79"/>
      <c r="D40" s="272">
        <v>9054.1439176433396</v>
      </c>
      <c r="E40" s="498">
        <v>217.35266176620101</v>
      </c>
      <c r="F40" s="275">
        <v>17.388212941296082</v>
      </c>
      <c r="G40" s="275"/>
      <c r="H40" s="272"/>
      <c r="I40" s="275"/>
      <c r="J40" s="275"/>
      <c r="L40" s="123" t="s">
        <v>301</v>
      </c>
      <c r="M40" s="79"/>
      <c r="N40" s="272">
        <v>9175.2518761926804</v>
      </c>
      <c r="O40" s="275">
        <v>3204.5554640994301</v>
      </c>
      <c r="P40" s="275">
        <v>256.36443712795443</v>
      </c>
      <c r="Q40" s="275"/>
      <c r="R40" s="272"/>
      <c r="S40" s="275"/>
      <c r="T40" s="275"/>
    </row>
    <row r="41" spans="1:22" s="14" customFormat="1" ht="11.25" customHeight="1">
      <c r="B41" s="21" t="s">
        <v>93</v>
      </c>
      <c r="C41" s="79"/>
      <c r="D41" s="501">
        <v>149.33188342021901</v>
      </c>
      <c r="E41" s="502">
        <v>0</v>
      </c>
      <c r="F41" s="503">
        <v>0</v>
      </c>
      <c r="G41" s="275"/>
      <c r="H41" s="272"/>
      <c r="I41" s="275"/>
      <c r="J41" s="275"/>
      <c r="L41" s="21" t="s">
        <v>93</v>
      </c>
      <c r="M41" s="79"/>
      <c r="N41" s="272">
        <v>167.31206269406999</v>
      </c>
      <c r="O41" s="275">
        <v>243.93581432829001</v>
      </c>
      <c r="P41" s="275">
        <v>19.514865146263201</v>
      </c>
      <c r="Q41" s="275"/>
      <c r="R41" s="272"/>
      <c r="S41" s="275"/>
      <c r="T41" s="275"/>
    </row>
    <row r="42" spans="1:22" s="14" customFormat="1" ht="11.25" customHeight="1">
      <c r="B42" s="21" t="s">
        <v>92</v>
      </c>
      <c r="C42" s="79"/>
      <c r="D42" s="504">
        <v>637.95445077825605</v>
      </c>
      <c r="E42" s="502">
        <v>392.66346744297704</v>
      </c>
      <c r="F42" s="502">
        <v>31.413077395438165</v>
      </c>
      <c r="G42" s="74"/>
      <c r="H42" s="74"/>
      <c r="I42" s="74"/>
      <c r="J42" s="275"/>
      <c r="L42" s="21" t="s">
        <v>92</v>
      </c>
      <c r="M42" s="79"/>
      <c r="N42" s="74">
        <v>717.26383565814592</v>
      </c>
      <c r="O42" s="74">
        <v>496.55387368597496</v>
      </c>
      <c r="P42" s="74">
        <v>39.724309894877997</v>
      </c>
      <c r="Q42" s="74"/>
      <c r="R42" s="74">
        <v>9.9320000000000004</v>
      </c>
      <c r="S42" s="74">
        <v>7.4264000000000001</v>
      </c>
      <c r="T42" s="74">
        <v>0.59411199999999997</v>
      </c>
    </row>
    <row r="43" spans="1:22" s="35" customFormat="1" ht="11.25" customHeight="1">
      <c r="A43" s="14"/>
      <c r="B43" s="230" t="s">
        <v>168</v>
      </c>
      <c r="C43" s="230"/>
      <c r="D43" s="229">
        <v>27014.995999979114</v>
      </c>
      <c r="E43" s="229">
        <v>13509.730306651763</v>
      </c>
      <c r="F43" s="229">
        <v>1080.7784245321413</v>
      </c>
      <c r="G43" s="229"/>
      <c r="H43" s="229">
        <v>4018.5227999999997</v>
      </c>
      <c r="I43" s="229">
        <v>941.07600000000002</v>
      </c>
      <c r="J43" s="229">
        <v>75.286079999999998</v>
      </c>
      <c r="L43" s="230" t="s">
        <v>168</v>
      </c>
      <c r="M43" s="230"/>
      <c r="N43" s="229">
        <v>28487.030603068037</v>
      </c>
      <c r="O43" s="229">
        <v>12061.73667128661</v>
      </c>
      <c r="P43" s="229">
        <v>964.93893370292881</v>
      </c>
      <c r="Q43" s="229"/>
      <c r="R43" s="229">
        <v>3993.6460000000002</v>
      </c>
      <c r="S43" s="229">
        <v>927.10400000000004</v>
      </c>
      <c r="T43" s="229">
        <v>74.168320000000008</v>
      </c>
      <c r="V43" s="14"/>
    </row>
    <row r="44" spans="1:22" s="35" customFormat="1" ht="11.25" customHeight="1">
      <c r="A44" s="14"/>
      <c r="B44" s="123" t="s">
        <v>287</v>
      </c>
      <c r="D44" s="75"/>
      <c r="E44" s="75">
        <v>77.3</v>
      </c>
      <c r="F44" s="75">
        <v>6.1840000000000002</v>
      </c>
      <c r="G44" s="75"/>
      <c r="H44" s="75"/>
      <c r="I44" s="75"/>
      <c r="J44" s="75"/>
      <c r="L44" s="123" t="s">
        <v>287</v>
      </c>
      <c r="N44" s="75"/>
      <c r="O44" s="75">
        <v>49.365000000000002</v>
      </c>
      <c r="P44" s="75">
        <v>3.9492000000000003</v>
      </c>
      <c r="Q44" s="75"/>
      <c r="R44" s="75"/>
      <c r="S44" s="75"/>
      <c r="T44" s="75"/>
    </row>
    <row r="45" spans="1:22" s="35" customFormat="1">
      <c r="A45" s="14"/>
      <c r="B45" s="39" t="s">
        <v>289</v>
      </c>
      <c r="D45" s="75"/>
      <c r="E45" s="75"/>
      <c r="F45" s="75"/>
      <c r="G45" s="75"/>
      <c r="H45" s="75"/>
      <c r="I45" s="75"/>
      <c r="J45" s="75"/>
      <c r="L45" s="39" t="s">
        <v>289</v>
      </c>
      <c r="N45" s="75"/>
      <c r="O45" s="75"/>
      <c r="P45" s="75"/>
      <c r="Q45" s="75"/>
      <c r="R45" s="75"/>
      <c r="S45" s="75"/>
      <c r="T45" s="75"/>
    </row>
    <row r="46" spans="1:22" s="35" customFormat="1">
      <c r="A46" s="14"/>
      <c r="B46" s="230" t="s">
        <v>291</v>
      </c>
      <c r="C46" s="230"/>
      <c r="D46" s="233"/>
      <c r="E46" s="233">
        <v>77.3</v>
      </c>
      <c r="F46" s="233">
        <v>6.1840000000000002</v>
      </c>
      <c r="G46" s="233"/>
      <c r="H46" s="233"/>
      <c r="I46" s="233"/>
      <c r="J46" s="233"/>
      <c r="L46" s="230" t="s">
        <v>291</v>
      </c>
      <c r="M46" s="230"/>
      <c r="N46" s="233"/>
      <c r="O46" s="233">
        <v>49.365000000000002</v>
      </c>
      <c r="P46" s="233">
        <v>3.9492000000000003</v>
      </c>
      <c r="Q46" s="233"/>
      <c r="R46" s="233"/>
      <c r="S46" s="233"/>
      <c r="T46" s="233"/>
    </row>
    <row r="47" spans="1:22" s="35" customFormat="1">
      <c r="A47" s="14"/>
      <c r="B47" s="39" t="s">
        <v>292</v>
      </c>
      <c r="D47" s="75"/>
      <c r="E47" s="75">
        <v>23.725000000000001</v>
      </c>
      <c r="F47" s="75">
        <v>1.8979999999999999</v>
      </c>
      <c r="G47" s="75"/>
      <c r="H47" s="75"/>
      <c r="I47" s="75">
        <v>348.66199999999998</v>
      </c>
      <c r="J47" s="75">
        <v>27.892959999999999</v>
      </c>
      <c r="L47" s="39" t="s">
        <v>292</v>
      </c>
      <c r="N47" s="75"/>
      <c r="O47" s="75">
        <v>18.731000000000002</v>
      </c>
      <c r="P47" s="75">
        <v>1.4984800000000003</v>
      </c>
      <c r="Q47" s="75"/>
      <c r="R47" s="75"/>
      <c r="S47" s="75">
        <v>366.65</v>
      </c>
      <c r="T47" s="75">
        <v>29.332000000000001</v>
      </c>
    </row>
    <row r="48" spans="1:22" s="35" customFormat="1">
      <c r="A48" s="14"/>
      <c r="B48" s="274" t="s">
        <v>171</v>
      </c>
      <c r="C48" s="274"/>
      <c r="D48" s="234"/>
      <c r="E48" s="233">
        <v>1292.867</v>
      </c>
      <c r="F48" s="233">
        <v>103.42936</v>
      </c>
      <c r="G48" s="234"/>
      <c r="H48" s="234"/>
      <c r="I48" s="233">
        <v>129.46600000000001</v>
      </c>
      <c r="J48" s="233">
        <v>10.357280000000001</v>
      </c>
      <c r="L48" s="230" t="s">
        <v>171</v>
      </c>
      <c r="M48" s="230"/>
      <c r="N48" s="233"/>
      <c r="O48" s="233">
        <v>1292.867</v>
      </c>
      <c r="P48" s="233">
        <v>103.42936</v>
      </c>
      <c r="Q48" s="233"/>
      <c r="R48" s="233"/>
      <c r="S48" s="233">
        <v>129.46600000000001</v>
      </c>
      <c r="T48" s="233">
        <v>10.357280000000001</v>
      </c>
    </row>
    <row r="49" spans="1:20" s="35" customFormat="1">
      <c r="A49" s="14"/>
      <c r="B49" s="230" t="s">
        <v>172</v>
      </c>
      <c r="C49" s="230"/>
      <c r="D49" s="233"/>
      <c r="E49" s="233">
        <v>14903.622306651763</v>
      </c>
      <c r="F49" s="233">
        <v>1192.2897845321413</v>
      </c>
      <c r="G49" s="233">
        <f>G43+G46+G47+G48</f>
        <v>0</v>
      </c>
      <c r="H49" s="233">
        <v>4018.5227999999997</v>
      </c>
      <c r="I49" s="233">
        <v>1419.2040000000002</v>
      </c>
      <c r="J49" s="233">
        <v>113.53632</v>
      </c>
      <c r="L49" s="230" t="s">
        <v>172</v>
      </c>
      <c r="M49" s="230"/>
      <c r="N49" s="233"/>
      <c r="O49" s="233">
        <v>13422.699671286609</v>
      </c>
      <c r="P49" s="233">
        <v>1073.8159737029287</v>
      </c>
      <c r="Q49" s="233"/>
      <c r="R49" s="233"/>
      <c r="S49" s="233">
        <v>1423.2199999999998</v>
      </c>
      <c r="T49" s="233">
        <v>113.85760000000002</v>
      </c>
    </row>
    <row r="50" spans="1:20" s="35" customFormat="1">
      <c r="A50" s="14"/>
      <c r="D50" s="60"/>
      <c r="E50" s="60"/>
      <c r="F50" s="60"/>
      <c r="G50" s="60"/>
      <c r="H50" s="60"/>
      <c r="I50" s="60"/>
      <c r="J50" s="60"/>
      <c r="N50" s="60"/>
      <c r="O50" s="60"/>
      <c r="P50" s="60"/>
      <c r="Q50" s="60"/>
      <c r="R50" s="60"/>
      <c r="S50" s="60"/>
      <c r="T50" s="60"/>
    </row>
    <row r="51" spans="1:20" s="8" customFormat="1" ht="27" customHeight="1">
      <c r="A51" s="14"/>
      <c r="B51" s="599"/>
      <c r="C51" s="599"/>
      <c r="D51" s="599"/>
      <c r="E51" s="599"/>
      <c r="F51" s="599"/>
      <c r="G51" s="599"/>
      <c r="H51" s="599"/>
      <c r="I51" s="599"/>
      <c r="J51" s="599"/>
      <c r="L51" s="599"/>
      <c r="M51" s="599"/>
      <c r="N51" s="599"/>
      <c r="O51" s="599"/>
      <c r="P51" s="599"/>
      <c r="Q51" s="599"/>
      <c r="R51" s="599"/>
      <c r="S51" s="599"/>
      <c r="T51" s="599"/>
    </row>
    <row r="52" spans="1:20">
      <c r="A52" s="14"/>
      <c r="C52" s="14"/>
      <c r="D52" s="14"/>
      <c r="E52" s="14"/>
      <c r="F52" s="14"/>
      <c r="G52" s="14"/>
      <c r="H52" s="14"/>
      <c r="I52" s="14"/>
      <c r="J52" s="14"/>
      <c r="L52" s="14"/>
    </row>
    <row r="53" spans="1:20">
      <c r="A53" s="14"/>
      <c r="C53" s="14"/>
      <c r="D53" s="41"/>
      <c r="E53" s="14"/>
      <c r="F53" s="14"/>
      <c r="G53" s="14"/>
      <c r="H53" s="14"/>
      <c r="J53" s="14"/>
      <c r="L53" s="28"/>
    </row>
    <row r="54" spans="1:20">
      <c r="A54" s="14"/>
      <c r="C54" s="14"/>
      <c r="D54" s="14"/>
      <c r="E54" s="14"/>
      <c r="F54" s="14"/>
      <c r="G54" s="14"/>
      <c r="H54" s="14"/>
      <c r="I54" s="14"/>
      <c r="J54" s="14"/>
      <c r="L54" s="28"/>
    </row>
    <row r="55" spans="1:20">
      <c r="A55" s="14"/>
      <c r="C55" s="14"/>
      <c r="D55" s="14"/>
      <c r="E55" s="14"/>
      <c r="F55" s="14"/>
      <c r="G55" s="14"/>
      <c r="H55" s="14"/>
      <c r="I55" s="14"/>
      <c r="J55" s="14"/>
    </row>
    <row r="56" spans="1:20">
      <c r="A56" s="14"/>
      <c r="C56" s="14"/>
      <c r="D56" s="14"/>
      <c r="E56" s="14"/>
      <c r="F56" s="14"/>
      <c r="G56" s="14"/>
      <c r="H56" s="14"/>
      <c r="I56" s="14"/>
      <c r="J56" s="14"/>
    </row>
    <row r="57" spans="1:20">
      <c r="A57" s="14"/>
      <c r="E57" s="38"/>
    </row>
    <row r="58" spans="1:20">
      <c r="A58" s="14"/>
    </row>
    <row r="59" spans="1:20">
      <c r="A59" s="14"/>
    </row>
    <row r="60" spans="1:20">
      <c r="A60" s="14"/>
    </row>
    <row r="61" spans="1:20">
      <c r="A61" s="14"/>
    </row>
    <row r="62" spans="1:20">
      <c r="A62" s="14"/>
    </row>
    <row r="69" spans="1:1">
      <c r="A69" s="25"/>
    </row>
    <row r="70" spans="1:1">
      <c r="A70" s="25"/>
    </row>
    <row r="71" spans="1:1">
      <c r="A71" s="26"/>
    </row>
    <row r="72" spans="1:1">
      <c r="A72" s="14"/>
    </row>
    <row r="73" spans="1:1" ht="11.25" customHeight="1">
      <c r="A73" s="14"/>
    </row>
    <row r="74" spans="1:1">
      <c r="A74" s="14"/>
    </row>
    <row r="75" spans="1:1">
      <c r="A75" s="14"/>
    </row>
    <row r="76" spans="1:1">
      <c r="A76" s="14"/>
    </row>
    <row r="77" spans="1:1">
      <c r="A77" s="14"/>
    </row>
    <row r="78" spans="1:1">
      <c r="A78" s="14"/>
    </row>
    <row r="79" spans="1:1">
      <c r="A79" s="14"/>
    </row>
    <row r="80" spans="1:1">
      <c r="A80" s="28"/>
    </row>
    <row r="81" spans="1:1">
      <c r="A81" s="28"/>
    </row>
    <row r="82" spans="1:1">
      <c r="A82" s="28"/>
    </row>
    <row r="83" spans="1:1">
      <c r="A83" s="28"/>
    </row>
    <row r="84" spans="1:1">
      <c r="A84" s="28"/>
    </row>
    <row r="85" spans="1:1">
      <c r="A85" s="28"/>
    </row>
    <row r="86" spans="1:1">
      <c r="A86" s="28"/>
    </row>
    <row r="87" spans="1:1">
      <c r="A87" s="28"/>
    </row>
  </sheetData>
  <sheetProtection formatCells="0" formatColumns="0" formatRows="0" insertColumns="0" insertRows="0" insertHyperlinks="0" deleteColumns="0" deleteRows="0" sort="0" autoFilter="0" pivotTables="0"/>
  <mergeCells count="9">
    <mergeCell ref="B51:J51"/>
    <mergeCell ref="L51:T51"/>
    <mergeCell ref="B3:H3"/>
    <mergeCell ref="H9:J9"/>
    <mergeCell ref="R9:T9"/>
    <mergeCell ref="D32:F32"/>
    <mergeCell ref="H32:J32"/>
    <mergeCell ref="N32:P32"/>
    <mergeCell ref="R32:T32"/>
  </mergeCells>
  <hyperlinks>
    <hyperlink ref="B3" location="Contents!A1" display="Back to index page" xr:uid="{9A60FDE1-1EE8-4885-8108-23795AE87DD5}"/>
    <hyperlink ref="B3:H3" location="CONTENTS!A1" display="Back to contents page" xr:uid="{E4E7EC9E-AEC4-4173-86E4-D042292BB00A}"/>
  </hyperlinks>
  <pageMargins left="0.23622047244094491" right="0.23622047244094491" top="0.74803149606299213" bottom="0.74803149606299213" header="0.31496062992125984" footer="0.31496062992125984"/>
  <pageSetup paperSize="9" scale="68" orientation="landscape" r:id="rId1"/>
  <customProperties>
    <customPr name="EpmWorksheetKeyString_GU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3"/>
  <dimension ref="B1:P74"/>
  <sheetViews>
    <sheetView showGridLines="0" showRowColHeaders="0" zoomScaleNormal="100" workbookViewId="0"/>
  </sheetViews>
  <sheetFormatPr baseColWidth="10" defaultColWidth="11.42578125" defaultRowHeight="11.25"/>
  <cols>
    <col min="1" max="1" width="2.7109375" style="35" customWidth="1"/>
    <col min="2" max="2" width="2.5703125" style="23" customWidth="1"/>
    <col min="3" max="3" width="45.85546875" style="35" customWidth="1"/>
    <col min="4" max="7" width="15.85546875" style="35" customWidth="1"/>
    <col min="8" max="8" width="18.28515625" style="35" customWidth="1"/>
    <col min="9" max="13" width="11.42578125" style="35"/>
    <col min="14" max="14" width="34" style="35" customWidth="1"/>
    <col min="15" max="16384" width="11.42578125" style="35"/>
  </cols>
  <sheetData>
    <row r="1" spans="2:16" s="12" customFormat="1" ht="11.25" customHeight="1">
      <c r="B1" s="9"/>
      <c r="C1" s="9"/>
      <c r="D1" s="9"/>
      <c r="E1" s="10"/>
      <c r="F1" s="10"/>
      <c r="G1" s="10"/>
      <c r="H1" s="10"/>
      <c r="I1" s="11"/>
      <c r="J1" s="11"/>
      <c r="K1" s="11"/>
    </row>
    <row r="2" spans="2:16" s="12" customFormat="1" ht="5.25" customHeight="1">
      <c r="B2" s="9"/>
      <c r="C2" s="9"/>
      <c r="D2" s="9"/>
      <c r="E2" s="10"/>
      <c r="F2" s="10"/>
      <c r="G2" s="10"/>
      <c r="H2" s="10"/>
      <c r="I2" s="11"/>
      <c r="J2" s="11"/>
      <c r="K2" s="11"/>
    </row>
    <row r="3" spans="2:16" s="14" customFormat="1" ht="12.75" customHeight="1">
      <c r="B3" s="603" t="s">
        <v>79</v>
      </c>
      <c r="C3" s="604"/>
      <c r="D3" s="604"/>
      <c r="E3" s="604"/>
      <c r="F3" s="604"/>
      <c r="G3" s="604"/>
      <c r="H3" s="604"/>
      <c r="I3" s="604"/>
      <c r="J3" s="604"/>
      <c r="K3" s="604"/>
    </row>
    <row r="4" spans="2:16" s="12" customFormat="1" ht="5.25" customHeight="1">
      <c r="B4" s="9"/>
      <c r="C4" s="9"/>
      <c r="D4" s="9"/>
      <c r="E4" s="10"/>
      <c r="F4" s="10"/>
      <c r="G4" s="10"/>
      <c r="H4" s="10"/>
      <c r="I4" s="11"/>
      <c r="J4" s="11"/>
      <c r="K4" s="11"/>
      <c r="M4" s="9"/>
      <c r="N4" s="9"/>
    </row>
    <row r="5" spans="2:16" s="8" customFormat="1" ht="15.75" customHeight="1">
      <c r="B5" s="16" t="s">
        <v>309</v>
      </c>
      <c r="C5" s="16"/>
      <c r="N5" s="14"/>
      <c r="O5" s="14"/>
      <c r="P5" s="14"/>
    </row>
    <row r="6" spans="2:16" s="8" customFormat="1" ht="11.25" customHeight="1">
      <c r="B6" s="15"/>
      <c r="C6" s="16"/>
      <c r="N6" s="14"/>
      <c r="O6" s="14"/>
      <c r="P6" s="14"/>
    </row>
    <row r="7" spans="2:16" s="411" customFormat="1" ht="33.75" customHeight="1">
      <c r="B7" s="578" t="s">
        <v>591</v>
      </c>
      <c r="C7" s="602"/>
      <c r="D7" s="602"/>
      <c r="E7" s="602"/>
      <c r="F7" s="602"/>
      <c r="G7" s="602"/>
      <c r="H7" s="410"/>
      <c r="N7" s="412"/>
      <c r="O7" s="412"/>
      <c r="P7" s="412"/>
    </row>
    <row r="8" spans="2:16" ht="11.25" customHeight="1">
      <c r="B8" s="19"/>
      <c r="D8" s="81"/>
      <c r="E8" s="81"/>
      <c r="G8" s="81"/>
      <c r="N8" s="14"/>
      <c r="O8" s="14"/>
      <c r="P8" s="14"/>
    </row>
    <row r="9" spans="2:16" ht="11.25" customHeight="1">
      <c r="B9" s="172" t="s">
        <v>80</v>
      </c>
      <c r="D9" s="282"/>
      <c r="E9" s="607" t="s">
        <v>265</v>
      </c>
      <c r="F9" s="608"/>
      <c r="G9" s="608"/>
      <c r="H9" s="608"/>
      <c r="M9" s="14"/>
      <c r="N9" s="14"/>
      <c r="O9" s="14"/>
    </row>
    <row r="10" spans="2:16" ht="11.25" customHeight="1">
      <c r="B10" s="176"/>
      <c r="C10" s="281"/>
      <c r="D10" s="438" t="s">
        <v>312</v>
      </c>
      <c r="E10" s="296" t="s">
        <v>101</v>
      </c>
      <c r="F10" s="296" t="s">
        <v>310</v>
      </c>
      <c r="G10" s="296" t="s">
        <v>311</v>
      </c>
      <c r="H10" s="296" t="s">
        <v>312</v>
      </c>
      <c r="M10" s="14"/>
      <c r="N10" s="14"/>
      <c r="O10" s="14"/>
    </row>
    <row r="11" spans="2:16" ht="11.25" customHeight="1">
      <c r="B11" s="605" t="s">
        <v>81</v>
      </c>
      <c r="C11" s="606"/>
      <c r="D11" s="369">
        <v>2022</v>
      </c>
      <c r="E11" s="313">
        <v>2021</v>
      </c>
      <c r="F11" s="369">
        <v>2021</v>
      </c>
      <c r="G11" s="369">
        <v>2021</v>
      </c>
      <c r="H11" s="369">
        <v>2021</v>
      </c>
      <c r="M11" s="14"/>
      <c r="N11" s="14"/>
      <c r="O11" s="14"/>
    </row>
    <row r="12" spans="2:16" ht="22.5" customHeight="1">
      <c r="B12" s="314">
        <v>1</v>
      </c>
      <c r="C12" s="216" t="s">
        <v>313</v>
      </c>
      <c r="D12" s="238">
        <v>581777.98000634403</v>
      </c>
      <c r="E12" s="238">
        <v>570569.9</v>
      </c>
      <c r="F12" s="370">
        <v>556565</v>
      </c>
      <c r="G12" s="370">
        <v>556027</v>
      </c>
      <c r="H12" s="371">
        <v>567078</v>
      </c>
      <c r="I12" s="51"/>
      <c r="M12" s="9"/>
      <c r="N12" s="12"/>
      <c r="O12" s="12"/>
    </row>
    <row r="13" spans="2:16" ht="11.25" customHeight="1">
      <c r="B13" s="14">
        <v>2</v>
      </c>
      <c r="C13" s="211" t="s">
        <v>314</v>
      </c>
      <c r="D13" s="81">
        <v>6920.4714425864404</v>
      </c>
      <c r="E13" s="81">
        <v>14942.8</v>
      </c>
      <c r="F13" s="81">
        <v>11039.3</v>
      </c>
      <c r="G13" s="81">
        <v>2293</v>
      </c>
      <c r="H13" s="50">
        <v>-2953</v>
      </c>
      <c r="I13" s="49"/>
      <c r="M13" s="14"/>
      <c r="N13" s="14"/>
      <c r="O13" s="14"/>
    </row>
    <row r="14" spans="2:16" ht="11.25" customHeight="1">
      <c r="B14" s="14">
        <v>3</v>
      </c>
      <c r="C14" s="211" t="s">
        <v>315</v>
      </c>
      <c r="D14" s="81">
        <v>-4859.9864519811272</v>
      </c>
      <c r="E14" s="81">
        <v>-3700.5000000000005</v>
      </c>
      <c r="F14" s="81">
        <v>-185.3</v>
      </c>
      <c r="G14" s="81">
        <v>-3366</v>
      </c>
      <c r="H14" s="50">
        <v>-19489</v>
      </c>
      <c r="I14" s="49"/>
      <c r="M14" s="9"/>
      <c r="N14" s="12"/>
      <c r="O14" s="12"/>
    </row>
    <row r="15" spans="2:16" ht="11.25" customHeight="1">
      <c r="B15" s="14">
        <v>4</v>
      </c>
      <c r="C15" s="211" t="s">
        <v>316</v>
      </c>
      <c r="D15" s="81"/>
      <c r="E15" s="81"/>
      <c r="F15" s="81"/>
      <c r="G15" s="81"/>
      <c r="H15" s="50"/>
      <c r="I15" s="49"/>
      <c r="M15" s="14"/>
      <c r="N15" s="14"/>
      <c r="O15" s="14"/>
    </row>
    <row r="16" spans="2:16" ht="11.25" customHeight="1">
      <c r="B16" s="14">
        <v>5</v>
      </c>
      <c r="C16" s="211" t="s">
        <v>317</v>
      </c>
      <c r="D16" s="81"/>
      <c r="E16" s="81"/>
      <c r="F16" s="81"/>
      <c r="G16" s="81"/>
      <c r="H16" s="50">
        <v>14000</v>
      </c>
      <c r="I16" s="49"/>
      <c r="M16" s="9"/>
      <c r="N16" s="12"/>
      <c r="O16" s="12"/>
    </row>
    <row r="17" spans="2:16" ht="11.25" customHeight="1">
      <c r="B17" s="14">
        <v>6</v>
      </c>
      <c r="C17" s="211" t="s">
        <v>318</v>
      </c>
      <c r="D17" s="439"/>
      <c r="E17" s="81"/>
      <c r="F17" s="81"/>
      <c r="G17" s="81"/>
      <c r="H17" s="50"/>
      <c r="I17" s="49"/>
      <c r="M17" s="14"/>
      <c r="N17" s="14"/>
      <c r="O17" s="14"/>
    </row>
    <row r="18" spans="2:16" ht="11.25" customHeight="1">
      <c r="B18" s="14">
        <v>7</v>
      </c>
      <c r="C18" s="211" t="s">
        <v>319</v>
      </c>
      <c r="D18" s="439">
        <v>-3031.4511573508221</v>
      </c>
      <c r="E18" s="81">
        <v>-34.200000000000003</v>
      </c>
      <c r="F18" s="81">
        <v>1457.7</v>
      </c>
      <c r="G18" s="81">
        <v>1611</v>
      </c>
      <c r="H18" s="50">
        <v>-2609</v>
      </c>
      <c r="I18" s="49"/>
      <c r="M18" s="9"/>
      <c r="N18" s="12"/>
      <c r="O18" s="12"/>
    </row>
    <row r="19" spans="2:16" ht="11.25" customHeight="1">
      <c r="B19" s="14">
        <v>8</v>
      </c>
      <c r="C19" s="211" t="s">
        <v>320</v>
      </c>
      <c r="D19" s="439"/>
      <c r="E19" s="81" t="s">
        <v>104</v>
      </c>
      <c r="F19" s="81">
        <v>1693.1864069499309</v>
      </c>
      <c r="G19" s="81"/>
      <c r="H19" s="50"/>
      <c r="I19" s="49"/>
      <c r="M19" s="14"/>
      <c r="N19" s="14"/>
      <c r="O19" s="14"/>
    </row>
    <row r="20" spans="2:16" ht="22.5" customHeight="1">
      <c r="B20" s="312">
        <v>9</v>
      </c>
      <c r="C20" s="216" t="s">
        <v>321</v>
      </c>
      <c r="D20" s="440">
        <v>580807.01383959851</v>
      </c>
      <c r="E20" s="238">
        <v>581778</v>
      </c>
      <c r="F20" s="238">
        <v>570569.88640694984</v>
      </c>
      <c r="G20" s="238">
        <v>556565</v>
      </c>
      <c r="H20" s="238">
        <v>556027</v>
      </c>
      <c r="I20" s="49"/>
      <c r="M20" s="14"/>
      <c r="N20" s="14"/>
      <c r="O20" s="14"/>
    </row>
    <row r="21" spans="2:16">
      <c r="B21" s="14"/>
      <c r="J21" s="49"/>
      <c r="N21" s="14"/>
      <c r="O21" s="14"/>
      <c r="P21" s="14"/>
    </row>
    <row r="22" spans="2:16">
      <c r="B22" s="14"/>
    </row>
    <row r="23" spans="2:16">
      <c r="B23" s="14"/>
    </row>
    <row r="24" spans="2:16">
      <c r="B24" s="14"/>
    </row>
    <row r="25" spans="2:16">
      <c r="B25" s="14"/>
    </row>
    <row r="26" spans="2:16">
      <c r="B26" s="14"/>
    </row>
    <row r="27" spans="2:16">
      <c r="B27" s="14"/>
      <c r="D27" s="499"/>
    </row>
    <row r="28" spans="2:16">
      <c r="B28" s="14"/>
      <c r="D28" s="499"/>
    </row>
    <row r="29" spans="2:16">
      <c r="B29" s="14"/>
      <c r="D29" s="499"/>
    </row>
    <row r="30" spans="2:16">
      <c r="B30" s="14"/>
      <c r="D30" s="499"/>
    </row>
    <row r="31" spans="2:16">
      <c r="B31" s="14"/>
      <c r="D31" s="499"/>
    </row>
    <row r="32" spans="2:16">
      <c r="B32" s="14"/>
      <c r="D32" s="499"/>
    </row>
    <row r="33" spans="2:4">
      <c r="B33" s="14"/>
      <c r="D33" s="499"/>
    </row>
    <row r="34" spans="2:4">
      <c r="B34" s="14"/>
      <c r="D34" s="499"/>
    </row>
    <row r="35" spans="2:4">
      <c r="B35" s="14"/>
    </row>
    <row r="36" spans="2:4">
      <c r="B36" s="14"/>
    </row>
    <row r="37" spans="2:4">
      <c r="B37" s="14"/>
    </row>
    <row r="38" spans="2:4">
      <c r="B38" s="14"/>
    </row>
    <row r="39" spans="2:4">
      <c r="B39" s="14"/>
    </row>
    <row r="40" spans="2:4">
      <c r="B40" s="14"/>
    </row>
    <row r="41" spans="2:4">
      <c r="B41" s="14"/>
    </row>
    <row r="42" spans="2:4">
      <c r="B42" s="14"/>
    </row>
    <row r="43" spans="2:4">
      <c r="B43" s="14"/>
    </row>
    <row r="44" spans="2:4">
      <c r="B44" s="14"/>
    </row>
    <row r="45" spans="2:4">
      <c r="B45" s="14"/>
    </row>
    <row r="46" spans="2:4">
      <c r="B46" s="14"/>
    </row>
    <row r="47" spans="2:4">
      <c r="B47" s="14"/>
    </row>
    <row r="48" spans="2:4">
      <c r="B48" s="14"/>
    </row>
    <row r="49" spans="2:2">
      <c r="B49" s="14"/>
    </row>
    <row r="56" spans="2:2">
      <c r="B56" s="25"/>
    </row>
    <row r="57" spans="2:2">
      <c r="B57" s="25"/>
    </row>
    <row r="58" spans="2:2">
      <c r="B58" s="26"/>
    </row>
    <row r="59" spans="2:2">
      <c r="B59" s="14"/>
    </row>
    <row r="60" spans="2:2">
      <c r="B60" s="14"/>
    </row>
    <row r="61" spans="2:2">
      <c r="B61" s="14"/>
    </row>
    <row r="62" spans="2:2">
      <c r="B62" s="14"/>
    </row>
    <row r="63" spans="2:2">
      <c r="B63" s="14"/>
    </row>
    <row r="64" spans="2:2">
      <c r="B64" s="14"/>
    </row>
    <row r="65" spans="2:2">
      <c r="B65" s="14"/>
    </row>
    <row r="66" spans="2:2">
      <c r="B66" s="14"/>
    </row>
    <row r="67" spans="2:2">
      <c r="B67" s="28"/>
    </row>
    <row r="68" spans="2:2">
      <c r="B68" s="28"/>
    </row>
    <row r="69" spans="2:2">
      <c r="B69" s="28"/>
    </row>
    <row r="70" spans="2:2">
      <c r="B70" s="28"/>
    </row>
    <row r="71" spans="2:2">
      <c r="B71" s="28"/>
    </row>
    <row r="72" spans="2:2">
      <c r="B72" s="28"/>
    </row>
    <row r="73" spans="2:2">
      <c r="B73" s="28"/>
    </row>
    <row r="74" spans="2:2">
      <c r="B74" s="28"/>
    </row>
  </sheetData>
  <mergeCells count="4">
    <mergeCell ref="B7:G7"/>
    <mergeCell ref="B3:K3"/>
    <mergeCell ref="B11:C11"/>
    <mergeCell ref="E9:H9"/>
  </mergeCells>
  <phoneticPr fontId="282" type="noConversion"/>
  <hyperlinks>
    <hyperlink ref="B3" location="Contents!A1" display="Back to index page" xr:uid="{00000000-0004-0000-1A00-000000000000}"/>
  </hyperlinks>
  <pageMargins left="0.70866141732283472" right="0.70866141732283472" top="0.74803149606299213" bottom="0.74803149606299213" header="0.31496062992125984" footer="0.31496062992125984"/>
  <pageSetup paperSize="9" scale="57" orientation="landscape" r:id="rId1"/>
  <customProperties>
    <customPr name="EpmWorksheetKeyString_GU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346F8-C656-4B16-9C2D-1755E4DA8391}">
  <sheetPr codeName="Ark28"/>
  <dimension ref="A1:W301"/>
  <sheetViews>
    <sheetView showGridLines="0" showRowColHeaders="0" workbookViewId="0"/>
  </sheetViews>
  <sheetFormatPr baseColWidth="10" defaultColWidth="8.7109375" defaultRowHeight="11.25"/>
  <cols>
    <col min="1" max="1" width="2.7109375" style="102" customWidth="1"/>
    <col min="2" max="2" width="6" style="102" customWidth="1"/>
    <col min="3" max="3" width="77.5703125" style="102" customWidth="1"/>
    <col min="4" max="5" width="16.7109375" style="105" customWidth="1"/>
    <col min="6" max="16384" width="8.7109375" style="105"/>
  </cols>
  <sheetData>
    <row r="1" spans="1:23" ht="11.25" customHeight="1"/>
    <row r="2" spans="1:23" ht="5.25" customHeight="1"/>
    <row r="3" spans="1:23" s="102" customFormat="1" ht="12.75" customHeight="1">
      <c r="B3" s="575" t="s">
        <v>79</v>
      </c>
      <c r="C3" s="575"/>
      <c r="D3" s="575"/>
      <c r="E3" s="575"/>
      <c r="F3" s="575"/>
      <c r="G3" s="575"/>
    </row>
    <row r="4" spans="1:23" s="102" customFormat="1" ht="5.25" customHeight="1">
      <c r="C4" s="8"/>
      <c r="D4" s="16"/>
    </row>
    <row r="5" spans="1:23" s="103" customFormat="1" ht="15.75" customHeight="1">
      <c r="B5" s="16" t="s">
        <v>323</v>
      </c>
      <c r="C5" s="104"/>
      <c r="D5" s="104"/>
      <c r="E5" s="102"/>
      <c r="F5" s="102"/>
      <c r="G5" s="102"/>
      <c r="H5" s="102"/>
      <c r="I5" s="102"/>
      <c r="J5" s="102"/>
      <c r="K5" s="102"/>
      <c r="L5" s="102"/>
      <c r="M5" s="102"/>
      <c r="N5" s="102"/>
      <c r="O5" s="102"/>
      <c r="P5" s="102"/>
      <c r="Q5" s="102"/>
      <c r="R5" s="102"/>
      <c r="S5" s="102"/>
      <c r="T5" s="102"/>
      <c r="U5" s="102"/>
      <c r="V5" s="102"/>
      <c r="W5" s="102"/>
    </row>
    <row r="6" spans="1:23" s="103" customFormat="1" ht="11.25" customHeight="1">
      <c r="B6" s="16"/>
      <c r="C6" s="104"/>
      <c r="D6" s="104"/>
      <c r="E6" s="102"/>
      <c r="F6" s="102"/>
      <c r="G6" s="102"/>
      <c r="H6" s="102"/>
      <c r="I6" s="102"/>
      <c r="J6" s="102"/>
      <c r="K6" s="102"/>
      <c r="L6" s="102"/>
      <c r="M6" s="102"/>
      <c r="N6" s="102"/>
      <c r="O6" s="102"/>
      <c r="P6" s="102"/>
      <c r="Q6" s="102"/>
      <c r="R6" s="102"/>
      <c r="S6" s="102"/>
      <c r="T6" s="102"/>
      <c r="U6" s="102"/>
      <c r="V6" s="102"/>
      <c r="W6" s="102"/>
    </row>
    <row r="7" spans="1:23" s="103" customFormat="1" ht="22.5" customHeight="1">
      <c r="B7" s="597" t="s">
        <v>597</v>
      </c>
      <c r="C7" s="597"/>
      <c r="D7" s="597"/>
      <c r="E7" s="597"/>
      <c r="F7" s="102"/>
      <c r="G7" s="102"/>
      <c r="H7" s="102"/>
      <c r="I7" s="102"/>
      <c r="J7" s="102"/>
      <c r="K7" s="102"/>
      <c r="L7" s="102"/>
      <c r="M7" s="102"/>
      <c r="N7" s="102"/>
      <c r="O7" s="102"/>
      <c r="P7" s="102"/>
      <c r="Q7" s="102"/>
      <c r="R7" s="102"/>
      <c r="S7" s="102"/>
      <c r="T7" s="102"/>
      <c r="U7" s="102"/>
      <c r="V7" s="102"/>
      <c r="W7" s="102"/>
    </row>
    <row r="8" spans="1:23" s="103" customFormat="1" ht="6" customHeight="1">
      <c r="B8" s="513"/>
      <c r="C8" s="513"/>
      <c r="D8" s="513"/>
      <c r="E8" s="513"/>
      <c r="F8" s="102"/>
      <c r="G8" s="102"/>
      <c r="H8" s="102"/>
      <c r="I8" s="102"/>
      <c r="J8" s="102"/>
      <c r="K8" s="102"/>
      <c r="L8" s="102"/>
      <c r="M8" s="102"/>
      <c r="N8" s="102"/>
      <c r="O8" s="102"/>
      <c r="P8" s="102"/>
      <c r="Q8" s="102"/>
      <c r="R8" s="102"/>
      <c r="S8" s="102"/>
      <c r="T8" s="102"/>
      <c r="U8" s="102"/>
      <c r="V8" s="102"/>
      <c r="W8" s="102"/>
    </row>
    <row r="9" spans="1:23" s="103" customFormat="1" ht="22.5" customHeight="1">
      <c r="B9" s="597" t="s">
        <v>324</v>
      </c>
      <c r="C9" s="597"/>
      <c r="D9" s="597"/>
      <c r="E9" s="597"/>
      <c r="F9" s="102"/>
      <c r="G9" s="102"/>
      <c r="H9" s="102"/>
      <c r="J9" s="102"/>
      <c r="K9" s="102"/>
      <c r="L9" s="102"/>
      <c r="M9" s="102"/>
      <c r="N9" s="102"/>
      <c r="O9" s="102"/>
      <c r="P9" s="102"/>
      <c r="Q9" s="102"/>
      <c r="R9" s="102"/>
      <c r="S9" s="102"/>
      <c r="T9" s="102"/>
      <c r="U9" s="102"/>
      <c r="V9" s="102"/>
      <c r="W9" s="102"/>
    </row>
    <row r="10" spans="1:23" s="103" customFormat="1" ht="6" customHeight="1">
      <c r="B10" s="513"/>
      <c r="C10" s="513"/>
      <c r="D10" s="513"/>
      <c r="E10" s="513"/>
      <c r="F10" s="102"/>
      <c r="G10" s="102"/>
      <c r="H10" s="102"/>
      <c r="J10" s="102"/>
      <c r="K10" s="102"/>
      <c r="L10" s="102"/>
      <c r="M10" s="102"/>
      <c r="N10" s="102"/>
      <c r="O10" s="102"/>
      <c r="P10" s="102"/>
      <c r="Q10" s="102"/>
      <c r="R10" s="102"/>
      <c r="S10" s="102"/>
      <c r="T10" s="102"/>
      <c r="U10" s="102"/>
      <c r="V10" s="102"/>
      <c r="W10" s="102"/>
    </row>
    <row r="11" spans="1:23" s="103" customFormat="1" ht="33.75" customHeight="1">
      <c r="B11" s="597" t="s">
        <v>598</v>
      </c>
      <c r="C11" s="597"/>
      <c r="D11" s="597"/>
      <c r="E11" s="597"/>
      <c r="F11" s="102"/>
      <c r="G11" s="102"/>
      <c r="H11" s="102"/>
      <c r="I11" s="102"/>
      <c r="J11" s="102"/>
      <c r="K11" s="102"/>
      <c r="L11" s="102"/>
      <c r="M11" s="102"/>
      <c r="N11" s="102"/>
      <c r="O11" s="102"/>
      <c r="P11" s="102"/>
      <c r="Q11" s="102"/>
      <c r="R11" s="102"/>
      <c r="S11" s="102"/>
      <c r="T11" s="102"/>
      <c r="U11" s="102"/>
      <c r="V11" s="102"/>
      <c r="W11" s="102"/>
    </row>
    <row r="12" spans="1:23" s="106" customFormat="1" ht="11.25" customHeight="1">
      <c r="B12" s="610"/>
      <c r="C12" s="568"/>
      <c r="D12" s="175"/>
      <c r="E12" s="107"/>
      <c r="F12" s="107"/>
      <c r="I12" s="107"/>
      <c r="J12" s="107"/>
      <c r="K12" s="107"/>
      <c r="L12" s="107"/>
      <c r="M12" s="107"/>
      <c r="N12" s="107"/>
      <c r="O12" s="107"/>
      <c r="P12" s="107"/>
      <c r="Q12" s="107"/>
      <c r="R12" s="107"/>
      <c r="S12" s="107"/>
      <c r="T12" s="107"/>
      <c r="U12" s="107"/>
      <c r="V12" s="107"/>
      <c r="W12" s="107"/>
    </row>
    <row r="13" spans="1:23" s="106" customFormat="1" ht="11.25" customHeight="1">
      <c r="B13" s="611" t="s">
        <v>325</v>
      </c>
      <c r="C13" s="611"/>
      <c r="D13" s="611"/>
      <c r="E13" s="107"/>
      <c r="F13" s="107"/>
      <c r="I13" s="107"/>
      <c r="J13" s="107"/>
      <c r="K13" s="107"/>
      <c r="L13" s="107"/>
      <c r="M13" s="107"/>
      <c r="N13" s="107"/>
      <c r="O13" s="107"/>
      <c r="P13" s="107"/>
      <c r="Q13" s="107"/>
      <c r="R13" s="107"/>
      <c r="S13" s="107"/>
      <c r="T13" s="107"/>
      <c r="U13" s="107"/>
      <c r="V13" s="107"/>
      <c r="W13" s="107"/>
    </row>
    <row r="14" spans="1:23" s="106" customFormat="1" ht="11.25" customHeight="1">
      <c r="B14" s="214"/>
      <c r="D14" s="153"/>
      <c r="E14" s="107"/>
      <c r="F14" s="107"/>
      <c r="I14" s="107"/>
      <c r="J14" s="107"/>
      <c r="K14" s="107"/>
      <c r="L14" s="107"/>
      <c r="M14" s="107"/>
      <c r="N14" s="107"/>
      <c r="O14" s="107"/>
      <c r="P14" s="107"/>
      <c r="Q14" s="107"/>
      <c r="R14" s="107"/>
      <c r="S14" s="107"/>
      <c r="T14" s="107"/>
      <c r="U14" s="107"/>
      <c r="V14" s="107"/>
      <c r="W14" s="107"/>
    </row>
    <row r="15" spans="1:23" s="108" customFormat="1" ht="11.25" customHeight="1">
      <c r="A15" s="107"/>
      <c r="B15" s="609" t="s">
        <v>81</v>
      </c>
      <c r="C15" s="609"/>
      <c r="D15" s="349" t="s">
        <v>583</v>
      </c>
      <c r="E15" s="349" t="s">
        <v>80</v>
      </c>
      <c r="G15" s="382"/>
      <c r="H15" s="382"/>
      <c r="I15" s="378"/>
      <c r="J15" s="378"/>
      <c r="K15" s="378"/>
      <c r="L15" s="378"/>
      <c r="N15" s="378"/>
    </row>
    <row r="16" spans="1:23" s="108" customFormat="1" ht="11.25" customHeight="1">
      <c r="A16" s="107"/>
      <c r="B16" s="325" t="s">
        <v>326</v>
      </c>
      <c r="C16" s="277"/>
      <c r="D16" s="326"/>
      <c r="E16" s="326"/>
      <c r="G16" s="382"/>
      <c r="H16" s="382"/>
      <c r="I16" s="378"/>
      <c r="J16" s="378"/>
      <c r="K16" s="378"/>
      <c r="L16" s="378"/>
      <c r="N16" s="378"/>
    </row>
    <row r="17" spans="1:14" s="108" customFormat="1" ht="11.25" customHeight="1">
      <c r="A17" s="107"/>
      <c r="B17" s="173" t="s">
        <v>322</v>
      </c>
      <c r="C17" s="77" t="s">
        <v>327</v>
      </c>
      <c r="D17" s="376">
        <v>314856</v>
      </c>
      <c r="E17" s="376">
        <v>326126.49610057002</v>
      </c>
      <c r="F17" s="156"/>
      <c r="G17" s="382"/>
      <c r="H17" s="382"/>
      <c r="I17" s="378"/>
      <c r="J17" s="378"/>
      <c r="K17" s="378"/>
      <c r="L17" s="378"/>
      <c r="N17" s="378"/>
    </row>
    <row r="18" spans="1:14" s="344" customFormat="1" ht="11.25" customHeight="1">
      <c r="A18" s="341"/>
      <c r="B18" s="342" t="s">
        <v>328</v>
      </c>
      <c r="C18" s="315" t="s">
        <v>329</v>
      </c>
      <c r="D18" s="377">
        <v>203817</v>
      </c>
      <c r="E18" s="377">
        <v>232392.98450000002</v>
      </c>
      <c r="F18" s="343"/>
      <c r="G18" s="382"/>
      <c r="H18" s="382"/>
      <c r="I18" s="378"/>
      <c r="J18" s="378"/>
      <c r="K18" s="378"/>
      <c r="L18" s="378"/>
      <c r="N18" s="378"/>
    </row>
    <row r="19" spans="1:14" s="108" customFormat="1" ht="11.25" customHeight="1">
      <c r="A19" s="107"/>
      <c r="B19" s="173" t="s">
        <v>307</v>
      </c>
      <c r="C19" s="77" t="s">
        <v>330</v>
      </c>
      <c r="D19" s="376">
        <v>871858</v>
      </c>
      <c r="E19" s="376">
        <v>844195.62300000002</v>
      </c>
      <c r="F19" s="156"/>
      <c r="G19" s="382"/>
      <c r="H19" s="382"/>
      <c r="I19" s="378"/>
      <c r="J19" s="378"/>
      <c r="K19" s="378"/>
      <c r="L19" s="378"/>
      <c r="N19" s="378"/>
    </row>
    <row r="20" spans="1:14" s="108" customFormat="1" ht="11.25" customHeight="1">
      <c r="A20" s="107"/>
      <c r="B20" s="173" t="s">
        <v>331</v>
      </c>
      <c r="C20" s="77" t="s">
        <v>332</v>
      </c>
      <c r="D20" s="424">
        <v>36.11</v>
      </c>
      <c r="E20" s="424">
        <v>38.631599999999999</v>
      </c>
      <c r="H20" s="382"/>
      <c r="I20" s="378"/>
      <c r="J20" s="378"/>
      <c r="K20" s="378"/>
      <c r="L20" s="378"/>
      <c r="N20" s="378"/>
    </row>
    <row r="21" spans="1:14" s="344" customFormat="1" ht="11.25" customHeight="1">
      <c r="A21" s="341"/>
      <c r="B21" s="342" t="s">
        <v>333</v>
      </c>
      <c r="C21" s="315" t="s">
        <v>334</v>
      </c>
      <c r="D21" s="426">
        <v>23.38</v>
      </c>
      <c r="E21" s="426">
        <v>27.528300000000002</v>
      </c>
      <c r="H21" s="382"/>
      <c r="I21" s="378"/>
      <c r="J21" s="378"/>
      <c r="K21" s="378"/>
      <c r="L21" s="378"/>
      <c r="N21" s="378"/>
    </row>
    <row r="22" spans="1:14" s="108" customFormat="1" ht="11.25" customHeight="1">
      <c r="A22" s="107"/>
      <c r="B22" s="173" t="s">
        <v>308</v>
      </c>
      <c r="C22" s="77" t="s">
        <v>335</v>
      </c>
      <c r="D22" s="181">
        <v>2511115</v>
      </c>
      <c r="E22" s="181">
        <v>2318299.1150000002</v>
      </c>
      <c r="F22" s="156"/>
      <c r="G22" s="382"/>
      <c r="H22" s="382"/>
      <c r="I22" s="378"/>
      <c r="J22" s="378"/>
      <c r="K22" s="378"/>
      <c r="L22" s="378"/>
      <c r="N22" s="378"/>
    </row>
    <row r="23" spans="1:14" s="108" customFormat="1" ht="11.25" customHeight="1">
      <c r="A23" s="107"/>
      <c r="B23" s="173" t="s">
        <v>336</v>
      </c>
      <c r="C23" s="77" t="s">
        <v>337</v>
      </c>
      <c r="D23" s="425">
        <v>12.54</v>
      </c>
      <c r="E23" s="425">
        <v>14.067500000000001</v>
      </c>
      <c r="F23" s="156"/>
      <c r="G23" s="382"/>
      <c r="H23" s="382"/>
      <c r="I23" s="382"/>
      <c r="J23" s="378"/>
      <c r="K23" s="378"/>
      <c r="L23" s="378"/>
      <c r="N23" s="378"/>
    </row>
    <row r="24" spans="1:14" s="344" customFormat="1" ht="11.25" customHeight="1">
      <c r="A24" s="341"/>
      <c r="B24" s="342" t="s">
        <v>338</v>
      </c>
      <c r="C24" s="315" t="s">
        <v>339</v>
      </c>
      <c r="D24" s="426">
        <v>8.1199999999999992</v>
      </c>
      <c r="E24" s="426">
        <v>10.0243</v>
      </c>
      <c r="F24" s="343"/>
      <c r="G24" s="382"/>
      <c r="H24" s="382"/>
      <c r="I24" s="382"/>
      <c r="J24" s="378"/>
      <c r="K24" s="378"/>
      <c r="L24" s="378"/>
      <c r="N24" s="378"/>
    </row>
    <row r="25" spans="1:14" s="102" customFormat="1">
      <c r="B25" s="278" t="s">
        <v>325</v>
      </c>
      <c r="C25" s="278"/>
      <c r="D25" s="427"/>
      <c r="E25" s="427"/>
      <c r="G25" s="382"/>
      <c r="H25" s="382"/>
      <c r="I25" s="382"/>
      <c r="J25" s="378"/>
      <c r="K25" s="378"/>
      <c r="L25" s="378"/>
      <c r="N25" s="378"/>
    </row>
    <row r="26" spans="1:14" s="102" customFormat="1" ht="11.25" customHeight="1">
      <c r="B26" s="174" t="s">
        <v>340</v>
      </c>
      <c r="C26" s="77" t="s">
        <v>341</v>
      </c>
      <c r="D26" s="424">
        <v>35.75</v>
      </c>
      <c r="E26" s="424">
        <v>35.75</v>
      </c>
      <c r="G26" s="382"/>
      <c r="H26" s="382"/>
      <c r="I26" s="382"/>
      <c r="J26" s="378"/>
      <c r="K26" s="378"/>
      <c r="L26" s="378"/>
      <c r="N26" s="378"/>
    </row>
    <row r="27" spans="1:14" s="345" customFormat="1" ht="11.25" customHeight="1">
      <c r="B27" s="346" t="s">
        <v>342</v>
      </c>
      <c r="C27" s="315" t="s">
        <v>343</v>
      </c>
      <c r="D27" s="437">
        <v>21.99</v>
      </c>
      <c r="E27" s="437">
        <v>21.95</v>
      </c>
      <c r="G27" s="382"/>
      <c r="H27" s="382"/>
      <c r="I27" s="382"/>
      <c r="J27" s="378"/>
      <c r="K27" s="378"/>
      <c r="L27" s="378"/>
      <c r="N27" s="378"/>
    </row>
    <row r="28" spans="1:14" s="102" customFormat="1" ht="11.25" customHeight="1">
      <c r="B28" s="174" t="s">
        <v>344</v>
      </c>
      <c r="C28" s="77" t="s">
        <v>345</v>
      </c>
      <c r="D28" s="424">
        <v>6</v>
      </c>
      <c r="E28" s="424">
        <v>6</v>
      </c>
      <c r="G28" s="382"/>
      <c r="H28" s="382"/>
      <c r="I28" s="382"/>
      <c r="J28" s="378"/>
      <c r="K28" s="378"/>
      <c r="L28" s="378"/>
      <c r="N28" s="378"/>
    </row>
    <row r="29" spans="1:14" s="102" customFormat="1">
      <c r="B29" s="165"/>
      <c r="C29" s="165"/>
      <c r="G29" s="382"/>
      <c r="H29" s="382"/>
      <c r="I29" s="378"/>
      <c r="J29" s="378"/>
      <c r="K29" s="378"/>
      <c r="L29" s="378"/>
    </row>
    <row r="30" spans="1:14" s="102" customFormat="1">
      <c r="B30" s="341" t="s">
        <v>604</v>
      </c>
      <c r="C30" s="165"/>
      <c r="E30" s="302"/>
      <c r="G30" s="382"/>
      <c r="H30" s="382"/>
      <c r="I30" s="378"/>
      <c r="J30" s="378"/>
      <c r="K30" s="378"/>
      <c r="L30" s="378"/>
    </row>
    <row r="31" spans="1:14" s="102" customFormat="1">
      <c r="D31" s="166"/>
      <c r="G31" s="382"/>
      <c r="H31" s="382"/>
      <c r="I31" s="378"/>
      <c r="J31" s="378"/>
      <c r="K31" s="378"/>
      <c r="L31" s="378"/>
    </row>
    <row r="32" spans="1:14" s="102" customFormat="1">
      <c r="D32" s="166"/>
      <c r="E32" s="166"/>
      <c r="G32" s="382"/>
      <c r="H32" s="382"/>
      <c r="I32" s="378"/>
      <c r="J32" s="378"/>
      <c r="K32" s="378"/>
      <c r="L32" s="378"/>
    </row>
    <row r="33" spans="4:12" s="102" customFormat="1">
      <c r="D33" s="379"/>
      <c r="G33" s="382"/>
      <c r="H33" s="382"/>
      <c r="I33" s="378"/>
      <c r="J33" s="378"/>
      <c r="K33" s="378"/>
      <c r="L33" s="378"/>
    </row>
    <row r="34" spans="4:12" s="102" customFormat="1">
      <c r="D34" s="379"/>
      <c r="G34" s="382"/>
      <c r="H34" s="382"/>
      <c r="I34" s="378"/>
      <c r="J34" s="378"/>
      <c r="K34" s="378"/>
      <c r="L34" s="378"/>
    </row>
    <row r="35" spans="4:12" s="102" customFormat="1">
      <c r="G35" s="382"/>
      <c r="H35" s="382"/>
      <c r="I35" s="378"/>
      <c r="J35" s="378"/>
      <c r="K35" s="378"/>
      <c r="L35" s="378"/>
    </row>
    <row r="36" spans="4:12" s="102" customFormat="1">
      <c r="G36" s="382"/>
      <c r="H36" s="382"/>
      <c r="I36" s="378"/>
      <c r="J36" s="378"/>
      <c r="K36" s="378"/>
      <c r="L36" s="378"/>
    </row>
    <row r="37" spans="4:12" s="102" customFormat="1">
      <c r="D37" s="380"/>
      <c r="E37" s="380"/>
    </row>
    <row r="38" spans="4:12" s="102" customFormat="1"/>
    <row r="39" spans="4:12" s="102" customFormat="1">
      <c r="E39" s="381"/>
    </row>
    <row r="40" spans="4:12" s="102" customFormat="1"/>
    <row r="41" spans="4:12" s="102" customFormat="1"/>
    <row r="42" spans="4:12" s="102" customFormat="1"/>
    <row r="43" spans="4:12" s="102" customFormat="1"/>
    <row r="44" spans="4:12" s="102" customFormat="1"/>
    <row r="45" spans="4:12" s="102" customFormat="1"/>
    <row r="46" spans="4:12" s="102" customFormat="1"/>
    <row r="47" spans="4:12" s="102" customFormat="1"/>
    <row r="48" spans="4:12" s="102" customFormat="1"/>
    <row r="49" s="102" customFormat="1"/>
    <row r="50" s="102" customFormat="1"/>
    <row r="51" s="102" customFormat="1"/>
    <row r="52" s="102" customFormat="1"/>
    <row r="53" s="102" customFormat="1"/>
    <row r="54" s="102" customFormat="1"/>
    <row r="55" s="102" customFormat="1"/>
    <row r="56" s="102" customFormat="1"/>
    <row r="57" s="102" customFormat="1"/>
    <row r="58" s="102" customFormat="1"/>
    <row r="59" s="102" customFormat="1"/>
    <row r="60" s="102" customFormat="1"/>
    <row r="61" s="102" customFormat="1"/>
    <row r="62" s="102" customFormat="1"/>
    <row r="63" s="102" customFormat="1"/>
    <row r="64" s="102" customFormat="1"/>
    <row r="65" s="102" customFormat="1"/>
    <row r="66" s="102" customFormat="1"/>
    <row r="67" s="102" customFormat="1"/>
    <row r="68" s="102" customFormat="1"/>
    <row r="69" s="102" customFormat="1"/>
    <row r="70" s="102" customFormat="1"/>
    <row r="71" s="102" customFormat="1"/>
    <row r="72" s="102" customFormat="1"/>
    <row r="73" s="102" customFormat="1"/>
    <row r="74" s="102" customFormat="1"/>
    <row r="75" s="102" customFormat="1"/>
    <row r="76" s="102" customFormat="1"/>
    <row r="77" s="102" customFormat="1"/>
    <row r="78" s="102" customFormat="1"/>
    <row r="79" s="102" customFormat="1"/>
    <row r="80" s="102" customFormat="1"/>
    <row r="81" s="102" customFormat="1"/>
    <row r="82" s="102" customFormat="1"/>
    <row r="83" s="102" customFormat="1"/>
    <row r="84" s="102" customFormat="1"/>
    <row r="85" s="102" customFormat="1"/>
    <row r="86" s="102" customFormat="1"/>
    <row r="87" s="102" customFormat="1"/>
    <row r="88" s="102" customFormat="1"/>
    <row r="89" s="102" customFormat="1"/>
    <row r="90" s="102" customFormat="1"/>
    <row r="91" s="102" customFormat="1"/>
    <row r="92" s="102" customFormat="1"/>
    <row r="93" s="102" customFormat="1"/>
    <row r="94" s="102" customFormat="1"/>
    <row r="95" s="102" customFormat="1"/>
    <row r="96" s="102" customFormat="1"/>
    <row r="97" s="102" customFormat="1"/>
    <row r="98" s="102" customFormat="1"/>
    <row r="99" s="102" customFormat="1"/>
    <row r="100" s="102" customFormat="1"/>
    <row r="101" s="102" customFormat="1"/>
    <row r="102" s="102" customFormat="1"/>
    <row r="103" s="102" customFormat="1"/>
    <row r="104" s="102" customFormat="1"/>
    <row r="105" s="102" customFormat="1"/>
    <row r="106" s="102" customFormat="1"/>
    <row r="107" s="102" customFormat="1"/>
    <row r="108" s="102" customFormat="1"/>
    <row r="109" s="102" customFormat="1"/>
    <row r="110" s="102" customFormat="1"/>
    <row r="111" s="102" customFormat="1"/>
    <row r="112" s="102" customFormat="1"/>
    <row r="113" s="102" customFormat="1"/>
    <row r="114" s="102" customFormat="1"/>
    <row r="115" s="102" customFormat="1"/>
    <row r="116" s="102" customFormat="1"/>
    <row r="117" s="102" customFormat="1"/>
    <row r="118" s="102" customFormat="1"/>
    <row r="119" s="102" customFormat="1"/>
    <row r="120" s="102" customFormat="1"/>
    <row r="121" s="102" customFormat="1"/>
    <row r="122" s="102" customFormat="1"/>
    <row r="123" s="102" customFormat="1"/>
    <row r="124" s="102" customFormat="1"/>
    <row r="125" s="102" customFormat="1"/>
    <row r="126" s="102" customFormat="1"/>
    <row r="127" s="102" customFormat="1"/>
    <row r="128" s="102" customFormat="1"/>
    <row r="129" s="102" customFormat="1"/>
    <row r="130" s="102" customFormat="1"/>
    <row r="131" s="102" customFormat="1"/>
    <row r="132" s="102" customFormat="1"/>
    <row r="133" s="102" customFormat="1"/>
    <row r="134" s="102" customFormat="1"/>
    <row r="135" s="102" customFormat="1"/>
    <row r="136" s="102" customFormat="1"/>
    <row r="137" s="102" customFormat="1"/>
    <row r="138" s="102" customFormat="1"/>
    <row r="139" s="102" customFormat="1"/>
    <row r="140" s="102" customFormat="1"/>
    <row r="141" s="102" customFormat="1"/>
    <row r="142" s="102" customFormat="1"/>
    <row r="143" s="102" customFormat="1"/>
    <row r="144" s="102" customFormat="1"/>
    <row r="145" s="102" customFormat="1"/>
    <row r="146" s="102" customFormat="1"/>
    <row r="147" s="102" customFormat="1"/>
    <row r="148" s="102" customFormat="1"/>
    <row r="149" s="102" customFormat="1"/>
    <row r="150" s="102" customFormat="1"/>
    <row r="151" s="102" customFormat="1"/>
    <row r="152" s="102" customFormat="1"/>
    <row r="153" s="102" customFormat="1"/>
    <row r="154" s="102" customFormat="1"/>
    <row r="155" s="102" customFormat="1"/>
    <row r="156" s="102" customFormat="1"/>
    <row r="157" s="102" customFormat="1"/>
    <row r="158" s="102" customFormat="1"/>
    <row r="159" s="102" customFormat="1"/>
    <row r="160" s="102" customFormat="1"/>
    <row r="161" s="102" customFormat="1"/>
    <row r="162" s="102" customFormat="1"/>
    <row r="163" s="102" customFormat="1"/>
    <row r="164" s="102" customFormat="1"/>
    <row r="165" s="102" customFormat="1"/>
    <row r="166" s="102" customFormat="1"/>
    <row r="167" s="102" customFormat="1"/>
    <row r="168" s="102" customFormat="1"/>
    <row r="169" s="102" customFormat="1"/>
    <row r="170" s="102" customFormat="1"/>
    <row r="171" s="102" customFormat="1"/>
    <row r="172" s="102" customFormat="1"/>
    <row r="173" s="102" customFormat="1"/>
    <row r="174" s="102" customFormat="1"/>
    <row r="175" s="102" customFormat="1"/>
    <row r="176" s="102" customFormat="1"/>
    <row r="177" s="102" customFormat="1"/>
    <row r="178" s="102" customFormat="1"/>
    <row r="179" s="102" customFormat="1"/>
    <row r="180" s="102" customFormat="1"/>
    <row r="181" s="102" customFormat="1"/>
    <row r="182" s="102" customFormat="1"/>
    <row r="183" s="102" customFormat="1"/>
    <row r="184" s="102" customFormat="1"/>
    <row r="185" s="102" customFormat="1"/>
    <row r="186" s="102" customFormat="1"/>
    <row r="187" s="102" customFormat="1"/>
    <row r="188" s="102" customFormat="1"/>
    <row r="189" s="102" customFormat="1"/>
    <row r="190" s="102" customFormat="1"/>
    <row r="191" s="102" customFormat="1"/>
    <row r="192" s="102" customFormat="1"/>
    <row r="193" s="102" customFormat="1"/>
    <row r="194" s="102" customFormat="1"/>
    <row r="195" s="102" customFormat="1"/>
    <row r="196" s="102" customFormat="1"/>
    <row r="197" s="102" customFormat="1"/>
    <row r="198" s="102" customFormat="1"/>
    <row r="199" s="102" customFormat="1"/>
    <row r="200" s="102" customFormat="1"/>
    <row r="201" s="102" customFormat="1"/>
    <row r="202" s="102" customFormat="1"/>
    <row r="203" s="102" customFormat="1"/>
    <row r="204" s="102" customFormat="1"/>
    <row r="205" s="102" customFormat="1"/>
    <row r="206" s="102" customFormat="1"/>
    <row r="207" s="102" customFormat="1"/>
    <row r="208" s="102" customFormat="1"/>
    <row r="209" s="102" customFormat="1"/>
    <row r="210" s="102" customFormat="1"/>
    <row r="211" s="102" customFormat="1"/>
    <row r="212" s="102" customFormat="1"/>
    <row r="213" s="102" customFormat="1"/>
    <row r="214" s="102" customFormat="1"/>
    <row r="215" s="102" customFormat="1"/>
    <row r="216" s="102" customFormat="1"/>
    <row r="217" s="102" customFormat="1"/>
    <row r="218" s="102" customFormat="1"/>
    <row r="219" s="102" customFormat="1"/>
    <row r="220" s="102" customFormat="1"/>
    <row r="221" s="102" customFormat="1"/>
    <row r="222" s="102" customFormat="1"/>
    <row r="223" s="102" customFormat="1"/>
    <row r="224" s="102" customFormat="1"/>
    <row r="225" s="102" customFormat="1"/>
    <row r="226" s="102" customFormat="1"/>
    <row r="227" s="102" customFormat="1"/>
    <row r="228" s="102" customFormat="1"/>
    <row r="229" s="102" customFormat="1"/>
    <row r="230" s="102" customFormat="1"/>
    <row r="231" s="102" customFormat="1"/>
    <row r="232" s="102" customFormat="1"/>
    <row r="233" s="102" customFormat="1"/>
    <row r="234" s="102" customFormat="1"/>
    <row r="235" s="102" customFormat="1"/>
    <row r="236" s="102" customFormat="1"/>
    <row r="237" s="102" customFormat="1"/>
    <row r="238" s="102" customFormat="1"/>
    <row r="239" s="102" customFormat="1"/>
    <row r="240" s="102" customFormat="1"/>
    <row r="241" s="102" customFormat="1"/>
    <row r="242" s="102" customFormat="1"/>
    <row r="243" s="102" customFormat="1"/>
    <row r="244" s="102" customFormat="1"/>
    <row r="245" s="102" customFormat="1"/>
    <row r="246" s="102" customFormat="1"/>
    <row r="247" s="102" customFormat="1"/>
    <row r="248" s="102" customFormat="1"/>
    <row r="249" s="102" customFormat="1"/>
    <row r="250" s="102" customFormat="1"/>
    <row r="251" s="102" customFormat="1"/>
    <row r="252" s="102" customFormat="1"/>
    <row r="253" s="102" customFormat="1"/>
    <row r="254" s="102" customFormat="1"/>
    <row r="255" s="102" customFormat="1"/>
    <row r="256" s="102" customFormat="1"/>
    <row r="257" s="102" customFormat="1"/>
    <row r="258" s="102" customFormat="1"/>
    <row r="259" s="102" customFormat="1"/>
    <row r="260" s="102" customFormat="1"/>
    <row r="261" s="102" customFormat="1"/>
    <row r="262" s="102" customFormat="1"/>
    <row r="263" s="102" customFormat="1"/>
    <row r="264" s="102" customFormat="1"/>
    <row r="265" s="102" customFormat="1"/>
    <row r="266" s="102" customFormat="1"/>
    <row r="267" s="102" customFormat="1"/>
    <row r="268" s="102" customFormat="1"/>
    <row r="269" s="102" customFormat="1"/>
    <row r="270" s="102" customFormat="1"/>
    <row r="271" s="102" customFormat="1"/>
    <row r="272" s="102" customFormat="1"/>
    <row r="273" s="102" customFormat="1"/>
    <row r="274" s="102" customFormat="1"/>
    <row r="275" s="102" customFormat="1"/>
    <row r="276" s="102" customFormat="1"/>
    <row r="277" s="102" customFormat="1"/>
    <row r="278" s="102" customFormat="1"/>
    <row r="279" s="102" customFormat="1"/>
    <row r="280" s="102" customFormat="1"/>
    <row r="281" s="102" customFormat="1"/>
    <row r="282" s="102" customFormat="1"/>
    <row r="283" s="102" customFormat="1"/>
    <row r="284" s="102" customFormat="1"/>
    <row r="285" s="102" customFormat="1"/>
    <row r="286" s="102" customFormat="1"/>
    <row r="287" s="102" customFormat="1"/>
    <row r="288" s="102" customFormat="1"/>
    <row r="289" s="102" customFormat="1"/>
    <row r="290" s="102" customFormat="1"/>
    <row r="291" s="102" customFormat="1"/>
    <row r="292" s="102" customFormat="1"/>
    <row r="293" s="102" customFormat="1"/>
    <row r="294" s="102" customFormat="1"/>
    <row r="295" s="102" customFormat="1"/>
    <row r="296" s="102" customFormat="1"/>
    <row r="297" s="102" customFormat="1"/>
    <row r="298" s="102" customFormat="1"/>
    <row r="299" s="102" customFormat="1"/>
    <row r="300" s="102" customFormat="1"/>
    <row r="301" s="102" customFormat="1"/>
  </sheetData>
  <mergeCells count="7">
    <mergeCell ref="B15:C15"/>
    <mergeCell ref="B3:G3"/>
    <mergeCell ref="B12:C12"/>
    <mergeCell ref="B13:D13"/>
    <mergeCell ref="B7:E7"/>
    <mergeCell ref="B9:E9"/>
    <mergeCell ref="B11:E11"/>
  </mergeCells>
  <conditionalFormatting sqref="D16">
    <cfRule type="cellIs" dxfId="19" priority="58" stopIfTrue="1" operator="lessThan">
      <formula>0</formula>
    </cfRule>
  </conditionalFormatting>
  <conditionalFormatting sqref="D17:D19">
    <cfRule type="cellIs" dxfId="18" priority="46" stopIfTrue="1" operator="lessThan">
      <formula>0</formula>
    </cfRule>
  </conditionalFormatting>
  <conditionalFormatting sqref="D22">
    <cfRule type="cellIs" dxfId="17" priority="32" stopIfTrue="1" operator="lessThan">
      <formula>0</formula>
    </cfRule>
  </conditionalFormatting>
  <conditionalFormatting sqref="D23">
    <cfRule type="cellIs" dxfId="16" priority="31" stopIfTrue="1" operator="lessThan">
      <formula>0</formula>
    </cfRule>
  </conditionalFormatting>
  <conditionalFormatting sqref="D24">
    <cfRule type="cellIs" dxfId="15" priority="30" stopIfTrue="1" operator="lessThan">
      <formula>0</formula>
    </cfRule>
  </conditionalFormatting>
  <conditionalFormatting sqref="D21">
    <cfRule type="cellIs" dxfId="14" priority="16" stopIfTrue="1" operator="lessThan">
      <formula>0</formula>
    </cfRule>
  </conditionalFormatting>
  <conditionalFormatting sqref="D20">
    <cfRule type="cellIs" dxfId="13" priority="15" stopIfTrue="1" operator="lessThan">
      <formula>0</formula>
    </cfRule>
  </conditionalFormatting>
  <conditionalFormatting sqref="E16">
    <cfRule type="cellIs" dxfId="12" priority="14" stopIfTrue="1" operator="lessThan">
      <formula>0</formula>
    </cfRule>
  </conditionalFormatting>
  <conditionalFormatting sqref="E27">
    <cfRule type="cellIs" dxfId="11" priority="13" stopIfTrue="1" operator="lessThan">
      <formula>0</formula>
    </cfRule>
  </conditionalFormatting>
  <conditionalFormatting sqref="E17:E19">
    <cfRule type="cellIs" dxfId="10" priority="11" stopIfTrue="1" operator="lessThan">
      <formula>0</formula>
    </cfRule>
  </conditionalFormatting>
  <conditionalFormatting sqref="E26">
    <cfRule type="cellIs" dxfId="9" priority="10" stopIfTrue="1" operator="lessThan">
      <formula>0</formula>
    </cfRule>
  </conditionalFormatting>
  <conditionalFormatting sqref="E22">
    <cfRule type="cellIs" dxfId="8" priority="9" stopIfTrue="1" operator="lessThan">
      <formula>0</formula>
    </cfRule>
  </conditionalFormatting>
  <conditionalFormatting sqref="E23">
    <cfRule type="cellIs" dxfId="7" priority="8" stopIfTrue="1" operator="lessThan">
      <formula>0</formula>
    </cfRule>
  </conditionalFormatting>
  <conditionalFormatting sqref="E24">
    <cfRule type="cellIs" dxfId="6" priority="7" stopIfTrue="1" operator="lessThan">
      <formula>0</formula>
    </cfRule>
  </conditionalFormatting>
  <conditionalFormatting sqref="E28">
    <cfRule type="cellIs" dxfId="5" priority="6" stopIfTrue="1" operator="lessThan">
      <formula>0</formula>
    </cfRule>
  </conditionalFormatting>
  <conditionalFormatting sqref="E21">
    <cfRule type="cellIs" dxfId="4" priority="5" stopIfTrue="1" operator="lessThan">
      <formula>0</formula>
    </cfRule>
  </conditionalFormatting>
  <conditionalFormatting sqref="E20">
    <cfRule type="cellIs" dxfId="3" priority="4" stopIfTrue="1" operator="lessThan">
      <formula>0</formula>
    </cfRule>
  </conditionalFormatting>
  <conditionalFormatting sqref="D27">
    <cfRule type="cellIs" dxfId="2" priority="3" stopIfTrue="1" operator="lessThan">
      <formula>0</formula>
    </cfRule>
  </conditionalFormatting>
  <conditionalFormatting sqref="D26">
    <cfRule type="cellIs" dxfId="1" priority="2" stopIfTrue="1" operator="lessThan">
      <formula>0</formula>
    </cfRule>
  </conditionalFormatting>
  <conditionalFormatting sqref="D28">
    <cfRule type="cellIs" dxfId="0" priority="1" stopIfTrue="1" operator="lessThan">
      <formula>0</formula>
    </cfRule>
  </conditionalFormatting>
  <hyperlinks>
    <hyperlink ref="B3" location="Contents!A1" display="Back to index page" xr:uid="{5AA6BD3E-9156-4BA9-866B-540AEC82B36E}"/>
    <hyperlink ref="B3:G3" location="CONTENTS!A1" display="Back to contents page" xr:uid="{A80BC487-09A6-4ADA-80E8-46BD456A802A}"/>
  </hyperlinks>
  <pageMargins left="0.7" right="0.7" top="0.75" bottom="0.75" header="0.3" footer="0.3"/>
  <pageSetup paperSize="9" orientation="portrait" verticalDpi="0" r:id="rId1"/>
  <customProperties>
    <customPr name="EpmWorksheetKeyString_GU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9"/>
  <dimension ref="B1:K20"/>
  <sheetViews>
    <sheetView showGridLines="0" showRowColHeaders="0" zoomScaleNormal="100" workbookViewId="0"/>
  </sheetViews>
  <sheetFormatPr baseColWidth="10" defaultColWidth="11.42578125" defaultRowHeight="11.25"/>
  <cols>
    <col min="1" max="1" width="2.7109375" style="35" customWidth="1"/>
    <col min="2" max="2" width="2.5703125" style="35" customWidth="1"/>
    <col min="3" max="3" width="76.28515625" style="35" customWidth="1"/>
    <col min="4" max="4" width="13.5703125" style="35" customWidth="1"/>
    <col min="5" max="5" width="13.42578125" style="35" customWidth="1"/>
    <col min="6" max="8" width="13.5703125" style="35" customWidth="1"/>
    <col min="9" max="16384" width="11.42578125" style="35"/>
  </cols>
  <sheetData>
    <row r="1" spans="2:11" s="12" customFormat="1" ht="11.25" customHeight="1">
      <c r="B1" s="9"/>
      <c r="C1" s="9"/>
      <c r="D1" s="10"/>
      <c r="E1" s="10"/>
      <c r="F1" s="11"/>
      <c r="G1" s="11"/>
      <c r="H1" s="11"/>
    </row>
    <row r="2" spans="2:11" s="12" customFormat="1" ht="5.25" customHeight="1">
      <c r="B2" s="9"/>
      <c r="C2" s="9"/>
      <c r="D2" s="10"/>
      <c r="E2" s="10"/>
      <c r="F2" s="11"/>
      <c r="G2" s="11"/>
      <c r="H2" s="11"/>
    </row>
    <row r="3" spans="2:11" s="14" customFormat="1" ht="12.75" customHeight="1">
      <c r="B3" s="575" t="s">
        <v>79</v>
      </c>
      <c r="C3" s="575"/>
      <c r="D3" s="575"/>
      <c r="E3" s="575"/>
      <c r="F3" s="575"/>
      <c r="G3" s="575"/>
      <c r="H3" s="575"/>
    </row>
    <row r="4" spans="2:11" s="12" customFormat="1" ht="5.25" customHeight="1">
      <c r="B4" s="9"/>
      <c r="C4" s="9"/>
      <c r="D4" s="10"/>
      <c r="E4" s="10"/>
      <c r="F4" s="11"/>
      <c r="G4" s="11"/>
      <c r="H4" s="11"/>
      <c r="J4" s="9"/>
      <c r="K4" s="9"/>
    </row>
    <row r="5" spans="2:11" s="8" customFormat="1" ht="15.75">
      <c r="B5" s="16" t="s">
        <v>346</v>
      </c>
    </row>
    <row r="6" spans="2:11" s="8" customFormat="1" ht="11.25" customHeight="1">
      <c r="B6" s="16"/>
    </row>
    <row r="7" spans="2:11" s="8" customFormat="1" ht="45" customHeight="1">
      <c r="B7" s="612" t="s">
        <v>347</v>
      </c>
      <c r="C7" s="612"/>
      <c r="D7" s="612"/>
      <c r="E7" s="612"/>
      <c r="F7" s="612"/>
      <c r="G7" s="612"/>
      <c r="H7" s="612"/>
    </row>
    <row r="8" spans="2:11" s="8" customFormat="1" ht="11.25" customHeight="1">
      <c r="B8" s="612"/>
      <c r="C8" s="612"/>
      <c r="D8" s="612"/>
      <c r="E8" s="612"/>
      <c r="F8" s="612"/>
      <c r="G8" s="612"/>
      <c r="H8" s="612"/>
    </row>
    <row r="9" spans="2:11">
      <c r="D9" s="296" t="s">
        <v>312</v>
      </c>
      <c r="E9" s="167" t="s">
        <v>101</v>
      </c>
      <c r="F9" s="167" t="s">
        <v>310</v>
      </c>
      <c r="G9" s="167" t="s">
        <v>311</v>
      </c>
      <c r="H9" s="167" t="s">
        <v>312</v>
      </c>
    </row>
    <row r="10" spans="2:11">
      <c r="B10" s="593" t="s">
        <v>81</v>
      </c>
      <c r="C10" s="593"/>
      <c r="D10" s="369">
        <v>2022</v>
      </c>
      <c r="E10" s="180">
        <v>2021</v>
      </c>
      <c r="F10" s="180">
        <v>2021</v>
      </c>
      <c r="G10" s="180">
        <v>2021</v>
      </c>
      <c r="H10" s="180">
        <v>2021</v>
      </c>
    </row>
    <row r="11" spans="2:11" ht="11.25" customHeight="1">
      <c r="B11" s="327">
        <v>1</v>
      </c>
      <c r="C11" s="324" t="s">
        <v>348</v>
      </c>
      <c r="D11" s="318">
        <v>3147909.4610000001</v>
      </c>
      <c r="E11" s="318">
        <v>2919243.8309999998</v>
      </c>
      <c r="F11" s="318">
        <v>3146308.4920000001</v>
      </c>
      <c r="G11" s="318">
        <v>3080094.93169221</v>
      </c>
      <c r="H11" s="318">
        <v>2989220</v>
      </c>
    </row>
    <row r="12" spans="2:11" ht="22.5" customHeight="1">
      <c r="B12" s="142">
        <v>2</v>
      </c>
      <c r="C12" s="211" t="s">
        <v>349</v>
      </c>
      <c r="D12" s="81">
        <v>-345749.19900000002</v>
      </c>
      <c r="E12" s="81">
        <v>-339354.00599999999</v>
      </c>
      <c r="F12" s="81">
        <v>-330184.94799999997</v>
      </c>
      <c r="G12" s="81">
        <v>-327448.41142428003</v>
      </c>
      <c r="H12" s="81">
        <v>-320571</v>
      </c>
    </row>
    <row r="13" spans="2:11" ht="22.5" customHeight="1">
      <c r="B13" s="142">
        <v>3</v>
      </c>
      <c r="C13" s="211" t="s">
        <v>350</v>
      </c>
      <c r="D13" s="81"/>
      <c r="E13" s="81"/>
      <c r="F13" s="81"/>
      <c r="G13" s="81"/>
      <c r="H13" s="81"/>
    </row>
    <row r="14" spans="2:11">
      <c r="B14" s="78">
        <v>4</v>
      </c>
      <c r="C14" s="211" t="s">
        <v>351</v>
      </c>
      <c r="D14" s="81">
        <v>-73579.322</v>
      </c>
      <c r="E14" s="81">
        <v>-58431.978999999999</v>
      </c>
      <c r="F14" s="81">
        <v>-82858.467999999993</v>
      </c>
      <c r="G14" s="81">
        <v>-73630</v>
      </c>
      <c r="H14" s="81">
        <v>-85709</v>
      </c>
    </row>
    <row r="15" spans="2:11">
      <c r="B15" s="78">
        <v>5</v>
      </c>
      <c r="C15" s="211" t="s">
        <v>352</v>
      </c>
      <c r="D15" s="81">
        <v>3740.4769999999999</v>
      </c>
      <c r="E15" s="81">
        <v>2361.1329999999998</v>
      </c>
      <c r="F15" s="81">
        <v>1871.4829999999999</v>
      </c>
      <c r="G15" s="81">
        <v>4096</v>
      </c>
      <c r="H15" s="81">
        <v>2113</v>
      </c>
    </row>
    <row r="16" spans="2:11" ht="22.5" customHeight="1">
      <c r="B16" s="142">
        <v>6</v>
      </c>
      <c r="C16" s="211" t="s">
        <v>353</v>
      </c>
      <c r="D16" s="81">
        <v>282702.06</v>
      </c>
      <c r="E16" s="81">
        <v>271206.57400000002</v>
      </c>
      <c r="F16" s="81">
        <v>265430.30200000003</v>
      </c>
      <c r="G16" s="81">
        <v>261526</v>
      </c>
      <c r="H16" s="81">
        <v>258188</v>
      </c>
    </row>
    <row r="17" spans="2:8">
      <c r="B17" s="78">
        <v>7</v>
      </c>
      <c r="C17" s="211" t="s">
        <v>306</v>
      </c>
      <c r="D17" s="81">
        <v>-12563.463</v>
      </c>
      <c r="E17" s="81">
        <v>-6321.1329999999998</v>
      </c>
      <c r="F17" s="81">
        <v>8396.4230000000007</v>
      </c>
      <c r="G17" s="81">
        <v>8077</v>
      </c>
      <c r="H17" s="81">
        <v>8004</v>
      </c>
    </row>
    <row r="18" spans="2:8" s="44" customFormat="1">
      <c r="B18" s="293">
        <v>8</v>
      </c>
      <c r="C18" s="216" t="s">
        <v>354</v>
      </c>
      <c r="D18" s="238">
        <v>3002460.014</v>
      </c>
      <c r="E18" s="238">
        <v>2788704.42</v>
      </c>
      <c r="F18" s="238">
        <v>3008963.284</v>
      </c>
      <c r="G18" s="238">
        <v>2952716</v>
      </c>
      <c r="H18" s="238">
        <v>2851245</v>
      </c>
    </row>
    <row r="20" spans="2:8">
      <c r="B20" s="46"/>
      <c r="C20" s="212"/>
    </row>
  </sheetData>
  <mergeCells count="3">
    <mergeCell ref="B10:C10"/>
    <mergeCell ref="B3:H3"/>
    <mergeCell ref="B7:H8"/>
  </mergeCells>
  <hyperlinks>
    <hyperlink ref="B3" location="Contents!A1" display="Back to index page" xr:uid="{00000000-0004-0000-2D00-000000000000}"/>
    <hyperlink ref="B3:H3" location="CONTENTS!A1" display="Back to contents page" xr:uid="{00000000-0004-0000-2D00-000001000000}"/>
  </hyperlinks>
  <pageMargins left="0.23622047244094491" right="0.23622047244094491" top="0.74803149606299213" bottom="0.74803149606299213" header="0.31496062992125984" footer="0.31496062992125984"/>
  <pageSetup paperSize="9" scale="62" orientation="landscape" r:id="rId1"/>
  <customProperties>
    <customPr name="EpmWorksheetKeyString_GU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10"/>
  <dimension ref="A1:M48"/>
  <sheetViews>
    <sheetView showGridLines="0" showRowColHeaders="0" zoomScaleNormal="100" workbookViewId="0"/>
  </sheetViews>
  <sheetFormatPr baseColWidth="10" defaultColWidth="11.42578125" defaultRowHeight="11.25"/>
  <cols>
    <col min="1" max="1" width="2.7109375" style="23" customWidth="1"/>
    <col min="2" max="2" width="4.28515625" style="47" customWidth="1"/>
    <col min="3" max="3" width="75.42578125" style="14" customWidth="1"/>
    <col min="4" max="5" width="13.5703125" style="14" customWidth="1"/>
    <col min="6" max="9" width="13.85546875" style="14" customWidth="1"/>
    <col min="10" max="16384" width="11.42578125" style="14"/>
  </cols>
  <sheetData>
    <row r="1" spans="1:13" s="12" customFormat="1" ht="11.25" customHeight="1">
      <c r="A1" s="9"/>
      <c r="B1" s="9"/>
      <c r="C1" s="9"/>
      <c r="D1" s="10"/>
      <c r="E1" s="10"/>
      <c r="F1" s="11"/>
      <c r="G1" s="11"/>
      <c r="H1" s="11"/>
      <c r="I1" s="11"/>
      <c r="J1" s="11"/>
    </row>
    <row r="2" spans="1:13" s="12" customFormat="1" ht="5.25" customHeight="1">
      <c r="A2" s="9"/>
      <c r="B2" s="9"/>
      <c r="C2" s="9"/>
      <c r="D2" s="10"/>
      <c r="E2" s="10"/>
      <c r="F2" s="11"/>
      <c r="G2" s="11"/>
      <c r="H2" s="11"/>
      <c r="I2" s="11"/>
      <c r="J2" s="11"/>
    </row>
    <row r="3" spans="1:13" ht="12.75" customHeight="1">
      <c r="A3" s="13"/>
      <c r="B3" s="575" t="s">
        <v>79</v>
      </c>
      <c r="C3" s="575"/>
      <c r="D3" s="575"/>
      <c r="E3" s="575"/>
      <c r="F3" s="575"/>
      <c r="G3" s="575"/>
      <c r="H3" s="575"/>
      <c r="I3" s="575"/>
      <c r="J3" s="575"/>
    </row>
    <row r="4" spans="1:13" s="12" customFormat="1" ht="5.25" customHeight="1">
      <c r="A4" s="9"/>
      <c r="B4" s="9"/>
      <c r="C4" s="9"/>
      <c r="D4" s="10"/>
      <c r="E4" s="10"/>
      <c r="F4" s="11"/>
      <c r="G4" s="11"/>
      <c r="H4" s="11"/>
      <c r="I4" s="11"/>
      <c r="J4" s="11"/>
      <c r="L4" s="9"/>
      <c r="M4" s="9"/>
    </row>
    <row r="5" spans="1:13" s="8" customFormat="1" ht="15.75" customHeight="1">
      <c r="A5" s="15"/>
      <c r="B5" s="16" t="s">
        <v>355</v>
      </c>
    </row>
    <row r="6" spans="1:13" ht="11.25" customHeight="1">
      <c r="B6" s="157"/>
      <c r="C6" s="47"/>
      <c r="D6" s="47"/>
      <c r="E6" s="47"/>
      <c r="F6" s="47"/>
      <c r="G6" s="47"/>
      <c r="H6" s="47"/>
      <c r="I6" s="47"/>
      <c r="J6" s="47"/>
    </row>
    <row r="7" spans="1:13" ht="22.5" customHeight="1">
      <c r="B7" s="578" t="s">
        <v>595</v>
      </c>
      <c r="C7" s="578"/>
      <c r="D7" s="578"/>
      <c r="E7" s="578"/>
      <c r="F7" s="578"/>
      <c r="G7" s="578"/>
      <c r="H7" s="578"/>
      <c r="I7" s="47"/>
      <c r="J7" s="47"/>
    </row>
    <row r="8" spans="1:13" ht="6" customHeight="1">
      <c r="B8" s="509"/>
      <c r="C8" s="509"/>
      <c r="D8" s="509"/>
      <c r="E8" s="509"/>
      <c r="F8" s="509"/>
      <c r="G8" s="509"/>
      <c r="H8" s="509"/>
      <c r="I8" s="47"/>
      <c r="J8" s="47"/>
    </row>
    <row r="9" spans="1:13" ht="11.25" customHeight="1">
      <c r="A9" s="19"/>
      <c r="B9" s="615" t="s">
        <v>356</v>
      </c>
      <c r="C9" s="615"/>
      <c r="D9" s="615"/>
      <c r="E9" s="615"/>
    </row>
    <row r="10" spans="1:13" ht="11.25" customHeight="1">
      <c r="A10" s="19"/>
      <c r="B10" s="613" t="s">
        <v>81</v>
      </c>
      <c r="C10" s="613"/>
      <c r="D10" s="441"/>
      <c r="E10" s="47"/>
      <c r="G10" s="48"/>
      <c r="H10" s="48"/>
    </row>
    <row r="11" spans="1:13">
      <c r="A11" s="19"/>
      <c r="B11" s="613"/>
      <c r="C11" s="613"/>
      <c r="D11" s="296" t="s">
        <v>312</v>
      </c>
      <c r="E11" s="167" t="s">
        <v>101</v>
      </c>
      <c r="F11" s="167" t="s">
        <v>179</v>
      </c>
      <c r="G11" s="167" t="s">
        <v>311</v>
      </c>
      <c r="H11" s="167" t="s">
        <v>312</v>
      </c>
    </row>
    <row r="12" spans="1:13">
      <c r="A12" s="19"/>
      <c r="B12" s="614"/>
      <c r="C12" s="614"/>
      <c r="D12" s="369">
        <v>2022</v>
      </c>
      <c r="E12" s="180">
        <v>2021</v>
      </c>
      <c r="F12" s="180">
        <v>2021</v>
      </c>
      <c r="G12" s="180">
        <v>2021</v>
      </c>
      <c r="H12" s="180">
        <v>2021</v>
      </c>
    </row>
    <row r="13" spans="1:13">
      <c r="A13" s="14"/>
      <c r="B13" s="48" t="s">
        <v>357</v>
      </c>
      <c r="C13" s="157"/>
      <c r="D13" s="328"/>
      <c r="E13" s="328"/>
      <c r="F13" s="328"/>
      <c r="G13" s="328"/>
      <c r="H13" s="328"/>
    </row>
    <row r="14" spans="1:13" ht="22.5">
      <c r="A14" s="14"/>
      <c r="B14" s="145">
        <v>1</v>
      </c>
      <c r="C14" s="212" t="s">
        <v>358</v>
      </c>
      <c r="D14" s="81">
        <v>2473882</v>
      </c>
      <c r="E14" s="81">
        <v>2320057</v>
      </c>
      <c r="F14" s="81">
        <v>2556921</v>
      </c>
      <c r="G14" s="81">
        <v>2498567</v>
      </c>
      <c r="H14" s="81">
        <v>2413894</v>
      </c>
    </row>
    <row r="15" spans="1:13">
      <c r="A15" s="14"/>
      <c r="B15" s="415" t="s">
        <v>359</v>
      </c>
      <c r="C15" s="283" t="s">
        <v>360</v>
      </c>
      <c r="D15" s="150">
        <v>334927</v>
      </c>
      <c r="E15" s="150">
        <v>278223</v>
      </c>
      <c r="F15" s="150">
        <v>519409</v>
      </c>
      <c r="G15" s="150">
        <v>482563</v>
      </c>
      <c r="H15" s="150">
        <v>399641</v>
      </c>
    </row>
    <row r="16" spans="1:13">
      <c r="A16" s="14"/>
      <c r="B16" s="413">
        <v>2</v>
      </c>
      <c r="C16" s="208" t="s">
        <v>361</v>
      </c>
      <c r="D16" s="81">
        <v>-19801</v>
      </c>
      <c r="E16" s="81">
        <v>-14871</v>
      </c>
      <c r="F16" s="81">
        <v>-16102</v>
      </c>
      <c r="G16" s="81">
        <v>-15157.237999999999</v>
      </c>
      <c r="H16" s="81">
        <v>-14989.674000000001</v>
      </c>
    </row>
    <row r="17" spans="1:8" ht="11.25" customHeight="1">
      <c r="A17" s="14"/>
      <c r="B17" s="414">
        <v>3</v>
      </c>
      <c r="C17" s="372" t="s">
        <v>362</v>
      </c>
      <c r="D17" s="81">
        <v>2454080</v>
      </c>
      <c r="E17" s="81">
        <v>2305187</v>
      </c>
      <c r="F17" s="81">
        <v>2540819</v>
      </c>
      <c r="G17" s="81">
        <v>2483410</v>
      </c>
      <c r="H17" s="81">
        <v>2398904.3259999999</v>
      </c>
    </row>
    <row r="18" spans="1:8" ht="11.25" customHeight="1">
      <c r="A18" s="14"/>
      <c r="B18" s="151" t="s">
        <v>363</v>
      </c>
      <c r="C18" s="47"/>
      <c r="D18" s="318"/>
      <c r="E18" s="318"/>
      <c r="F18" s="318"/>
      <c r="G18" s="318"/>
      <c r="H18" s="318"/>
    </row>
    <row r="19" spans="1:8" ht="22.5" customHeight="1">
      <c r="A19" s="14"/>
      <c r="B19" s="145">
        <v>4</v>
      </c>
      <c r="C19" s="208" t="s">
        <v>364</v>
      </c>
      <c r="D19" s="81">
        <v>51333.58</v>
      </c>
      <c r="E19" s="81">
        <v>51552.387000000002</v>
      </c>
      <c r="F19" s="81">
        <v>55019.284</v>
      </c>
      <c r="G19" s="81">
        <v>45280</v>
      </c>
      <c r="H19" s="81">
        <v>40173</v>
      </c>
    </row>
    <row r="20" spans="1:8" ht="11.25" customHeight="1">
      <c r="A20" s="14"/>
      <c r="B20" s="413">
        <v>5</v>
      </c>
      <c r="C20" s="208" t="s">
        <v>365</v>
      </c>
      <c r="D20" s="81">
        <v>38689.631999999998</v>
      </c>
      <c r="E20" s="81">
        <v>34299.928999999996</v>
      </c>
      <c r="F20" s="81">
        <v>35733.480000000003</v>
      </c>
      <c r="G20" s="81">
        <v>32058</v>
      </c>
      <c r="H20" s="81">
        <v>32969</v>
      </c>
    </row>
    <row r="21" spans="1:8" ht="22.5" customHeight="1">
      <c r="A21" s="14"/>
      <c r="B21" s="145">
        <v>6</v>
      </c>
      <c r="C21" s="208" t="s">
        <v>366</v>
      </c>
      <c r="D21" s="81"/>
      <c r="E21" s="81"/>
      <c r="F21" s="81"/>
      <c r="G21" s="81"/>
      <c r="H21" s="81"/>
    </row>
    <row r="22" spans="1:8">
      <c r="A22" s="14"/>
      <c r="B22" s="413">
        <v>7</v>
      </c>
      <c r="C22" s="208" t="s">
        <v>367</v>
      </c>
      <c r="D22" s="81">
        <v>-5670.1549999999997</v>
      </c>
      <c r="E22" s="81">
        <v>-8572.5139999999992</v>
      </c>
      <c r="F22" s="81">
        <v>-23063.883999999998</v>
      </c>
      <c r="G22" s="81">
        <v>-21429</v>
      </c>
      <c r="H22" s="81">
        <v>-22638</v>
      </c>
    </row>
    <row r="23" spans="1:8">
      <c r="A23" s="14"/>
      <c r="B23" s="413">
        <v>8</v>
      </c>
      <c r="C23" s="208" t="s">
        <v>368</v>
      </c>
      <c r="D23" s="81"/>
      <c r="E23" s="81"/>
      <c r="F23" s="81"/>
      <c r="G23" s="81"/>
      <c r="H23" s="81"/>
    </row>
    <row r="24" spans="1:8" ht="11.25" customHeight="1">
      <c r="A24" s="14"/>
      <c r="B24" s="413">
        <v>9</v>
      </c>
      <c r="C24" s="208" t="s">
        <v>369</v>
      </c>
      <c r="D24" s="81"/>
      <c r="E24" s="81"/>
      <c r="F24" s="81"/>
      <c r="G24" s="81"/>
      <c r="H24" s="81"/>
    </row>
    <row r="25" spans="1:8" ht="11.25" customHeight="1">
      <c r="A25" s="14"/>
      <c r="B25" s="413">
        <v>10</v>
      </c>
      <c r="C25" s="208" t="s">
        <v>370</v>
      </c>
      <c r="D25" s="81"/>
      <c r="E25" s="81"/>
      <c r="F25" s="81"/>
      <c r="G25" s="81"/>
      <c r="H25" s="81"/>
    </row>
    <row r="26" spans="1:8" ht="11.25" customHeight="1">
      <c r="A26" s="14"/>
      <c r="B26" s="414">
        <v>11</v>
      </c>
      <c r="C26" s="372" t="s">
        <v>371</v>
      </c>
      <c r="D26" s="81">
        <v>84353.057000000001</v>
      </c>
      <c r="E26" s="81">
        <v>77279.801999999996</v>
      </c>
      <c r="F26" s="81">
        <v>67688.88</v>
      </c>
      <c r="G26" s="81">
        <v>55909</v>
      </c>
      <c r="H26" s="81">
        <v>50505</v>
      </c>
    </row>
    <row r="27" spans="1:8">
      <c r="A27" s="14"/>
      <c r="B27" s="151" t="s">
        <v>372</v>
      </c>
      <c r="C27" s="47"/>
      <c r="D27" s="318"/>
      <c r="E27" s="318"/>
      <c r="F27" s="318"/>
      <c r="G27" s="318"/>
      <c r="H27" s="318"/>
    </row>
    <row r="28" spans="1:8" ht="11.25" customHeight="1">
      <c r="A28" s="14"/>
      <c r="B28" s="413">
        <v>12</v>
      </c>
      <c r="C28" s="208" t="s">
        <v>373</v>
      </c>
      <c r="D28" s="81">
        <v>177584.158</v>
      </c>
      <c r="E28" s="81">
        <v>132670.408</v>
      </c>
      <c r="F28" s="81">
        <v>133153.802</v>
      </c>
      <c r="G28" s="81">
        <v>147775</v>
      </c>
      <c r="H28" s="81">
        <v>141535.03400000001</v>
      </c>
    </row>
    <row r="29" spans="1:8" ht="11.25" customHeight="1">
      <c r="A29" s="14"/>
      <c r="B29" s="413">
        <v>13</v>
      </c>
      <c r="C29" s="208" t="s">
        <v>374</v>
      </c>
      <c r="D29" s="81"/>
      <c r="E29" s="81"/>
      <c r="F29" s="81"/>
      <c r="G29" s="81"/>
      <c r="H29" s="81"/>
    </row>
    <row r="30" spans="1:8" ht="11.25" customHeight="1">
      <c r="A30" s="14"/>
      <c r="B30" s="413">
        <v>14</v>
      </c>
      <c r="C30" s="208" t="s">
        <v>375</v>
      </c>
      <c r="D30" s="81">
        <v>3740.4769999999999</v>
      </c>
      <c r="E30" s="81">
        <v>2361.1329999999998</v>
      </c>
      <c r="F30" s="81">
        <v>1871.4829999999999</v>
      </c>
      <c r="G30" s="81">
        <v>4096</v>
      </c>
      <c r="H30" s="81">
        <v>2112.663</v>
      </c>
    </row>
    <row r="31" spans="1:8" ht="11.25" customHeight="1">
      <c r="A31" s="14"/>
      <c r="B31" s="413">
        <v>15</v>
      </c>
      <c r="C31" s="208" t="s">
        <v>376</v>
      </c>
      <c r="D31" s="81"/>
      <c r="E31" s="81"/>
      <c r="F31" s="81"/>
      <c r="G31" s="81"/>
      <c r="H31" s="81"/>
    </row>
    <row r="32" spans="1:8" ht="11.25" customHeight="1">
      <c r="A32" s="14"/>
      <c r="B32" s="414">
        <v>16</v>
      </c>
      <c r="C32" s="372" t="s">
        <v>377</v>
      </c>
      <c r="D32" s="81">
        <v>181324.63500000001</v>
      </c>
      <c r="E32" s="81">
        <v>135031.541</v>
      </c>
      <c r="F32" s="81">
        <v>135025.285</v>
      </c>
      <c r="G32" s="81">
        <v>151871</v>
      </c>
      <c r="H32" s="81">
        <v>143648</v>
      </c>
    </row>
    <row r="33" spans="1:11" ht="11.25" customHeight="1">
      <c r="A33" s="14"/>
      <c r="B33" s="151" t="s">
        <v>378</v>
      </c>
      <c r="C33" s="47"/>
      <c r="D33" s="318"/>
      <c r="E33" s="318"/>
      <c r="F33" s="318"/>
      <c r="G33" s="318"/>
      <c r="H33" s="318"/>
    </row>
    <row r="34" spans="1:11" ht="11.25" customHeight="1">
      <c r="A34" s="14"/>
      <c r="B34" s="413">
        <v>17</v>
      </c>
      <c r="C34" s="208" t="s">
        <v>379</v>
      </c>
      <c r="D34" s="81">
        <v>813584.53899999999</v>
      </c>
      <c r="E34" s="81">
        <v>778420.14899999998</v>
      </c>
      <c r="F34" s="81">
        <v>774593.32799999998</v>
      </c>
      <c r="G34" s="81">
        <v>757139</v>
      </c>
      <c r="H34" s="81">
        <v>740164</v>
      </c>
    </row>
    <row r="35" spans="1:11" ht="11.25" customHeight="1">
      <c r="A35" s="14"/>
      <c r="B35" s="413">
        <v>18</v>
      </c>
      <c r="C35" s="208" t="s">
        <v>380</v>
      </c>
      <c r="D35" s="81">
        <v>-530882.478</v>
      </c>
      <c r="E35" s="81">
        <v>-507213.57500000001</v>
      </c>
      <c r="F35" s="81">
        <v>-509163.02600000001</v>
      </c>
      <c r="G35" s="81">
        <v>-495613</v>
      </c>
      <c r="H35" s="81">
        <v>-481976</v>
      </c>
    </row>
    <row r="36" spans="1:11" ht="11.25" customHeight="1">
      <c r="A36" s="14"/>
      <c r="B36" s="414">
        <v>19</v>
      </c>
      <c r="C36" s="372" t="s">
        <v>381</v>
      </c>
      <c r="D36" s="81">
        <v>282702.06</v>
      </c>
      <c r="E36" s="81">
        <v>271206.57400000002</v>
      </c>
      <c r="F36" s="81">
        <v>265430.30200000003</v>
      </c>
      <c r="G36" s="81">
        <v>261526</v>
      </c>
      <c r="H36" s="81">
        <v>258188</v>
      </c>
    </row>
    <row r="37" spans="1:11" ht="11.25" customHeight="1">
      <c r="A37" s="14"/>
      <c r="B37" s="151" t="s">
        <v>382</v>
      </c>
      <c r="C37" s="47"/>
      <c r="D37" s="318"/>
      <c r="E37" s="318"/>
      <c r="F37" s="318"/>
      <c r="G37" s="318"/>
      <c r="H37" s="318"/>
    </row>
    <row r="38" spans="1:11" ht="11.25" customHeight="1">
      <c r="A38" s="14"/>
      <c r="B38" s="413">
        <v>20</v>
      </c>
      <c r="C38" s="208" t="s">
        <v>123</v>
      </c>
      <c r="D38" s="81">
        <v>192366</v>
      </c>
      <c r="E38" s="81">
        <v>204400</v>
      </c>
      <c r="F38" s="81">
        <v>194800.62100000001</v>
      </c>
      <c r="G38" s="81">
        <v>192613</v>
      </c>
      <c r="H38" s="81">
        <v>193439</v>
      </c>
    </row>
    <row r="39" spans="1:11" ht="11.25" customHeight="1">
      <c r="A39" s="14"/>
      <c r="B39" s="413" t="s">
        <v>90</v>
      </c>
      <c r="C39" s="392" t="s">
        <v>383</v>
      </c>
      <c r="D39" s="81">
        <v>196114</v>
      </c>
      <c r="E39" s="81">
        <v>204400</v>
      </c>
      <c r="F39" s="81">
        <v>204099.859</v>
      </c>
      <c r="G39" s="81">
        <v>198549.929</v>
      </c>
      <c r="H39" s="81">
        <v>196080.55300000001</v>
      </c>
    </row>
    <row r="40" spans="1:11" ht="11.25" customHeight="1">
      <c r="A40" s="14"/>
      <c r="B40" s="414">
        <v>21</v>
      </c>
      <c r="C40" s="372" t="s">
        <v>384</v>
      </c>
      <c r="D40" s="81">
        <v>3002460</v>
      </c>
      <c r="E40" s="81">
        <v>2788704</v>
      </c>
      <c r="F40" s="81">
        <v>3008963.284</v>
      </c>
      <c r="G40" s="81">
        <v>2952716</v>
      </c>
      <c r="H40" s="81">
        <v>2851245</v>
      </c>
    </row>
    <row r="41" spans="1:11" ht="11.25" customHeight="1">
      <c r="A41" s="14"/>
      <c r="B41" s="329" t="s">
        <v>255</v>
      </c>
      <c r="C41" s="330"/>
      <c r="D41" s="318"/>
      <c r="E41" s="318"/>
      <c r="F41" s="318"/>
      <c r="G41" s="318"/>
      <c r="H41" s="318"/>
    </row>
    <row r="42" spans="1:11" s="412" customFormat="1" ht="11.25" customHeight="1">
      <c r="B42" s="421">
        <v>22</v>
      </c>
      <c r="C42" s="422" t="s">
        <v>580</v>
      </c>
      <c r="D42" s="423">
        <v>6.4069599999999998</v>
      </c>
      <c r="E42" s="423">
        <v>7.3298123999999998</v>
      </c>
      <c r="F42" s="423">
        <v>6.4740110000000008</v>
      </c>
      <c r="G42" s="423">
        <v>6.5232566399999996</v>
      </c>
      <c r="H42" s="423">
        <v>6.7843696350190896</v>
      </c>
      <c r="K42" s="417"/>
    </row>
    <row r="43" spans="1:11" ht="11.25" customHeight="1">
      <c r="A43" s="14"/>
      <c r="B43" s="414" t="s">
        <v>208</v>
      </c>
      <c r="C43" s="372" t="s">
        <v>385</v>
      </c>
      <c r="D43" s="358">
        <v>6.5317800000000004</v>
      </c>
      <c r="E43" s="358">
        <v>7.3298123999999998</v>
      </c>
      <c r="F43" s="358">
        <v>6.7830620000000001</v>
      </c>
      <c r="G43" s="358">
        <v>6.7243157</v>
      </c>
      <c r="H43" s="358">
        <v>6.8770152336961594</v>
      </c>
    </row>
    <row r="44" spans="1:11">
      <c r="A44" s="28"/>
    </row>
    <row r="45" spans="1:11">
      <c r="A45" s="28"/>
    </row>
    <row r="48" spans="1:11">
      <c r="D48" s="22"/>
      <c r="E48" s="22"/>
      <c r="F48" s="22"/>
      <c r="G48" s="22"/>
      <c r="H48" s="22"/>
    </row>
  </sheetData>
  <mergeCells count="4">
    <mergeCell ref="B3:J3"/>
    <mergeCell ref="B10:C12"/>
    <mergeCell ref="B9:E9"/>
    <mergeCell ref="B7:H7"/>
  </mergeCells>
  <phoneticPr fontId="282" type="noConversion"/>
  <hyperlinks>
    <hyperlink ref="B3" location="Contents!A1" display="Back to index page" xr:uid="{00000000-0004-0000-2E00-000000000000}"/>
    <hyperlink ref="B3:J3" location="CONTENTS!A1" display="Back to contents page" xr:uid="{00000000-0004-0000-2E00-000001000000}"/>
    <hyperlink ref="I3" location="CONTENTS!A1" display="Back to contents page" xr:uid="{AA0B4899-0372-4A7C-B45B-C0695A2737E4}"/>
    <hyperlink ref="H3" location="CONTENTS!A1" display="Back to contents page" xr:uid="{90216B7A-20BB-4ED5-A09C-9D165A60D7B3}"/>
  </hyperlinks>
  <pageMargins left="0.70866141732283472" right="0.70866141732283472" top="0.74803149606299213" bottom="0.74803149606299213" header="0.31496062992125984" footer="0.31496062992125984"/>
  <pageSetup paperSize="9" scale="57" orientation="landscape" r:id="rId1"/>
  <colBreaks count="1" manualBreakCount="1">
    <brk id="8" max="1048575" man="1"/>
  </colBreaks>
  <customProperties>
    <customPr name="EpmWorksheetKeyString_GU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11"/>
  <dimension ref="A1:N92"/>
  <sheetViews>
    <sheetView showGridLines="0" showRowColHeaders="0" zoomScaleNormal="100" workbookViewId="0"/>
  </sheetViews>
  <sheetFormatPr baseColWidth="10" defaultColWidth="11.42578125" defaultRowHeight="11.25"/>
  <cols>
    <col min="1" max="1" width="2.7109375" style="23" customWidth="1"/>
    <col min="2" max="2" width="3.7109375" style="35" customWidth="1"/>
    <col min="3" max="3" width="59" style="35" customWidth="1"/>
    <col min="4" max="7" width="12.28515625" style="35" customWidth="1"/>
    <col min="8" max="8" width="1.42578125" style="3" customWidth="1"/>
    <col min="9" max="12" width="12.28515625" style="35" customWidth="1"/>
    <col min="13" max="13" width="13" style="35" bestFit="1" customWidth="1"/>
    <col min="14" max="16384" width="11.42578125" style="35"/>
  </cols>
  <sheetData>
    <row r="1" spans="1:14" s="12" customFormat="1" ht="11.25" customHeight="1">
      <c r="A1" s="9"/>
      <c r="B1" s="9"/>
      <c r="C1" s="9"/>
      <c r="D1" s="10"/>
      <c r="E1" s="10"/>
      <c r="F1" s="10"/>
      <c r="G1" s="10"/>
      <c r="H1" s="159"/>
      <c r="I1" s="10"/>
      <c r="J1" s="10"/>
      <c r="K1" s="10"/>
      <c r="L1" s="10"/>
    </row>
    <row r="2" spans="1:14" s="12" customFormat="1" ht="5.25" customHeight="1">
      <c r="A2" s="9"/>
      <c r="B2" s="9"/>
      <c r="C2" s="9"/>
      <c r="D2" s="10"/>
      <c r="E2" s="10"/>
      <c r="F2" s="10"/>
      <c r="G2" s="10"/>
      <c r="H2" s="159"/>
      <c r="I2" s="10"/>
      <c r="J2" s="10"/>
      <c r="K2" s="10"/>
      <c r="L2" s="10"/>
    </row>
    <row r="3" spans="1:14" s="14" customFormat="1" ht="12.75" customHeight="1">
      <c r="A3" s="13"/>
      <c r="B3" s="575" t="s">
        <v>79</v>
      </c>
      <c r="C3" s="575"/>
      <c r="D3" s="575"/>
      <c r="E3" s="575"/>
      <c r="F3" s="575"/>
      <c r="G3" s="575"/>
      <c r="H3" s="575"/>
      <c r="I3" s="575"/>
      <c r="J3" s="575"/>
      <c r="K3" s="575"/>
      <c r="L3" s="575"/>
    </row>
    <row r="4" spans="1:14" s="12" customFormat="1" ht="5.25" customHeight="1">
      <c r="A4" s="9"/>
      <c r="B4" s="9"/>
      <c r="C4" s="9"/>
      <c r="D4" s="10"/>
      <c r="E4" s="10"/>
      <c r="F4" s="10"/>
      <c r="G4" s="10"/>
      <c r="H4" s="159"/>
      <c r="I4" s="10"/>
      <c r="J4" s="10"/>
      <c r="K4" s="10"/>
      <c r="L4" s="10"/>
      <c r="M4" s="9"/>
      <c r="N4" s="9"/>
    </row>
    <row r="5" spans="1:14" s="8" customFormat="1" ht="15.75" customHeight="1">
      <c r="A5" s="15"/>
      <c r="B5" s="16" t="s">
        <v>386</v>
      </c>
      <c r="H5"/>
    </row>
    <row r="6" spans="1:14" s="8" customFormat="1" ht="15.75" customHeight="1">
      <c r="A6" s="15"/>
      <c r="B6" s="16"/>
      <c r="H6"/>
    </row>
    <row r="7" spans="1:14" s="411" customFormat="1" ht="22.5" customHeight="1">
      <c r="A7" s="418"/>
      <c r="B7" s="617" t="s">
        <v>576</v>
      </c>
      <c r="C7" s="617"/>
      <c r="D7" s="617"/>
      <c r="E7" s="617"/>
      <c r="F7" s="617"/>
      <c r="G7" s="617"/>
      <c r="H7" s="618"/>
      <c r="I7" s="618"/>
      <c r="J7" s="618"/>
      <c r="K7" s="618"/>
      <c r="L7" s="618"/>
    </row>
    <row r="8" spans="1:14" s="411" customFormat="1" ht="11.25" customHeight="1">
      <c r="A8" s="418"/>
      <c r="B8" s="419"/>
      <c r="C8" s="419"/>
      <c r="D8" s="419"/>
      <c r="E8" s="419"/>
      <c r="F8" s="419"/>
      <c r="G8" s="419"/>
      <c r="H8" s="420"/>
      <c r="I8" s="420"/>
      <c r="J8" s="420"/>
      <c r="K8" s="420"/>
      <c r="L8" s="420"/>
    </row>
    <row r="9" spans="1:14" s="42" customFormat="1" ht="11.25" customHeight="1">
      <c r="A9" s="276"/>
      <c r="D9" s="401" t="s">
        <v>82</v>
      </c>
      <c r="E9" s="401" t="s">
        <v>83</v>
      </c>
      <c r="F9" s="401" t="s">
        <v>84</v>
      </c>
      <c r="G9" s="401" t="s">
        <v>85</v>
      </c>
      <c r="H9" s="416"/>
      <c r="I9" s="401" t="s">
        <v>86</v>
      </c>
      <c r="J9" s="401" t="s">
        <v>87</v>
      </c>
      <c r="K9" s="401" t="s">
        <v>88</v>
      </c>
      <c r="L9" s="401" t="s">
        <v>89</v>
      </c>
    </row>
    <row r="10" spans="1:14" ht="11.25" customHeight="1">
      <c r="A10" s="19"/>
      <c r="B10" s="432"/>
      <c r="C10" s="432"/>
      <c r="D10" s="619" t="s">
        <v>387</v>
      </c>
      <c r="E10" s="619"/>
      <c r="F10" s="619"/>
      <c r="G10" s="619"/>
      <c r="H10" s="64"/>
      <c r="I10" s="619" t="s">
        <v>388</v>
      </c>
      <c r="J10" s="619"/>
      <c r="K10" s="619"/>
      <c r="L10" s="619"/>
    </row>
    <row r="11" spans="1:14" ht="11.25" customHeight="1">
      <c r="A11" s="19"/>
      <c r="B11" s="431"/>
      <c r="C11" s="431"/>
      <c r="D11" s="318" t="s">
        <v>312</v>
      </c>
      <c r="E11" s="318" t="s">
        <v>101</v>
      </c>
      <c r="F11" s="318" t="s">
        <v>310</v>
      </c>
      <c r="G11" s="318" t="s">
        <v>311</v>
      </c>
      <c r="H11" s="64"/>
      <c r="I11" s="507" t="s">
        <v>312</v>
      </c>
      <c r="J11" s="318" t="s">
        <v>101</v>
      </c>
      <c r="K11" s="318" t="s">
        <v>310</v>
      </c>
      <c r="L11" s="318" t="s">
        <v>311</v>
      </c>
    </row>
    <row r="12" spans="1:14" s="3" customFormat="1" ht="11.25" customHeight="1">
      <c r="A12" s="2"/>
      <c r="B12" s="620" t="s">
        <v>81</v>
      </c>
      <c r="C12" s="620"/>
      <c r="D12" s="351">
        <v>2022</v>
      </c>
      <c r="E12" s="351">
        <v>2021</v>
      </c>
      <c r="F12" s="351">
        <v>2021</v>
      </c>
      <c r="G12" s="351">
        <v>2021</v>
      </c>
      <c r="H12" s="64"/>
      <c r="I12" s="508">
        <v>2022</v>
      </c>
      <c r="J12" s="351">
        <v>2021</v>
      </c>
      <c r="K12" s="351">
        <v>2021</v>
      </c>
      <c r="L12" s="351">
        <v>2021</v>
      </c>
    </row>
    <row r="13" spans="1:14" s="3" customFormat="1" ht="11.25" customHeight="1">
      <c r="A13" s="2"/>
      <c r="B13" s="616" t="s">
        <v>389</v>
      </c>
      <c r="C13" s="616"/>
      <c r="D13" s="217"/>
      <c r="E13" s="217"/>
      <c r="F13" s="217"/>
      <c r="G13" s="217"/>
      <c r="H13" s="331"/>
      <c r="I13" s="217"/>
      <c r="J13" s="217"/>
      <c r="K13" s="217"/>
      <c r="L13" s="217"/>
    </row>
    <row r="14" spans="1:14" s="3" customFormat="1" ht="22.5">
      <c r="A14" s="2"/>
      <c r="B14" s="373">
        <v>1</v>
      </c>
      <c r="C14" s="179" t="s">
        <v>579</v>
      </c>
      <c r="D14" s="433"/>
      <c r="E14" s="433"/>
      <c r="F14" s="433"/>
      <c r="G14" s="433"/>
      <c r="H14" s="64"/>
      <c r="I14" s="435"/>
      <c r="J14" s="435"/>
      <c r="K14" s="435"/>
      <c r="L14" s="435"/>
      <c r="M14" s="434"/>
    </row>
    <row r="15" spans="1:14" s="3" customFormat="1" ht="11.25" customHeight="1">
      <c r="A15" s="2"/>
      <c r="B15" s="616" t="s">
        <v>390</v>
      </c>
      <c r="C15" s="616"/>
      <c r="D15" s="217"/>
      <c r="E15" s="217"/>
      <c r="F15" s="217"/>
      <c r="G15" s="217"/>
      <c r="H15" s="331"/>
      <c r="I15" s="217"/>
      <c r="J15" s="217"/>
      <c r="K15" s="217"/>
      <c r="L15" s="217"/>
    </row>
    <row r="16" spans="1:14" s="3" customFormat="1">
      <c r="A16" s="2"/>
      <c r="B16" s="61">
        <v>2</v>
      </c>
      <c r="C16" s="179" t="s">
        <v>391</v>
      </c>
      <c r="D16" s="179"/>
      <c r="E16" s="436"/>
      <c r="F16" s="436"/>
      <c r="G16" s="436"/>
      <c r="H16" s="64"/>
      <c r="I16" s="179"/>
      <c r="J16" s="179"/>
      <c r="K16" s="179"/>
      <c r="L16" s="179"/>
    </row>
    <row r="17" spans="1:13">
      <c r="A17" s="14"/>
      <c r="B17" s="57">
        <v>3</v>
      </c>
      <c r="C17" s="177" t="s">
        <v>392</v>
      </c>
      <c r="D17" s="54">
        <v>375148.07062212197</v>
      </c>
      <c r="E17" s="54">
        <v>374424.45154316997</v>
      </c>
      <c r="F17" s="54">
        <v>377173.66936842602</v>
      </c>
      <c r="G17" s="54">
        <v>366139.56668381399</v>
      </c>
      <c r="H17" s="64"/>
      <c r="I17" s="54">
        <v>18757.403531106098</v>
      </c>
      <c r="J17" s="54">
        <v>18721.2225771585</v>
      </c>
      <c r="K17" s="54">
        <v>18858.683468421303</v>
      </c>
      <c r="L17" s="54">
        <v>18306.978334190699</v>
      </c>
    </row>
    <row r="18" spans="1:13">
      <c r="A18" s="14"/>
      <c r="B18" s="57">
        <v>4</v>
      </c>
      <c r="C18" s="177" t="s">
        <v>393</v>
      </c>
      <c r="D18" s="54">
        <v>114340.64648950333</v>
      </c>
      <c r="E18" s="54">
        <v>102534.18449217272</v>
      </c>
      <c r="F18" s="54">
        <v>101623.22718490356</v>
      </c>
      <c r="G18" s="54">
        <v>98070.640315832017</v>
      </c>
      <c r="H18" s="63"/>
      <c r="I18" s="63">
        <v>13641.11978234613</v>
      </c>
      <c r="J18" s="63">
        <v>11181.759257475313</v>
      </c>
      <c r="K18" s="63">
        <v>10691.724162108865</v>
      </c>
      <c r="L18" s="63">
        <v>10425.863742354586</v>
      </c>
    </row>
    <row r="19" spans="1:13" s="3" customFormat="1">
      <c r="A19" s="2"/>
      <c r="B19" s="61">
        <v>5</v>
      </c>
      <c r="C19" s="179" t="s">
        <v>394</v>
      </c>
      <c r="D19" s="63"/>
      <c r="E19" s="63"/>
      <c r="F19" s="63"/>
      <c r="G19" s="63"/>
      <c r="H19" s="63"/>
      <c r="I19" s="54"/>
      <c r="J19" s="54"/>
      <c r="K19" s="54"/>
      <c r="L19" s="54"/>
    </row>
    <row r="20" spans="1:13" ht="21.75" customHeight="1">
      <c r="A20" s="14"/>
      <c r="B20" s="57">
        <v>6</v>
      </c>
      <c r="C20" s="177" t="s">
        <v>395</v>
      </c>
      <c r="D20" s="54">
        <v>620132.54331186682</v>
      </c>
      <c r="E20" s="54">
        <v>604937.01007518871</v>
      </c>
      <c r="F20" s="54">
        <v>585928.72117742733</v>
      </c>
      <c r="G20" s="54">
        <v>556578.06274362607</v>
      </c>
      <c r="H20" s="63"/>
      <c r="I20" s="54">
        <v>142898.90907956773</v>
      </c>
      <c r="J20" s="54">
        <v>139025.40895547884</v>
      </c>
      <c r="K20" s="54">
        <v>134495.86684830915</v>
      </c>
      <c r="L20" s="54">
        <v>127628.92535892912</v>
      </c>
    </row>
    <row r="21" spans="1:13">
      <c r="A21" s="14"/>
      <c r="B21" s="57">
        <v>7</v>
      </c>
      <c r="C21" s="177" t="s">
        <v>396</v>
      </c>
      <c r="D21" s="54">
        <v>433870.49796377082</v>
      </c>
      <c r="E21" s="54">
        <v>505882.58106560749</v>
      </c>
      <c r="F21" s="54">
        <v>485724.5987706873</v>
      </c>
      <c r="G21" s="54">
        <v>461835.11597599048</v>
      </c>
      <c r="H21" s="63"/>
      <c r="I21" s="54">
        <v>333821.86796360638</v>
      </c>
      <c r="J21" s="54">
        <v>396599.93649790011</v>
      </c>
      <c r="K21" s="54">
        <v>376658.28703754698</v>
      </c>
      <c r="L21" s="54">
        <v>361631.21666406008</v>
      </c>
    </row>
    <row r="22" spans="1:13">
      <c r="A22" s="14"/>
      <c r="B22" s="57">
        <v>8</v>
      </c>
      <c r="C22" s="177" t="s">
        <v>397</v>
      </c>
      <c r="D22" s="54">
        <v>85935.4717638929</v>
      </c>
      <c r="E22" s="54">
        <v>126048.63641235199</v>
      </c>
      <c r="F22" s="54">
        <v>131604.84185387101</v>
      </c>
      <c r="G22" s="54">
        <v>109720.171148597</v>
      </c>
      <c r="H22" s="63"/>
      <c r="I22" s="63">
        <v>85935.4717638929</v>
      </c>
      <c r="J22" s="63">
        <v>126048.63641235199</v>
      </c>
      <c r="K22" s="63">
        <v>131604.84185387101</v>
      </c>
      <c r="L22" s="63">
        <v>109720.171148597</v>
      </c>
    </row>
    <row r="23" spans="1:13">
      <c r="A23" s="14"/>
      <c r="B23" s="57">
        <v>9</v>
      </c>
      <c r="C23" s="177" t="s">
        <v>398</v>
      </c>
      <c r="D23" s="73"/>
      <c r="E23" s="73"/>
      <c r="F23" s="73"/>
      <c r="G23" s="73"/>
      <c r="H23" s="63"/>
      <c r="I23" s="63"/>
      <c r="J23" s="63"/>
      <c r="K23" s="63"/>
      <c r="L23" s="63"/>
    </row>
    <row r="24" spans="1:13">
      <c r="A24" s="14"/>
      <c r="B24" s="57">
        <v>10</v>
      </c>
      <c r="C24" s="177" t="s">
        <v>399</v>
      </c>
      <c r="D24" s="54"/>
      <c r="E24" s="54"/>
      <c r="F24" s="54"/>
      <c r="G24" s="54"/>
      <c r="H24" s="63"/>
      <c r="I24" s="54"/>
      <c r="J24" s="54"/>
      <c r="K24" s="54"/>
      <c r="L24" s="54"/>
    </row>
    <row r="25" spans="1:13">
      <c r="A25" s="14"/>
      <c r="B25" s="57">
        <v>11</v>
      </c>
      <c r="C25" s="177" t="s">
        <v>400</v>
      </c>
      <c r="D25" s="54">
        <v>41763.58084618648</v>
      </c>
      <c r="E25" s="54">
        <v>40565.386831510266</v>
      </c>
      <c r="F25" s="54">
        <v>40821.506336294115</v>
      </c>
      <c r="G25" s="54">
        <v>42839.649611602639</v>
      </c>
      <c r="H25" s="63"/>
      <c r="I25" s="54">
        <v>41763.58084618648</v>
      </c>
      <c r="J25" s="54">
        <v>40565.386831510266</v>
      </c>
      <c r="K25" s="54">
        <v>40821.506336294115</v>
      </c>
      <c r="L25" s="54">
        <v>42839.649611602639</v>
      </c>
    </row>
    <row r="26" spans="1:13">
      <c r="A26" s="14"/>
      <c r="B26" s="57">
        <v>12</v>
      </c>
      <c r="C26" s="177" t="s">
        <v>401</v>
      </c>
      <c r="D26" s="54">
        <v>15352.2226520351</v>
      </c>
      <c r="E26" s="54">
        <v>11218.5646420554</v>
      </c>
      <c r="F26" s="54">
        <v>866.75604268635595</v>
      </c>
      <c r="G26" s="54">
        <v>10184.9923081948</v>
      </c>
      <c r="H26" s="63"/>
      <c r="I26" s="54">
        <v>15352.2226520351</v>
      </c>
      <c r="J26" s="54">
        <v>11218.5646420554</v>
      </c>
      <c r="K26" s="54">
        <v>866.75604268635595</v>
      </c>
      <c r="L26" s="54">
        <v>10184.9923081948</v>
      </c>
      <c r="M26" s="62"/>
    </row>
    <row r="27" spans="1:13">
      <c r="A27" s="14"/>
      <c r="B27" s="57">
        <v>13</v>
      </c>
      <c r="C27" s="177" t="s">
        <v>402</v>
      </c>
      <c r="D27" s="54">
        <v>476900.34846384695</v>
      </c>
      <c r="E27" s="54">
        <v>458457.53112362098</v>
      </c>
      <c r="F27" s="54">
        <v>457815.01299304795</v>
      </c>
      <c r="G27" s="54">
        <v>430926.38327838236</v>
      </c>
      <c r="H27" s="63"/>
      <c r="I27" s="54">
        <v>54690.517233759194</v>
      </c>
      <c r="J27" s="54">
        <v>53499.609886589918</v>
      </c>
      <c r="K27" s="54">
        <v>55158.077827221583</v>
      </c>
      <c r="L27" s="54">
        <v>51271.257686661258</v>
      </c>
    </row>
    <row r="28" spans="1:13">
      <c r="A28" s="14"/>
      <c r="B28" s="57">
        <v>14</v>
      </c>
      <c r="C28" s="212" t="s">
        <v>403</v>
      </c>
      <c r="D28" s="54"/>
      <c r="E28" s="54"/>
      <c r="F28" s="54"/>
      <c r="G28" s="54"/>
      <c r="H28" s="63"/>
      <c r="I28" s="54"/>
      <c r="J28" s="54"/>
      <c r="K28" s="54"/>
      <c r="L28" s="54"/>
    </row>
    <row r="29" spans="1:13">
      <c r="A29" s="14"/>
      <c r="B29" s="57">
        <v>15</v>
      </c>
      <c r="C29" s="212" t="s">
        <v>404</v>
      </c>
      <c r="D29" s="54">
        <v>379045.51595502632</v>
      </c>
      <c r="E29" s="54">
        <v>376465.96479308128</v>
      </c>
      <c r="F29" s="54">
        <v>369600.58263286506</v>
      </c>
      <c r="G29" s="54">
        <v>390391.78339273256</v>
      </c>
      <c r="H29" s="63"/>
      <c r="I29" s="54">
        <v>24229.181595648781</v>
      </c>
      <c r="J29" s="54">
        <v>27004.335738299094</v>
      </c>
      <c r="K29" s="54">
        <v>26505.043215102993</v>
      </c>
      <c r="L29" s="54">
        <v>26732.857444170146</v>
      </c>
    </row>
    <row r="30" spans="1:13">
      <c r="A30" s="14"/>
      <c r="B30" s="239">
        <v>16</v>
      </c>
      <c r="C30" s="236" t="s">
        <v>405</v>
      </c>
      <c r="D30" s="241"/>
      <c r="E30" s="241"/>
      <c r="F30" s="241"/>
      <c r="G30" s="241"/>
      <c r="H30" s="235"/>
      <c r="I30" s="237">
        <v>731090.27444814879</v>
      </c>
      <c r="J30" s="237">
        <v>823864.86079881946</v>
      </c>
      <c r="K30" s="237">
        <v>795660.78679156245</v>
      </c>
      <c r="L30" s="237">
        <v>758741.91229876038</v>
      </c>
    </row>
    <row r="31" spans="1:13" s="3" customFormat="1" ht="11.25" customHeight="1">
      <c r="A31" s="2"/>
      <c r="B31" s="616" t="s">
        <v>406</v>
      </c>
      <c r="C31" s="616"/>
      <c r="D31" s="217">
        <v>0</v>
      </c>
      <c r="E31" s="217"/>
      <c r="F31" s="217"/>
      <c r="G31" s="217"/>
      <c r="H31" s="217"/>
      <c r="I31" s="217"/>
      <c r="J31" s="217"/>
      <c r="K31" s="217"/>
      <c r="L31" s="217"/>
    </row>
    <row r="32" spans="1:13">
      <c r="A32" s="14"/>
      <c r="B32" s="57">
        <v>17</v>
      </c>
      <c r="C32" s="212" t="s">
        <v>407</v>
      </c>
      <c r="D32" s="54">
        <v>78209.961357670763</v>
      </c>
      <c r="E32" s="54">
        <v>65791.208302947198</v>
      </c>
      <c r="F32" s="54">
        <v>63074.799431757594</v>
      </c>
      <c r="G32" s="54">
        <v>78142.578454983581</v>
      </c>
      <c r="H32" s="63"/>
      <c r="I32" s="54">
        <v>3442.3898142957164</v>
      </c>
      <c r="J32" s="54">
        <v>4672.8427259179434</v>
      </c>
      <c r="K32" s="54">
        <v>5436.6647217850259</v>
      </c>
      <c r="L32" s="54">
        <v>5843.8583254992618</v>
      </c>
      <c r="M32" s="62"/>
    </row>
    <row r="33" spans="1:13">
      <c r="A33" s="14"/>
      <c r="B33" s="57">
        <v>18</v>
      </c>
      <c r="C33" s="212" t="s">
        <v>408</v>
      </c>
      <c r="D33" s="54">
        <v>39187.204433338906</v>
      </c>
      <c r="E33" s="54">
        <v>36730.322625184104</v>
      </c>
      <c r="F33" s="54">
        <v>34129.241361474124</v>
      </c>
      <c r="G33" s="54">
        <v>43309.113264798842</v>
      </c>
      <c r="H33" s="63"/>
      <c r="I33" s="54">
        <v>22459.281336689466</v>
      </c>
      <c r="J33" s="54">
        <v>21375.619983402208</v>
      </c>
      <c r="K33" s="54">
        <v>21857.226291178064</v>
      </c>
      <c r="L33" s="54">
        <v>29527.448201730647</v>
      </c>
    </row>
    <row r="34" spans="1:13">
      <c r="A34" s="14"/>
      <c r="B34" s="57">
        <v>19</v>
      </c>
      <c r="C34" s="212" t="s">
        <v>409</v>
      </c>
      <c r="D34" s="54">
        <v>29020.780304890701</v>
      </c>
      <c r="E34" s="54">
        <v>41708.404005130498</v>
      </c>
      <c r="F34" s="54">
        <v>44185.282880986393</v>
      </c>
      <c r="G34" s="54">
        <v>32953.257981439703</v>
      </c>
      <c r="H34" s="63"/>
      <c r="I34" s="54">
        <v>29020.780304890701</v>
      </c>
      <c r="J34" s="54">
        <v>41708.404005130498</v>
      </c>
      <c r="K34" s="54">
        <v>44185.282880986393</v>
      </c>
      <c r="L34" s="54">
        <v>32953.257981439703</v>
      </c>
    </row>
    <row r="35" spans="1:13">
      <c r="A35" s="14"/>
      <c r="B35" s="239">
        <v>20</v>
      </c>
      <c r="C35" s="236" t="s">
        <v>410</v>
      </c>
      <c r="D35" s="237">
        <v>146417.94609590035</v>
      </c>
      <c r="E35" s="237">
        <v>144229.9349332618</v>
      </c>
      <c r="F35" s="237">
        <v>141389.32367421812</v>
      </c>
      <c r="G35" s="237">
        <v>154404.94970122213</v>
      </c>
      <c r="H35" s="235"/>
      <c r="I35" s="237">
        <v>54922.451455875882</v>
      </c>
      <c r="J35" s="237">
        <v>67756.866714450662</v>
      </c>
      <c r="K35" s="237">
        <v>71479.173893949483</v>
      </c>
      <c r="L35" s="237">
        <v>68324.564508669617</v>
      </c>
    </row>
    <row r="36" spans="1:13" s="3" customFormat="1" ht="11.25" customHeight="1">
      <c r="A36" s="2"/>
      <c r="B36" s="616" t="s">
        <v>411</v>
      </c>
      <c r="C36" s="616"/>
      <c r="D36" s="331"/>
      <c r="E36" s="331"/>
      <c r="F36" s="331"/>
      <c r="G36" s="331"/>
      <c r="H36" s="217"/>
      <c r="I36" s="331"/>
      <c r="J36" s="331"/>
      <c r="K36" s="331"/>
      <c r="L36" s="331"/>
    </row>
    <row r="37" spans="1:13">
      <c r="A37" s="14"/>
      <c r="B37" s="57">
        <v>21</v>
      </c>
      <c r="C37" s="212" t="s">
        <v>412</v>
      </c>
      <c r="D37" s="65"/>
      <c r="E37" s="65"/>
      <c r="F37" s="65"/>
      <c r="G37" s="65"/>
      <c r="H37" s="158"/>
      <c r="I37" s="54">
        <v>867407.70516384859</v>
      </c>
      <c r="J37" s="54">
        <v>984933.57805579039</v>
      </c>
      <c r="K37" s="54">
        <v>992571.26592243242</v>
      </c>
      <c r="L37" s="54">
        <v>938302.26968072203</v>
      </c>
    </row>
    <row r="38" spans="1:13">
      <c r="A38" s="14"/>
      <c r="B38" s="57">
        <v>22</v>
      </c>
      <c r="C38" s="212" t="s">
        <v>413</v>
      </c>
      <c r="D38" s="65"/>
      <c r="E38" s="65"/>
      <c r="F38" s="65"/>
      <c r="G38" s="65"/>
      <c r="H38" s="158"/>
      <c r="I38" s="54">
        <v>676167.82299227302</v>
      </c>
      <c r="J38" s="54">
        <v>756107.99408436869</v>
      </c>
      <c r="K38" s="54">
        <v>724181.61289761309</v>
      </c>
      <c r="L38" s="54">
        <v>690417.34779009083</v>
      </c>
    </row>
    <row r="39" spans="1:13">
      <c r="A39" s="14"/>
      <c r="B39" s="374">
        <v>23</v>
      </c>
      <c r="C39" s="368" t="s">
        <v>414</v>
      </c>
      <c r="D39" s="375"/>
      <c r="E39" s="375"/>
      <c r="F39" s="375"/>
      <c r="G39" s="375"/>
      <c r="H39" s="430"/>
      <c r="I39" s="429">
        <v>128.28290191705301</v>
      </c>
      <c r="J39" s="429">
        <v>137.06109741601034</v>
      </c>
      <c r="K39" s="429">
        <v>135.90363461811501</v>
      </c>
      <c r="L39" s="429">
        <v>144.33850000000001</v>
      </c>
      <c r="M39" s="45"/>
    </row>
    <row r="40" spans="1:13">
      <c r="A40" s="14"/>
    </row>
    <row r="41" spans="1:13">
      <c r="A41" s="14"/>
      <c r="G41" s="40"/>
      <c r="J41" s="43"/>
    </row>
    <row r="42" spans="1:13">
      <c r="A42" s="14"/>
      <c r="C42" s="52"/>
      <c r="G42" s="40"/>
    </row>
    <row r="43" spans="1:13">
      <c r="A43" s="14"/>
      <c r="G43" s="40"/>
    </row>
    <row r="44" spans="1:13">
      <c r="A44" s="14"/>
      <c r="D44" s="213"/>
      <c r="E44" s="213"/>
      <c r="F44" s="213"/>
      <c r="G44" s="160"/>
      <c r="H44" s="169"/>
    </row>
    <row r="45" spans="1:13">
      <c r="A45" s="14"/>
      <c r="C45" s="213"/>
      <c r="D45" s="213"/>
      <c r="E45" s="213"/>
      <c r="F45" s="213"/>
      <c r="G45" s="160"/>
      <c r="H45" s="169"/>
    </row>
    <row r="46" spans="1:13">
      <c r="A46" s="14"/>
    </row>
    <row r="47" spans="1:13">
      <c r="A47" s="14"/>
    </row>
    <row r="48" spans="1:13">
      <c r="A48" s="14"/>
    </row>
    <row r="49" spans="1:1">
      <c r="A49" s="14"/>
    </row>
    <row r="50" spans="1:1">
      <c r="A50" s="14"/>
    </row>
    <row r="51" spans="1:1">
      <c r="A51" s="14"/>
    </row>
    <row r="52" spans="1:1">
      <c r="A52" s="14"/>
    </row>
    <row r="53" spans="1:1">
      <c r="A53" s="14"/>
    </row>
    <row r="54" spans="1:1">
      <c r="A54" s="14"/>
    </row>
    <row r="55" spans="1:1">
      <c r="A55" s="14"/>
    </row>
    <row r="56" spans="1:1">
      <c r="A56" s="14"/>
    </row>
    <row r="57" spans="1:1">
      <c r="A57" s="14"/>
    </row>
    <row r="58" spans="1:1">
      <c r="A58" s="14"/>
    </row>
    <row r="59" spans="1:1">
      <c r="A59" s="14"/>
    </row>
    <row r="60" spans="1:1">
      <c r="A60" s="14"/>
    </row>
    <row r="61" spans="1:1">
      <c r="A61" s="14"/>
    </row>
    <row r="62" spans="1:1">
      <c r="A62" s="14"/>
    </row>
    <row r="63" spans="1:1">
      <c r="A63" s="14"/>
    </row>
    <row r="64" spans="1:1">
      <c r="A64" s="14"/>
    </row>
    <row r="65" spans="1:1">
      <c r="A65" s="14"/>
    </row>
    <row r="66" spans="1:1">
      <c r="A66" s="14"/>
    </row>
    <row r="67" spans="1:1">
      <c r="A67" s="14"/>
    </row>
    <row r="74" spans="1:1">
      <c r="A74" s="25"/>
    </row>
    <row r="75" spans="1:1">
      <c r="A75" s="25"/>
    </row>
    <row r="76" spans="1:1">
      <c r="A76" s="26"/>
    </row>
    <row r="77" spans="1:1">
      <c r="A77" s="14"/>
    </row>
    <row r="78" spans="1:1">
      <c r="A78" s="14"/>
    </row>
    <row r="79" spans="1:1">
      <c r="A79" s="14"/>
    </row>
    <row r="80" spans="1:1">
      <c r="A80" s="14"/>
    </row>
    <row r="81" spans="1:1">
      <c r="A81" s="14"/>
    </row>
    <row r="82" spans="1:1">
      <c r="A82" s="14"/>
    </row>
    <row r="83" spans="1:1">
      <c r="A83" s="14"/>
    </row>
    <row r="84" spans="1:1">
      <c r="A84" s="14"/>
    </row>
    <row r="85" spans="1:1">
      <c r="A85" s="28"/>
    </row>
    <row r="86" spans="1:1">
      <c r="A86" s="28"/>
    </row>
    <row r="87" spans="1:1">
      <c r="A87" s="28"/>
    </row>
    <row r="88" spans="1:1">
      <c r="A88" s="28"/>
    </row>
    <row r="89" spans="1:1">
      <c r="A89" s="28"/>
    </row>
    <row r="90" spans="1:1">
      <c r="A90" s="28"/>
    </row>
    <row r="91" spans="1:1">
      <c r="A91" s="28"/>
    </row>
    <row r="92" spans="1:1">
      <c r="A92" s="28"/>
    </row>
  </sheetData>
  <mergeCells count="9">
    <mergeCell ref="B31:C31"/>
    <mergeCell ref="B7:L7"/>
    <mergeCell ref="B13:C13"/>
    <mergeCell ref="B36:C36"/>
    <mergeCell ref="B3:L3"/>
    <mergeCell ref="D10:G10"/>
    <mergeCell ref="I10:L10"/>
    <mergeCell ref="B12:C12"/>
    <mergeCell ref="B15:C15"/>
  </mergeCells>
  <hyperlinks>
    <hyperlink ref="B3" location="Contents!A1" display="Back to index page" xr:uid="{00000000-0004-0000-2F00-000000000000}"/>
    <hyperlink ref="B3:L3" location="CONTENTS!A1" display="Back to contents page" xr:uid="{00000000-0004-0000-2F00-000001000000}"/>
    <hyperlink ref="J3" location="CONTENTS!A1" display="Back to contents page" xr:uid="{B8E3BF7C-CBA2-407E-ACBF-90405BB5B809}"/>
    <hyperlink ref="K3" location="CONTENTS!A1" display="Back to contents page" xr:uid="{7CB1818B-C36D-4ECE-9978-F2EE83A0EA31}"/>
    <hyperlink ref="L3" location="CONTENTS!A1" display="Back to contents page" xr:uid="{8D88A908-EC30-4B7F-84D9-69D956CA19CF}"/>
  </hyperlinks>
  <pageMargins left="0.23622047244094491" right="0.23622047244094491" top="0.74803149606299213" bottom="0.74803149606299213" header="0.31496062992125984" footer="0.31496062992125984"/>
  <pageSetup paperSize="9" scale="62" orientation="landscape" r:id="rId1"/>
  <customProperties>
    <customPr name="EpmWorksheetKeyString_GU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Ark57"/>
  <dimension ref="A1:AD54"/>
  <sheetViews>
    <sheetView showGridLines="0" showRowColHeaders="0" zoomScale="40" zoomScaleNormal="40" zoomScaleSheetLayoutView="15" workbookViewId="0"/>
  </sheetViews>
  <sheetFormatPr baseColWidth="10" defaultColWidth="9.140625" defaultRowHeight="14.25"/>
  <cols>
    <col min="1" max="1" width="9.140625" style="204" customWidth="1"/>
    <col min="2" max="2" width="127.85546875" style="85" customWidth="1"/>
    <col min="3" max="30" width="51.7109375" style="85" customWidth="1"/>
    <col min="31" max="16384" width="9.140625" style="85"/>
  </cols>
  <sheetData>
    <row r="1" spans="1:30" ht="11.25" customHeight="1">
      <c r="B1" s="9"/>
      <c r="C1" s="9"/>
      <c r="D1" s="10"/>
      <c r="E1" s="10"/>
      <c r="F1" s="11"/>
      <c r="G1" s="11"/>
    </row>
    <row r="2" spans="1:30" ht="6.2" customHeight="1">
      <c r="B2" s="9"/>
      <c r="C2" s="9"/>
      <c r="D2" s="10"/>
      <c r="E2" s="10"/>
      <c r="F2" s="11"/>
      <c r="G2" s="11"/>
    </row>
    <row r="3" spans="1:30" ht="31.5" customHeight="1">
      <c r="B3" s="625" t="s">
        <v>79</v>
      </c>
      <c r="C3" s="625"/>
      <c r="D3" s="625"/>
      <c r="E3" s="625"/>
      <c r="F3" s="625"/>
      <c r="G3" s="625"/>
    </row>
    <row r="4" spans="1:30" ht="6" customHeight="1">
      <c r="B4" s="92"/>
      <c r="C4" s="92"/>
      <c r="D4" s="93"/>
      <c r="E4" s="93"/>
      <c r="F4" s="94"/>
      <c r="G4" s="94"/>
    </row>
    <row r="5" spans="1:30" ht="36">
      <c r="B5" s="628" t="s">
        <v>585</v>
      </c>
      <c r="C5" s="628"/>
      <c r="D5" s="628"/>
      <c r="E5" s="628"/>
      <c r="F5" s="95"/>
      <c r="G5" s="95"/>
    </row>
    <row r="6" spans="1:30" ht="14.25" customHeight="1"/>
    <row r="7" spans="1:30" ht="69" customHeight="1">
      <c r="B7" s="384" t="s">
        <v>175</v>
      </c>
      <c r="C7" s="82"/>
      <c r="D7" s="83"/>
      <c r="E7" s="83"/>
      <c r="F7" s="83"/>
      <c r="G7" s="83"/>
      <c r="H7" s="83"/>
      <c r="I7" s="83"/>
      <c r="J7" s="83"/>
      <c r="K7" s="84">
        <v>1000</v>
      </c>
      <c r="L7" s="83"/>
      <c r="M7" s="83"/>
      <c r="N7" s="83"/>
      <c r="O7" s="83"/>
      <c r="P7" s="83"/>
      <c r="Q7" s="83"/>
      <c r="R7" s="83"/>
      <c r="S7" s="83"/>
      <c r="T7" s="83"/>
      <c r="U7" s="83"/>
      <c r="V7" s="83"/>
      <c r="W7" s="83"/>
      <c r="X7" s="83"/>
      <c r="Y7" s="83"/>
    </row>
    <row r="8" spans="1:30" s="87" customFormat="1" ht="34.5" customHeight="1">
      <c r="A8" s="205"/>
      <c r="B8" s="86"/>
      <c r="C8" s="626" t="s">
        <v>415</v>
      </c>
      <c r="D8" s="515" t="s">
        <v>611</v>
      </c>
      <c r="E8" s="516"/>
      <c r="F8" s="516"/>
      <c r="G8" s="515" t="s">
        <v>612</v>
      </c>
      <c r="H8" s="516"/>
      <c r="I8" s="516"/>
      <c r="J8" s="517"/>
      <c r="K8" s="515" t="s">
        <v>613</v>
      </c>
      <c r="L8" s="516"/>
      <c r="M8" s="516"/>
      <c r="N8" s="516"/>
      <c r="O8" s="517"/>
      <c r="P8" s="515" t="s">
        <v>614</v>
      </c>
      <c r="Q8" s="516"/>
      <c r="R8" s="516"/>
      <c r="S8" s="516"/>
      <c r="T8" s="517"/>
      <c r="U8" s="516" t="s">
        <v>615</v>
      </c>
      <c r="V8" s="517"/>
      <c r="W8" s="516"/>
      <c r="X8" s="516"/>
      <c r="Y8" s="516"/>
      <c r="Z8" s="516" t="s">
        <v>616</v>
      </c>
      <c r="AA8" s="517"/>
      <c r="AB8" s="621" t="s">
        <v>416</v>
      </c>
      <c r="AC8" s="621"/>
      <c r="AD8" s="622"/>
    </row>
    <row r="9" spans="1:30" ht="26.25">
      <c r="B9" s="88"/>
      <c r="C9" s="627"/>
      <c r="D9" s="182" t="s">
        <v>417</v>
      </c>
      <c r="E9" s="518" t="s">
        <v>418</v>
      </c>
      <c r="F9" s="182" t="s">
        <v>417</v>
      </c>
      <c r="G9" s="182" t="s">
        <v>417</v>
      </c>
      <c r="H9" s="182" t="s">
        <v>417</v>
      </c>
      <c r="I9" s="182" t="s">
        <v>417</v>
      </c>
      <c r="J9" s="182" t="s">
        <v>417</v>
      </c>
      <c r="K9" s="182" t="s">
        <v>419</v>
      </c>
      <c r="L9" s="182" t="s">
        <v>419</v>
      </c>
      <c r="M9" s="518" t="s">
        <v>419</v>
      </c>
      <c r="N9" s="182" t="s">
        <v>419</v>
      </c>
      <c r="O9" s="182" t="s">
        <v>419</v>
      </c>
      <c r="P9" s="182" t="s">
        <v>420</v>
      </c>
      <c r="Q9" s="182" t="s">
        <v>420</v>
      </c>
      <c r="R9" s="518" t="s">
        <v>420</v>
      </c>
      <c r="S9" s="182" t="s">
        <v>420</v>
      </c>
      <c r="T9" s="182" t="s">
        <v>420</v>
      </c>
      <c r="U9" s="182" t="s">
        <v>421</v>
      </c>
      <c r="V9" s="182" t="s">
        <v>422</v>
      </c>
      <c r="W9" s="182" t="s">
        <v>419</v>
      </c>
      <c r="X9" s="182" t="s">
        <v>419</v>
      </c>
      <c r="Y9" s="182" t="s">
        <v>419</v>
      </c>
      <c r="Z9" s="182" t="s">
        <v>419</v>
      </c>
      <c r="AA9" s="182" t="s">
        <v>419</v>
      </c>
      <c r="AB9" s="182" t="s">
        <v>423</v>
      </c>
      <c r="AC9" s="182" t="s">
        <v>423</v>
      </c>
      <c r="AD9" s="182" t="s">
        <v>423</v>
      </c>
    </row>
    <row r="10" spans="1:30" s="89" customFormat="1" ht="25.5" customHeight="1">
      <c r="A10" s="565">
        <v>1</v>
      </c>
      <c r="B10" s="183" t="s">
        <v>424</v>
      </c>
      <c r="C10" s="184" t="s">
        <v>304</v>
      </c>
      <c r="D10" s="185" t="s">
        <v>304</v>
      </c>
      <c r="E10" s="519" t="s">
        <v>304</v>
      </c>
      <c r="F10" s="520" t="s">
        <v>617</v>
      </c>
      <c r="G10" s="520" t="s">
        <v>617</v>
      </c>
      <c r="H10" s="520" t="s">
        <v>617</v>
      </c>
      <c r="I10" s="520" t="s">
        <v>617</v>
      </c>
      <c r="J10" s="191" t="s">
        <v>617</v>
      </c>
      <c r="K10" s="185" t="s">
        <v>304</v>
      </c>
      <c r="L10" s="185" t="s">
        <v>304</v>
      </c>
      <c r="M10" s="519" t="s">
        <v>304</v>
      </c>
      <c r="N10" s="185" t="s">
        <v>304</v>
      </c>
      <c r="O10" s="185" t="s">
        <v>304</v>
      </c>
      <c r="P10" s="185" t="s">
        <v>304</v>
      </c>
      <c r="Q10" s="185" t="s">
        <v>304</v>
      </c>
      <c r="R10" s="519" t="s">
        <v>304</v>
      </c>
      <c r="S10" s="185" t="s">
        <v>304</v>
      </c>
      <c r="T10" s="183" t="s">
        <v>304</v>
      </c>
      <c r="U10" s="185" t="s">
        <v>304</v>
      </c>
      <c r="V10" s="185" t="s">
        <v>304</v>
      </c>
      <c r="W10" s="185" t="s">
        <v>617</v>
      </c>
      <c r="X10" s="519" t="s">
        <v>617</v>
      </c>
      <c r="Y10" s="519" t="s">
        <v>617</v>
      </c>
      <c r="Z10" s="185" t="s">
        <v>617</v>
      </c>
      <c r="AA10" s="185" t="s">
        <v>617</v>
      </c>
      <c r="AB10" s="183" t="s">
        <v>304</v>
      </c>
      <c r="AC10" s="185" t="s">
        <v>304</v>
      </c>
      <c r="AD10" s="185" t="s">
        <v>304</v>
      </c>
    </row>
    <row r="11" spans="1:30" s="89" customFormat="1" ht="51">
      <c r="A11" s="566">
        <v>2</v>
      </c>
      <c r="B11" s="186" t="s">
        <v>425</v>
      </c>
      <c r="C11" s="184" t="s">
        <v>426</v>
      </c>
      <c r="D11" s="184" t="s">
        <v>427</v>
      </c>
      <c r="E11" s="519" t="s">
        <v>428</v>
      </c>
      <c r="F11" s="519" t="s">
        <v>618</v>
      </c>
      <c r="G11" s="521" t="s">
        <v>619</v>
      </c>
      <c r="H11" s="521" t="s">
        <v>620</v>
      </c>
      <c r="I11" s="521" t="s">
        <v>621</v>
      </c>
      <c r="J11" s="522" t="s">
        <v>622</v>
      </c>
      <c r="K11" s="185" t="s">
        <v>429</v>
      </c>
      <c r="L11" s="185" t="s">
        <v>430</v>
      </c>
      <c r="M11" s="519" t="s">
        <v>431</v>
      </c>
      <c r="N11" s="185" t="s">
        <v>432</v>
      </c>
      <c r="O11" s="185" t="s">
        <v>623</v>
      </c>
      <c r="P11" s="185" t="s">
        <v>433</v>
      </c>
      <c r="Q11" s="185" t="s">
        <v>434</v>
      </c>
      <c r="R11" s="519" t="s">
        <v>435</v>
      </c>
      <c r="S11" s="185" t="s">
        <v>436</v>
      </c>
      <c r="T11" s="183" t="s">
        <v>437</v>
      </c>
      <c r="U11" s="185" t="s">
        <v>438</v>
      </c>
      <c r="V11" s="523" t="s">
        <v>439</v>
      </c>
      <c r="W11" s="524" t="s">
        <v>624</v>
      </c>
      <c r="X11" s="525" t="s">
        <v>625</v>
      </c>
      <c r="Y11" s="185" t="s">
        <v>626</v>
      </c>
      <c r="Z11" s="193" t="s">
        <v>627</v>
      </c>
      <c r="AA11" s="193" t="s">
        <v>628</v>
      </c>
      <c r="AB11" s="183" t="s">
        <v>440</v>
      </c>
      <c r="AC11" s="185" t="s">
        <v>441</v>
      </c>
      <c r="AD11" s="185" t="s">
        <v>442</v>
      </c>
    </row>
    <row r="12" spans="1:30" s="89" customFormat="1" ht="25.5" customHeight="1">
      <c r="A12" s="565">
        <v>3</v>
      </c>
      <c r="B12" s="183" t="s">
        <v>444</v>
      </c>
      <c r="C12" s="184" t="s">
        <v>305</v>
      </c>
      <c r="D12" s="187" t="s">
        <v>445</v>
      </c>
      <c r="E12" s="187" t="s">
        <v>445</v>
      </c>
      <c r="F12" s="521" t="s">
        <v>629</v>
      </c>
      <c r="G12" s="521" t="s">
        <v>629</v>
      </c>
      <c r="H12" s="521" t="s">
        <v>629</v>
      </c>
      <c r="I12" s="521" t="s">
        <v>629</v>
      </c>
      <c r="J12" s="187" t="s">
        <v>629</v>
      </c>
      <c r="K12" s="185" t="s">
        <v>447</v>
      </c>
      <c r="L12" s="185" t="s">
        <v>446</v>
      </c>
      <c r="M12" s="185" t="s">
        <v>446</v>
      </c>
      <c r="N12" s="185" t="s">
        <v>446</v>
      </c>
      <c r="O12" s="185" t="s">
        <v>447</v>
      </c>
      <c r="P12" s="185" t="s">
        <v>446</v>
      </c>
      <c r="Q12" s="185" t="s">
        <v>446</v>
      </c>
      <c r="R12" s="519" t="s">
        <v>446</v>
      </c>
      <c r="S12" s="519" t="s">
        <v>446</v>
      </c>
      <c r="T12" s="519" t="s">
        <v>446</v>
      </c>
      <c r="U12" s="185" t="s">
        <v>446</v>
      </c>
      <c r="V12" s="185" t="s">
        <v>446</v>
      </c>
      <c r="W12" s="519" t="s">
        <v>629</v>
      </c>
      <c r="X12" s="519" t="s">
        <v>629</v>
      </c>
      <c r="Y12" s="519" t="s">
        <v>629</v>
      </c>
      <c r="Z12" s="519" t="s">
        <v>629</v>
      </c>
      <c r="AA12" s="519" t="s">
        <v>629</v>
      </c>
      <c r="AB12" s="183" t="s">
        <v>446</v>
      </c>
      <c r="AC12" s="185" t="s">
        <v>446</v>
      </c>
      <c r="AD12" s="185" t="s">
        <v>446</v>
      </c>
    </row>
    <row r="13" spans="1:30" s="89" customFormat="1" ht="45.75" customHeight="1">
      <c r="A13" s="623" t="s">
        <v>448</v>
      </c>
      <c r="B13" s="624"/>
      <c r="C13" s="188"/>
      <c r="D13" s="189"/>
      <c r="E13" s="189"/>
      <c r="F13" s="189"/>
      <c r="G13" s="189"/>
      <c r="H13" s="189"/>
      <c r="I13" s="189"/>
      <c r="J13" s="183"/>
      <c r="K13" s="189"/>
      <c r="L13" s="189"/>
      <c r="M13" s="189"/>
      <c r="N13" s="183"/>
      <c r="O13" s="183"/>
      <c r="P13" s="189"/>
      <c r="Q13" s="189"/>
      <c r="R13" s="189"/>
      <c r="S13" s="183"/>
      <c r="T13" s="189"/>
      <c r="U13" s="189"/>
      <c r="V13" s="183"/>
      <c r="W13" s="189"/>
      <c r="X13" s="185"/>
      <c r="Y13" s="185"/>
      <c r="Z13" s="185"/>
      <c r="AA13" s="185"/>
      <c r="AB13" s="189"/>
      <c r="AC13" s="189"/>
      <c r="AD13" s="189"/>
    </row>
    <row r="14" spans="1:30" s="89" customFormat="1" ht="50.45" customHeight="1">
      <c r="A14" s="566">
        <v>4</v>
      </c>
      <c r="B14" s="186" t="s">
        <v>449</v>
      </c>
      <c r="C14" s="184" t="s">
        <v>450</v>
      </c>
      <c r="D14" s="185" t="s">
        <v>451</v>
      </c>
      <c r="E14" s="519" t="s">
        <v>451</v>
      </c>
      <c r="F14" s="519" t="s">
        <v>451</v>
      </c>
      <c r="G14" s="519" t="s">
        <v>451</v>
      </c>
      <c r="H14" s="519" t="s">
        <v>451</v>
      </c>
      <c r="I14" s="519" t="s">
        <v>451</v>
      </c>
      <c r="J14" s="519" t="s">
        <v>451</v>
      </c>
      <c r="K14" s="185" t="s">
        <v>452</v>
      </c>
      <c r="L14" s="185" t="s">
        <v>452</v>
      </c>
      <c r="M14" s="519" t="s">
        <v>452</v>
      </c>
      <c r="N14" s="185" t="s">
        <v>452</v>
      </c>
      <c r="O14" s="185" t="s">
        <v>452</v>
      </c>
      <c r="P14" s="185" t="s">
        <v>452</v>
      </c>
      <c r="Q14" s="185" t="s">
        <v>452</v>
      </c>
      <c r="R14" s="519" t="s">
        <v>452</v>
      </c>
      <c r="S14" s="185" t="s">
        <v>452</v>
      </c>
      <c r="T14" s="183" t="s">
        <v>452</v>
      </c>
      <c r="U14" s="185" t="s">
        <v>452</v>
      </c>
      <c r="V14" s="185" t="s">
        <v>452</v>
      </c>
      <c r="W14" s="189" t="s">
        <v>452</v>
      </c>
      <c r="X14" s="185" t="s">
        <v>452</v>
      </c>
      <c r="Y14" s="185" t="s">
        <v>452</v>
      </c>
      <c r="Z14" s="185" t="s">
        <v>452</v>
      </c>
      <c r="AA14" s="185" t="s">
        <v>452</v>
      </c>
      <c r="AB14" s="183" t="s">
        <v>452</v>
      </c>
      <c r="AC14" s="185" t="s">
        <v>452</v>
      </c>
      <c r="AD14" s="185" t="s">
        <v>452</v>
      </c>
    </row>
    <row r="15" spans="1:30" s="89" customFormat="1" ht="25.5">
      <c r="A15" s="565">
        <v>5</v>
      </c>
      <c r="B15" s="183" t="s">
        <v>453</v>
      </c>
      <c r="C15" s="184" t="s">
        <v>450</v>
      </c>
      <c r="D15" s="185" t="s">
        <v>451</v>
      </c>
      <c r="E15" s="519" t="s">
        <v>451</v>
      </c>
      <c r="F15" s="519" t="s">
        <v>451</v>
      </c>
      <c r="G15" s="519" t="s">
        <v>451</v>
      </c>
      <c r="H15" s="519" t="s">
        <v>451</v>
      </c>
      <c r="I15" s="519" t="s">
        <v>451</v>
      </c>
      <c r="J15" s="519" t="s">
        <v>451</v>
      </c>
      <c r="K15" s="185" t="s">
        <v>452</v>
      </c>
      <c r="L15" s="185" t="s">
        <v>452</v>
      </c>
      <c r="M15" s="519" t="s">
        <v>452</v>
      </c>
      <c r="N15" s="185" t="s">
        <v>452</v>
      </c>
      <c r="O15" s="185" t="s">
        <v>452</v>
      </c>
      <c r="P15" s="185" t="s">
        <v>452</v>
      </c>
      <c r="Q15" s="185" t="s">
        <v>452</v>
      </c>
      <c r="R15" s="519" t="s">
        <v>452</v>
      </c>
      <c r="S15" s="185" t="s">
        <v>452</v>
      </c>
      <c r="T15" s="183" t="s">
        <v>452</v>
      </c>
      <c r="U15" s="185" t="s">
        <v>452</v>
      </c>
      <c r="V15" s="185" t="s">
        <v>452</v>
      </c>
      <c r="W15" s="519" t="s">
        <v>452</v>
      </c>
      <c r="X15" s="185" t="s">
        <v>452</v>
      </c>
      <c r="Y15" s="185" t="s">
        <v>452</v>
      </c>
      <c r="Z15" s="185" t="s">
        <v>452</v>
      </c>
      <c r="AA15" s="185" t="s">
        <v>452</v>
      </c>
      <c r="AB15" s="183" t="s">
        <v>452</v>
      </c>
      <c r="AC15" s="185" t="s">
        <v>452</v>
      </c>
      <c r="AD15" s="185" t="s">
        <v>452</v>
      </c>
    </row>
    <row r="16" spans="1:30" s="89" customFormat="1" ht="25.5">
      <c r="A16" s="565">
        <v>6</v>
      </c>
      <c r="B16" s="183" t="s">
        <v>454</v>
      </c>
      <c r="C16" s="184" t="s">
        <v>455</v>
      </c>
      <c r="D16" s="184" t="s">
        <v>455</v>
      </c>
      <c r="E16" s="526" t="s">
        <v>455</v>
      </c>
      <c r="F16" s="526" t="s">
        <v>455</v>
      </c>
      <c r="G16" s="526" t="s">
        <v>455</v>
      </c>
      <c r="H16" s="526" t="s">
        <v>455</v>
      </c>
      <c r="I16" s="526" t="s">
        <v>455</v>
      </c>
      <c r="J16" s="526" t="s">
        <v>455</v>
      </c>
      <c r="K16" s="184" t="s">
        <v>455</v>
      </c>
      <c r="L16" s="184" t="s">
        <v>455</v>
      </c>
      <c r="M16" s="526" t="s">
        <v>455</v>
      </c>
      <c r="N16" s="184" t="s">
        <v>455</v>
      </c>
      <c r="O16" s="184" t="s">
        <v>455</v>
      </c>
      <c r="P16" s="184" t="s">
        <v>455</v>
      </c>
      <c r="Q16" s="184" t="s">
        <v>455</v>
      </c>
      <c r="R16" s="526" t="s">
        <v>455</v>
      </c>
      <c r="S16" s="184" t="s">
        <v>455</v>
      </c>
      <c r="T16" s="527" t="s">
        <v>455</v>
      </c>
      <c r="U16" s="184" t="s">
        <v>455</v>
      </c>
      <c r="V16" s="184" t="s">
        <v>455</v>
      </c>
      <c r="W16" s="527" t="s">
        <v>455</v>
      </c>
      <c r="X16" s="527" t="s">
        <v>455</v>
      </c>
      <c r="Y16" s="527" t="s">
        <v>455</v>
      </c>
      <c r="Z16" s="184" t="s">
        <v>455</v>
      </c>
      <c r="AA16" s="184" t="s">
        <v>455</v>
      </c>
      <c r="AB16" s="527" t="s">
        <v>455</v>
      </c>
      <c r="AC16" s="184" t="s">
        <v>455</v>
      </c>
      <c r="AD16" s="184" t="s">
        <v>455</v>
      </c>
    </row>
    <row r="17" spans="1:30" s="89" customFormat="1" ht="25.5">
      <c r="A17" s="565">
        <v>7</v>
      </c>
      <c r="B17" s="183" t="s">
        <v>456</v>
      </c>
      <c r="C17" s="184" t="s">
        <v>457</v>
      </c>
      <c r="D17" s="185" t="s">
        <v>458</v>
      </c>
      <c r="E17" s="519" t="s">
        <v>458</v>
      </c>
      <c r="F17" s="519" t="s">
        <v>458</v>
      </c>
      <c r="G17" s="519" t="s">
        <v>458</v>
      </c>
      <c r="H17" s="519" t="s">
        <v>458</v>
      </c>
      <c r="I17" s="519" t="s">
        <v>458</v>
      </c>
      <c r="J17" s="519" t="s">
        <v>458</v>
      </c>
      <c r="K17" s="185" t="s">
        <v>459</v>
      </c>
      <c r="L17" s="185" t="s">
        <v>459</v>
      </c>
      <c r="M17" s="519" t="s">
        <v>459</v>
      </c>
      <c r="N17" s="185" t="s">
        <v>459</v>
      </c>
      <c r="O17" s="185" t="s">
        <v>459</v>
      </c>
      <c r="P17" s="185" t="s">
        <v>459</v>
      </c>
      <c r="Q17" s="185" t="s">
        <v>459</v>
      </c>
      <c r="R17" s="519" t="s">
        <v>459</v>
      </c>
      <c r="S17" s="185" t="s">
        <v>459</v>
      </c>
      <c r="T17" s="183" t="s">
        <v>459</v>
      </c>
      <c r="U17" s="185" t="s">
        <v>459</v>
      </c>
      <c r="V17" s="185" t="s">
        <v>459</v>
      </c>
      <c r="W17" s="185" t="s">
        <v>459</v>
      </c>
      <c r="X17" s="185" t="s">
        <v>459</v>
      </c>
      <c r="Y17" s="185" t="s">
        <v>459</v>
      </c>
      <c r="Z17" s="185" t="s">
        <v>459</v>
      </c>
      <c r="AA17" s="185" t="s">
        <v>459</v>
      </c>
      <c r="AB17" s="183" t="s">
        <v>459</v>
      </c>
      <c r="AC17" s="185" t="s">
        <v>459</v>
      </c>
      <c r="AD17" s="185" t="s">
        <v>459</v>
      </c>
    </row>
    <row r="18" spans="1:30" s="89" customFormat="1" ht="51">
      <c r="A18" s="566">
        <v>8</v>
      </c>
      <c r="B18" s="186" t="s">
        <v>460</v>
      </c>
      <c r="C18" s="190">
        <v>38112.19283</v>
      </c>
      <c r="D18" s="190">
        <v>2700</v>
      </c>
      <c r="E18" s="528">
        <v>7774.3549999999996</v>
      </c>
      <c r="F18" s="528">
        <v>100</v>
      </c>
      <c r="G18" s="528">
        <v>100</v>
      </c>
      <c r="H18" s="528">
        <v>300</v>
      </c>
      <c r="I18" s="528">
        <v>100</v>
      </c>
      <c r="J18" s="190">
        <v>100</v>
      </c>
      <c r="K18" s="190">
        <v>900</v>
      </c>
      <c r="L18" s="190">
        <v>2500</v>
      </c>
      <c r="M18" s="529">
        <v>2350</v>
      </c>
      <c r="N18" s="530">
        <v>450</v>
      </c>
      <c r="O18" s="530">
        <v>2500</v>
      </c>
      <c r="P18" s="190">
        <v>656.06898000000012</v>
      </c>
      <c r="Q18" s="190">
        <v>281.17241999999999</v>
      </c>
      <c r="R18" s="528">
        <v>1405.8621000000001</v>
      </c>
      <c r="S18" s="190">
        <v>1499.5862400000001</v>
      </c>
      <c r="T18" s="531">
        <v>468.6207</v>
      </c>
      <c r="U18" s="190">
        <v>5819.0285999999996</v>
      </c>
      <c r="V18" s="532">
        <v>1798.8475000000001</v>
      </c>
      <c r="W18" s="526">
        <v>125</v>
      </c>
      <c r="X18" s="526">
        <v>125</v>
      </c>
      <c r="Y18" s="526">
        <v>350</v>
      </c>
      <c r="Z18" s="184">
        <v>150</v>
      </c>
      <c r="AA18" s="184">
        <v>150</v>
      </c>
      <c r="AB18" s="533">
        <v>1879.616</v>
      </c>
      <c r="AC18" s="190">
        <v>1311.36</v>
      </c>
      <c r="AD18" s="190">
        <v>1748.48</v>
      </c>
    </row>
    <row r="19" spans="1:30" s="89" customFormat="1" ht="25.5">
      <c r="A19" s="565">
        <v>9</v>
      </c>
      <c r="B19" s="186" t="s">
        <v>461</v>
      </c>
      <c r="C19" s="184" t="s">
        <v>462</v>
      </c>
      <c r="D19" s="184" t="s">
        <v>463</v>
      </c>
      <c r="E19" s="528" t="s">
        <v>464</v>
      </c>
      <c r="F19" s="528" t="s">
        <v>630</v>
      </c>
      <c r="G19" s="528" t="s">
        <v>630</v>
      </c>
      <c r="H19" s="528" t="s">
        <v>631</v>
      </c>
      <c r="I19" s="528" t="s">
        <v>630</v>
      </c>
      <c r="J19" s="184" t="s">
        <v>630</v>
      </c>
      <c r="K19" s="192" t="s">
        <v>465</v>
      </c>
      <c r="L19" s="192" t="s">
        <v>466</v>
      </c>
      <c r="M19" s="526" t="s">
        <v>467</v>
      </c>
      <c r="N19" s="184" t="s">
        <v>468</v>
      </c>
      <c r="O19" s="184" t="s">
        <v>466</v>
      </c>
      <c r="P19" s="192" t="s">
        <v>632</v>
      </c>
      <c r="Q19" s="192" t="s">
        <v>633</v>
      </c>
      <c r="R19" s="534" t="s">
        <v>634</v>
      </c>
      <c r="S19" s="184" t="s">
        <v>635</v>
      </c>
      <c r="T19" s="527" t="s">
        <v>636</v>
      </c>
      <c r="U19" s="192" t="s">
        <v>637</v>
      </c>
      <c r="V19" s="192" t="s">
        <v>638</v>
      </c>
      <c r="W19" s="526" t="s">
        <v>639</v>
      </c>
      <c r="X19" s="526" t="s">
        <v>639</v>
      </c>
      <c r="Y19" s="526" t="s">
        <v>640</v>
      </c>
      <c r="Z19" s="184" t="s">
        <v>641</v>
      </c>
      <c r="AA19" s="184" t="s">
        <v>641</v>
      </c>
      <c r="AB19" s="184" t="s">
        <v>642</v>
      </c>
      <c r="AC19" s="184" t="s">
        <v>643</v>
      </c>
      <c r="AD19" s="184" t="s">
        <v>644</v>
      </c>
    </row>
    <row r="20" spans="1:30" s="89" customFormat="1" ht="25.5">
      <c r="A20" s="565" t="s">
        <v>246</v>
      </c>
      <c r="B20" s="183" t="s">
        <v>469</v>
      </c>
      <c r="C20" s="184" t="s">
        <v>470</v>
      </c>
      <c r="D20" s="184">
        <v>100</v>
      </c>
      <c r="E20" s="526">
        <v>100</v>
      </c>
      <c r="F20" s="526" t="s">
        <v>645</v>
      </c>
      <c r="G20" s="526" t="s">
        <v>645</v>
      </c>
      <c r="H20" s="526" t="s">
        <v>645</v>
      </c>
      <c r="I20" s="526" t="s">
        <v>645</v>
      </c>
      <c r="J20" s="184" t="s">
        <v>645</v>
      </c>
      <c r="K20" s="192">
        <v>100</v>
      </c>
      <c r="L20" s="184">
        <v>100</v>
      </c>
      <c r="M20" s="526">
        <v>100</v>
      </c>
      <c r="N20" s="184">
        <v>100</v>
      </c>
      <c r="O20" s="184">
        <v>100</v>
      </c>
      <c r="P20" s="192">
        <v>100</v>
      </c>
      <c r="Q20" s="192">
        <v>100</v>
      </c>
      <c r="R20" s="534">
        <v>100</v>
      </c>
      <c r="S20" s="184">
        <v>100</v>
      </c>
      <c r="T20" s="527">
        <v>100</v>
      </c>
      <c r="U20" s="192" t="s">
        <v>471</v>
      </c>
      <c r="V20" s="192">
        <v>100</v>
      </c>
      <c r="W20" s="184">
        <v>100</v>
      </c>
      <c r="X20" s="527">
        <v>100</v>
      </c>
      <c r="Y20" s="184">
        <v>100</v>
      </c>
      <c r="Z20" s="184">
        <v>100</v>
      </c>
      <c r="AA20" s="184" t="s">
        <v>645</v>
      </c>
      <c r="AB20" s="527" t="s">
        <v>472</v>
      </c>
      <c r="AC20" s="184">
        <v>100</v>
      </c>
      <c r="AD20" s="184">
        <v>100</v>
      </c>
    </row>
    <row r="21" spans="1:30" s="89" customFormat="1" ht="25.5">
      <c r="A21" s="565" t="s">
        <v>473</v>
      </c>
      <c r="B21" s="183" t="s">
        <v>474</v>
      </c>
      <c r="C21" s="184" t="s">
        <v>462</v>
      </c>
      <c r="D21" s="184">
        <v>100</v>
      </c>
      <c r="E21" s="526">
        <v>100</v>
      </c>
      <c r="F21" s="526" t="s">
        <v>646</v>
      </c>
      <c r="G21" s="526" t="s">
        <v>646</v>
      </c>
      <c r="H21" s="526" t="s">
        <v>646</v>
      </c>
      <c r="I21" s="526" t="s">
        <v>646</v>
      </c>
      <c r="J21" s="184" t="s">
        <v>646</v>
      </c>
      <c r="K21" s="192" t="s">
        <v>475</v>
      </c>
      <c r="L21" s="185" t="s">
        <v>475</v>
      </c>
      <c r="M21" s="519" t="s">
        <v>475</v>
      </c>
      <c r="N21" s="185" t="s">
        <v>475</v>
      </c>
      <c r="O21" s="185" t="s">
        <v>475</v>
      </c>
      <c r="P21" s="192" t="s">
        <v>475</v>
      </c>
      <c r="Q21" s="192" t="s">
        <v>475</v>
      </c>
      <c r="R21" s="534" t="s">
        <v>475</v>
      </c>
      <c r="S21" s="184" t="s">
        <v>475</v>
      </c>
      <c r="T21" s="527" t="s">
        <v>475</v>
      </c>
      <c r="U21" s="192" t="s">
        <v>475</v>
      </c>
      <c r="V21" s="192" t="s">
        <v>475</v>
      </c>
      <c r="W21" s="184" t="s">
        <v>475</v>
      </c>
      <c r="X21" s="527" t="s">
        <v>475</v>
      </c>
      <c r="Y21" s="184" t="s">
        <v>475</v>
      </c>
      <c r="Z21" s="184" t="s">
        <v>475</v>
      </c>
      <c r="AA21" s="184" t="s">
        <v>646</v>
      </c>
      <c r="AB21" s="527">
        <v>100</v>
      </c>
      <c r="AC21" s="184">
        <v>100</v>
      </c>
      <c r="AD21" s="184">
        <v>100</v>
      </c>
    </row>
    <row r="22" spans="1:30" s="89" customFormat="1" ht="51" customHeight="1">
      <c r="A22" s="565">
        <v>10</v>
      </c>
      <c r="B22" s="564" t="s">
        <v>476</v>
      </c>
      <c r="C22" s="184" t="s">
        <v>477</v>
      </c>
      <c r="D22" s="193" t="s">
        <v>93</v>
      </c>
      <c r="E22" s="535" t="s">
        <v>93</v>
      </c>
      <c r="F22" s="535" t="s">
        <v>93</v>
      </c>
      <c r="G22" s="535" t="s">
        <v>93</v>
      </c>
      <c r="H22" s="535" t="s">
        <v>93</v>
      </c>
      <c r="I22" s="535" t="s">
        <v>93</v>
      </c>
      <c r="J22" s="193" t="s">
        <v>93</v>
      </c>
      <c r="K22" s="194" t="s">
        <v>478</v>
      </c>
      <c r="L22" s="193" t="s">
        <v>478</v>
      </c>
      <c r="M22" s="535" t="s">
        <v>478</v>
      </c>
      <c r="N22" s="193" t="s">
        <v>478</v>
      </c>
      <c r="O22" s="193" t="s">
        <v>478</v>
      </c>
      <c r="P22" s="194" t="s">
        <v>478</v>
      </c>
      <c r="Q22" s="194" t="s">
        <v>478</v>
      </c>
      <c r="R22" s="536" t="s">
        <v>478</v>
      </c>
      <c r="S22" s="193" t="s">
        <v>478</v>
      </c>
      <c r="T22" s="186" t="s">
        <v>478</v>
      </c>
      <c r="U22" s="194" t="s">
        <v>478</v>
      </c>
      <c r="V22" s="194" t="s">
        <v>478</v>
      </c>
      <c r="W22" s="193" t="s">
        <v>478</v>
      </c>
      <c r="X22" s="193" t="s">
        <v>478</v>
      </c>
      <c r="Y22" s="193" t="s">
        <v>478</v>
      </c>
      <c r="Z22" s="537" t="s">
        <v>478</v>
      </c>
      <c r="AA22" s="537" t="s">
        <v>478</v>
      </c>
      <c r="AB22" s="538" t="s">
        <v>479</v>
      </c>
      <c r="AC22" s="193" t="s">
        <v>479</v>
      </c>
      <c r="AD22" s="193" t="s">
        <v>479</v>
      </c>
    </row>
    <row r="23" spans="1:30" s="89" customFormat="1" ht="25.5">
      <c r="A23" s="565">
        <v>11</v>
      </c>
      <c r="B23" s="183" t="s">
        <v>480</v>
      </c>
      <c r="C23" s="184" t="s">
        <v>462</v>
      </c>
      <c r="D23" s="195" t="s">
        <v>481</v>
      </c>
      <c r="E23" s="539">
        <v>43781</v>
      </c>
      <c r="F23" s="539" t="s">
        <v>647</v>
      </c>
      <c r="G23" s="539" t="s">
        <v>648</v>
      </c>
      <c r="H23" s="539" t="s">
        <v>649</v>
      </c>
      <c r="I23" s="539" t="s">
        <v>650</v>
      </c>
      <c r="J23" s="195" t="s">
        <v>651</v>
      </c>
      <c r="K23" s="196" t="s">
        <v>482</v>
      </c>
      <c r="L23" s="195" t="s">
        <v>483</v>
      </c>
      <c r="M23" s="539">
        <v>44517</v>
      </c>
      <c r="N23" s="195">
        <v>44517</v>
      </c>
      <c r="O23" s="195" t="s">
        <v>500</v>
      </c>
      <c r="P23" s="196" t="s">
        <v>482</v>
      </c>
      <c r="Q23" s="196" t="s">
        <v>482</v>
      </c>
      <c r="R23" s="540" t="s">
        <v>483</v>
      </c>
      <c r="S23" s="195">
        <v>44517</v>
      </c>
      <c r="T23" s="541">
        <v>44517</v>
      </c>
      <c r="U23" s="196" t="s">
        <v>484</v>
      </c>
      <c r="V23" s="196" t="s">
        <v>485</v>
      </c>
      <c r="W23" s="539" t="s">
        <v>647</v>
      </c>
      <c r="X23" s="539" t="s">
        <v>648</v>
      </c>
      <c r="Y23" s="539" t="s">
        <v>649</v>
      </c>
      <c r="Z23" s="542" t="s">
        <v>650</v>
      </c>
      <c r="AA23" s="542" t="s">
        <v>651</v>
      </c>
      <c r="AB23" s="542">
        <v>31369</v>
      </c>
      <c r="AC23" s="195">
        <v>31652</v>
      </c>
      <c r="AD23" s="195">
        <v>31645</v>
      </c>
    </row>
    <row r="24" spans="1:30" s="89" customFormat="1" ht="25.5">
      <c r="A24" s="565">
        <v>12</v>
      </c>
      <c r="B24" s="183" t="s">
        <v>486</v>
      </c>
      <c r="C24" s="184" t="s">
        <v>462</v>
      </c>
      <c r="D24" s="185" t="s">
        <v>487</v>
      </c>
      <c r="E24" s="519" t="s">
        <v>487</v>
      </c>
      <c r="F24" s="519" t="s">
        <v>487</v>
      </c>
      <c r="G24" s="519" t="s">
        <v>487</v>
      </c>
      <c r="H24" s="519" t="s">
        <v>487</v>
      </c>
      <c r="I24" s="519" t="s">
        <v>487</v>
      </c>
      <c r="J24" s="185" t="s">
        <v>487</v>
      </c>
      <c r="K24" s="191" t="s">
        <v>488</v>
      </c>
      <c r="L24" s="185" t="s">
        <v>488</v>
      </c>
      <c r="M24" s="519" t="s">
        <v>488</v>
      </c>
      <c r="N24" s="185" t="s">
        <v>488</v>
      </c>
      <c r="O24" s="185" t="s">
        <v>488</v>
      </c>
      <c r="P24" s="191" t="s">
        <v>488</v>
      </c>
      <c r="Q24" s="191" t="s">
        <v>488</v>
      </c>
      <c r="R24" s="520" t="s">
        <v>488</v>
      </c>
      <c r="S24" s="185" t="s">
        <v>488</v>
      </c>
      <c r="T24" s="183" t="s">
        <v>488</v>
      </c>
      <c r="U24" s="191" t="s">
        <v>488</v>
      </c>
      <c r="V24" s="191" t="s">
        <v>488</v>
      </c>
      <c r="W24" s="519" t="s">
        <v>488</v>
      </c>
      <c r="X24" s="519" t="s">
        <v>488</v>
      </c>
      <c r="Y24" s="519" t="s">
        <v>488</v>
      </c>
      <c r="Z24" s="185" t="s">
        <v>488</v>
      </c>
      <c r="AA24" s="185" t="s">
        <v>488</v>
      </c>
      <c r="AB24" s="185" t="s">
        <v>487</v>
      </c>
      <c r="AC24" s="185" t="s">
        <v>487</v>
      </c>
      <c r="AD24" s="185" t="s">
        <v>487</v>
      </c>
    </row>
    <row r="25" spans="1:30" s="89" customFormat="1" ht="25.5">
      <c r="A25" s="565">
        <v>13</v>
      </c>
      <c r="B25" s="183" t="s">
        <v>489</v>
      </c>
      <c r="C25" s="184" t="s">
        <v>462</v>
      </c>
      <c r="D25" s="197" t="s">
        <v>443</v>
      </c>
      <c r="E25" s="543" t="s">
        <v>443</v>
      </c>
      <c r="F25" s="197" t="s">
        <v>443</v>
      </c>
      <c r="G25" s="543" t="s">
        <v>443</v>
      </c>
      <c r="H25" s="197" t="s">
        <v>443</v>
      </c>
      <c r="I25" s="543" t="s">
        <v>443</v>
      </c>
      <c r="J25" s="543" t="s">
        <v>443</v>
      </c>
      <c r="K25" s="196" t="s">
        <v>490</v>
      </c>
      <c r="L25" s="195" t="s">
        <v>491</v>
      </c>
      <c r="M25" s="539">
        <v>48261</v>
      </c>
      <c r="N25" s="195">
        <v>48261</v>
      </c>
      <c r="O25" s="195">
        <v>48323</v>
      </c>
      <c r="P25" s="196" t="s">
        <v>490</v>
      </c>
      <c r="Q25" s="196" t="s">
        <v>490</v>
      </c>
      <c r="R25" s="540" t="s">
        <v>491</v>
      </c>
      <c r="S25" s="195">
        <v>48261</v>
      </c>
      <c r="T25" s="541">
        <v>48261</v>
      </c>
      <c r="U25" s="196" t="s">
        <v>492</v>
      </c>
      <c r="V25" s="191" t="s">
        <v>493</v>
      </c>
      <c r="W25" s="519" t="s">
        <v>652</v>
      </c>
      <c r="X25" s="519" t="s">
        <v>653</v>
      </c>
      <c r="Y25" s="539" t="s">
        <v>654</v>
      </c>
      <c r="Z25" s="195" t="s">
        <v>655</v>
      </c>
      <c r="AA25" s="195" t="s">
        <v>656</v>
      </c>
      <c r="AB25" s="185"/>
      <c r="AC25" s="185"/>
      <c r="AD25" s="185"/>
    </row>
    <row r="26" spans="1:30" s="89" customFormat="1" ht="25.5">
      <c r="A26" s="565">
        <v>14</v>
      </c>
      <c r="B26" s="183" t="s">
        <v>494</v>
      </c>
      <c r="C26" s="184" t="s">
        <v>495</v>
      </c>
      <c r="D26" s="184" t="s">
        <v>496</v>
      </c>
      <c r="E26" s="526" t="s">
        <v>496</v>
      </c>
      <c r="F26" s="526" t="s">
        <v>496</v>
      </c>
      <c r="G26" s="526" t="s">
        <v>496</v>
      </c>
      <c r="H26" s="526" t="s">
        <v>496</v>
      </c>
      <c r="I26" s="526" t="s">
        <v>496</v>
      </c>
      <c r="J26" s="184" t="s">
        <v>496</v>
      </c>
      <c r="K26" s="192" t="s">
        <v>496</v>
      </c>
      <c r="L26" s="184" t="s">
        <v>496</v>
      </c>
      <c r="M26" s="526" t="s">
        <v>496</v>
      </c>
      <c r="N26" s="184" t="s">
        <v>496</v>
      </c>
      <c r="O26" s="184" t="s">
        <v>496</v>
      </c>
      <c r="P26" s="192" t="s">
        <v>496</v>
      </c>
      <c r="Q26" s="192" t="s">
        <v>496</v>
      </c>
      <c r="R26" s="534" t="s">
        <v>496</v>
      </c>
      <c r="S26" s="184" t="s">
        <v>496</v>
      </c>
      <c r="T26" s="527" t="s">
        <v>496</v>
      </c>
      <c r="U26" s="192" t="s">
        <v>496</v>
      </c>
      <c r="V26" s="192" t="s">
        <v>496</v>
      </c>
      <c r="W26" s="526" t="s">
        <v>496</v>
      </c>
      <c r="X26" s="526" t="s">
        <v>496</v>
      </c>
      <c r="Y26" s="526" t="s">
        <v>496</v>
      </c>
      <c r="Z26" s="184" t="s">
        <v>496</v>
      </c>
      <c r="AA26" s="184" t="s">
        <v>496</v>
      </c>
      <c r="AB26" s="184" t="s">
        <v>496</v>
      </c>
      <c r="AC26" s="184" t="s">
        <v>496</v>
      </c>
      <c r="AD26" s="184" t="s">
        <v>496</v>
      </c>
    </row>
    <row r="27" spans="1:30" s="89" customFormat="1" ht="127.5" customHeight="1">
      <c r="A27" s="565">
        <v>15</v>
      </c>
      <c r="B27" s="564" t="s">
        <v>497</v>
      </c>
      <c r="C27" s="184" t="s">
        <v>462</v>
      </c>
      <c r="D27" s="198" t="s">
        <v>498</v>
      </c>
      <c r="E27" s="544" t="s">
        <v>499</v>
      </c>
      <c r="F27" s="544" t="s">
        <v>697</v>
      </c>
      <c r="G27" s="544" t="s">
        <v>698</v>
      </c>
      <c r="H27" s="544" t="s">
        <v>699</v>
      </c>
      <c r="I27" s="544" t="s">
        <v>700</v>
      </c>
      <c r="J27" s="198" t="s">
        <v>701</v>
      </c>
      <c r="K27" s="545" t="s">
        <v>501</v>
      </c>
      <c r="L27" s="199" t="s">
        <v>502</v>
      </c>
      <c r="M27" s="546" t="s">
        <v>503</v>
      </c>
      <c r="N27" s="199" t="s">
        <v>503</v>
      </c>
      <c r="O27" s="199" t="s">
        <v>661</v>
      </c>
      <c r="P27" s="545" t="s">
        <v>501</v>
      </c>
      <c r="Q27" s="545" t="s">
        <v>504</v>
      </c>
      <c r="R27" s="547" t="s">
        <v>502</v>
      </c>
      <c r="S27" s="199" t="s">
        <v>503</v>
      </c>
      <c r="T27" s="207" t="s">
        <v>503</v>
      </c>
      <c r="U27" s="548" t="s">
        <v>505</v>
      </c>
      <c r="V27" s="545" t="s">
        <v>506</v>
      </c>
      <c r="W27" s="549" t="s">
        <v>657</v>
      </c>
      <c r="X27" s="549" t="s">
        <v>658</v>
      </c>
      <c r="Y27" s="550" t="s">
        <v>662</v>
      </c>
      <c r="Z27" s="551" t="s">
        <v>659</v>
      </c>
      <c r="AA27" s="551" t="s">
        <v>660</v>
      </c>
      <c r="AB27" s="200" t="s">
        <v>507</v>
      </c>
      <c r="AC27" s="200" t="s">
        <v>508</v>
      </c>
      <c r="AD27" s="200" t="s">
        <v>509</v>
      </c>
    </row>
    <row r="28" spans="1:30" s="89" customFormat="1" ht="76.5" customHeight="1">
      <c r="A28" s="565">
        <v>16</v>
      </c>
      <c r="B28" s="183" t="s">
        <v>510</v>
      </c>
      <c r="C28" s="184" t="s">
        <v>462</v>
      </c>
      <c r="D28" s="199" t="s">
        <v>511</v>
      </c>
      <c r="E28" s="546" t="s">
        <v>663</v>
      </c>
      <c r="F28" s="546" t="s">
        <v>692</v>
      </c>
      <c r="G28" s="546" t="s">
        <v>693</v>
      </c>
      <c r="H28" s="546" t="s">
        <v>694</v>
      </c>
      <c r="I28" s="546" t="s">
        <v>695</v>
      </c>
      <c r="J28" s="199" t="s">
        <v>696</v>
      </c>
      <c r="K28" s="199" t="s">
        <v>512</v>
      </c>
      <c r="L28" s="199" t="s">
        <v>512</v>
      </c>
      <c r="M28" s="546" t="s">
        <v>513</v>
      </c>
      <c r="N28" s="199" t="s">
        <v>513</v>
      </c>
      <c r="O28" s="199" t="s">
        <v>664</v>
      </c>
      <c r="P28" s="199" t="s">
        <v>512</v>
      </c>
      <c r="Q28" s="199" t="s">
        <v>512</v>
      </c>
      <c r="R28" s="552" t="s">
        <v>512</v>
      </c>
      <c r="S28" s="199" t="s">
        <v>513</v>
      </c>
      <c r="T28" s="207" t="s">
        <v>513</v>
      </c>
      <c r="U28" s="553" t="s">
        <v>514</v>
      </c>
      <c r="V28" s="553" t="s">
        <v>515</v>
      </c>
      <c r="W28" s="546" t="s">
        <v>692</v>
      </c>
      <c r="X28" s="546" t="s">
        <v>693</v>
      </c>
      <c r="Y28" s="546" t="s">
        <v>694</v>
      </c>
      <c r="Z28" s="199" t="s">
        <v>695</v>
      </c>
      <c r="AA28" s="199" t="s">
        <v>696</v>
      </c>
      <c r="AB28" s="199" t="s">
        <v>512</v>
      </c>
      <c r="AC28" s="199" t="s">
        <v>512</v>
      </c>
      <c r="AD28" s="199" t="s">
        <v>512</v>
      </c>
    </row>
    <row r="29" spans="1:30" s="89" customFormat="1" ht="45.75" customHeight="1">
      <c r="A29" s="623" t="s">
        <v>516</v>
      </c>
      <c r="B29" s="624"/>
      <c r="C29" s="188"/>
      <c r="D29" s="189"/>
      <c r="E29" s="189"/>
      <c r="F29" s="189"/>
      <c r="G29" s="189"/>
      <c r="H29" s="189"/>
      <c r="I29" s="189"/>
      <c r="J29" s="183"/>
      <c r="K29" s="201"/>
      <c r="L29" s="189"/>
      <c r="M29" s="189"/>
      <c r="N29" s="183"/>
      <c r="O29" s="183"/>
      <c r="P29" s="201"/>
      <c r="Q29" s="201"/>
      <c r="R29" s="201"/>
      <c r="S29" s="183"/>
      <c r="T29" s="189"/>
      <c r="U29" s="201"/>
      <c r="V29" s="554"/>
      <c r="W29" s="189"/>
      <c r="X29" s="189"/>
      <c r="Y29" s="189"/>
      <c r="Z29" s="189"/>
      <c r="AA29" s="189"/>
      <c r="AB29" s="189"/>
      <c r="AC29" s="189"/>
      <c r="AD29" s="189"/>
    </row>
    <row r="30" spans="1:30" s="89" customFormat="1" ht="25.5">
      <c r="A30" s="565">
        <v>17</v>
      </c>
      <c r="B30" s="183" t="s">
        <v>517</v>
      </c>
      <c r="C30" s="184" t="s">
        <v>518</v>
      </c>
      <c r="D30" s="184" t="s">
        <v>518</v>
      </c>
      <c r="E30" s="526" t="s">
        <v>519</v>
      </c>
      <c r="F30" s="526" t="s">
        <v>518</v>
      </c>
      <c r="G30" s="526" t="s">
        <v>518</v>
      </c>
      <c r="H30" s="526" t="s">
        <v>518</v>
      </c>
      <c r="I30" s="526" t="s">
        <v>518</v>
      </c>
      <c r="J30" s="184" t="s">
        <v>518</v>
      </c>
      <c r="K30" s="192" t="s">
        <v>518</v>
      </c>
      <c r="L30" s="184" t="s">
        <v>518</v>
      </c>
      <c r="M30" s="526" t="s">
        <v>518</v>
      </c>
      <c r="N30" s="184" t="s">
        <v>520</v>
      </c>
      <c r="O30" s="184" t="s">
        <v>518</v>
      </c>
      <c r="P30" s="192" t="s">
        <v>518</v>
      </c>
      <c r="Q30" s="192" t="s">
        <v>520</v>
      </c>
      <c r="R30" s="534" t="s">
        <v>518</v>
      </c>
      <c r="S30" s="184" t="s">
        <v>518</v>
      </c>
      <c r="T30" s="527" t="s">
        <v>520</v>
      </c>
      <c r="U30" s="192" t="s">
        <v>519</v>
      </c>
      <c r="V30" s="192" t="s">
        <v>519</v>
      </c>
      <c r="W30" s="555" t="s">
        <v>518</v>
      </c>
      <c r="X30" s="555" t="s">
        <v>518</v>
      </c>
      <c r="Y30" s="555" t="s">
        <v>518</v>
      </c>
      <c r="Z30" s="556" t="s">
        <v>518</v>
      </c>
      <c r="AA30" s="556" t="s">
        <v>518</v>
      </c>
      <c r="AB30" s="184" t="s">
        <v>518</v>
      </c>
      <c r="AC30" s="184" t="s">
        <v>518</v>
      </c>
      <c r="AD30" s="184" t="s">
        <v>518</v>
      </c>
    </row>
    <row r="31" spans="1:30" s="89" customFormat="1" ht="76.5">
      <c r="A31" s="565">
        <v>18</v>
      </c>
      <c r="B31" s="183" t="s">
        <v>521</v>
      </c>
      <c r="C31" s="184" t="s">
        <v>462</v>
      </c>
      <c r="D31" s="199" t="s">
        <v>522</v>
      </c>
      <c r="E31" s="546" t="s">
        <v>523</v>
      </c>
      <c r="F31" s="546" t="s">
        <v>665</v>
      </c>
      <c r="G31" s="546" t="s">
        <v>666</v>
      </c>
      <c r="H31" s="546" t="s">
        <v>667</v>
      </c>
      <c r="I31" s="546" t="s">
        <v>668</v>
      </c>
      <c r="J31" s="199" t="s">
        <v>669</v>
      </c>
      <c r="K31" s="192" t="s">
        <v>524</v>
      </c>
      <c r="L31" s="202" t="s">
        <v>525</v>
      </c>
      <c r="M31" s="557" t="s">
        <v>526</v>
      </c>
      <c r="N31" s="202" t="s">
        <v>702</v>
      </c>
      <c r="O31" s="202" t="s">
        <v>670</v>
      </c>
      <c r="P31" s="558" t="s">
        <v>527</v>
      </c>
      <c r="Q31" s="553" t="s">
        <v>528</v>
      </c>
      <c r="R31" s="557" t="s">
        <v>529</v>
      </c>
      <c r="S31" s="202" t="s">
        <v>530</v>
      </c>
      <c r="T31" s="559" t="s">
        <v>704</v>
      </c>
      <c r="U31" s="202" t="s">
        <v>703</v>
      </c>
      <c r="V31" s="553" t="s">
        <v>531</v>
      </c>
      <c r="W31" s="560" t="s">
        <v>671</v>
      </c>
      <c r="X31" s="560" t="s">
        <v>672</v>
      </c>
      <c r="Y31" s="560" t="s">
        <v>671</v>
      </c>
      <c r="Z31" s="561" t="s">
        <v>673</v>
      </c>
      <c r="AA31" s="561" t="s">
        <v>674</v>
      </c>
      <c r="AB31" s="184" t="s">
        <v>532</v>
      </c>
      <c r="AC31" s="184" t="s">
        <v>533</v>
      </c>
      <c r="AD31" s="184" t="s">
        <v>534</v>
      </c>
    </row>
    <row r="32" spans="1:30" s="89" customFormat="1" ht="25.5">
      <c r="A32" s="565">
        <v>19</v>
      </c>
      <c r="B32" s="183" t="s">
        <v>535</v>
      </c>
      <c r="C32" s="184" t="s">
        <v>496</v>
      </c>
      <c r="D32" s="184" t="s">
        <v>495</v>
      </c>
      <c r="E32" s="526" t="s">
        <v>495</v>
      </c>
      <c r="F32" s="526" t="s">
        <v>495</v>
      </c>
      <c r="G32" s="526" t="s">
        <v>495</v>
      </c>
      <c r="H32" s="526" t="s">
        <v>495</v>
      </c>
      <c r="I32" s="526" t="s">
        <v>495</v>
      </c>
      <c r="J32" s="184" t="s">
        <v>495</v>
      </c>
      <c r="K32" s="192" t="s">
        <v>495</v>
      </c>
      <c r="L32" s="184" t="s">
        <v>495</v>
      </c>
      <c r="M32" s="526" t="s">
        <v>495</v>
      </c>
      <c r="N32" s="184" t="s">
        <v>495</v>
      </c>
      <c r="O32" s="184" t="s">
        <v>495</v>
      </c>
      <c r="P32" s="192" t="s">
        <v>495</v>
      </c>
      <c r="Q32" s="192" t="s">
        <v>495</v>
      </c>
      <c r="R32" s="534" t="s">
        <v>495</v>
      </c>
      <c r="S32" s="184" t="s">
        <v>495</v>
      </c>
      <c r="T32" s="527" t="s">
        <v>495</v>
      </c>
      <c r="U32" s="192" t="s">
        <v>495</v>
      </c>
      <c r="V32" s="192" t="s">
        <v>495</v>
      </c>
      <c r="W32" s="555" t="s">
        <v>495</v>
      </c>
      <c r="X32" s="555" t="s">
        <v>495</v>
      </c>
      <c r="Y32" s="555" t="s">
        <v>495</v>
      </c>
      <c r="Z32" s="556" t="s">
        <v>495</v>
      </c>
      <c r="AA32" s="556" t="s">
        <v>495</v>
      </c>
      <c r="AB32" s="184" t="s">
        <v>495</v>
      </c>
      <c r="AC32" s="184" t="s">
        <v>495</v>
      </c>
      <c r="AD32" s="184" t="s">
        <v>495</v>
      </c>
    </row>
    <row r="33" spans="1:30" s="89" customFormat="1" ht="51" customHeight="1">
      <c r="A33" s="566" t="s">
        <v>90</v>
      </c>
      <c r="B33" s="186" t="s">
        <v>536</v>
      </c>
      <c r="C33" s="184" t="s">
        <v>537</v>
      </c>
      <c r="D33" s="199" t="s">
        <v>538</v>
      </c>
      <c r="E33" s="546" t="s">
        <v>538</v>
      </c>
      <c r="F33" s="546" t="s">
        <v>675</v>
      </c>
      <c r="G33" s="546" t="s">
        <v>675</v>
      </c>
      <c r="H33" s="546" t="s">
        <v>675</v>
      </c>
      <c r="I33" s="546" t="s">
        <v>675</v>
      </c>
      <c r="J33" s="199" t="s">
        <v>675</v>
      </c>
      <c r="K33" s="192" t="s">
        <v>539</v>
      </c>
      <c r="L33" s="184" t="s">
        <v>539</v>
      </c>
      <c r="M33" s="526" t="s">
        <v>539</v>
      </c>
      <c r="N33" s="184" t="s">
        <v>539</v>
      </c>
      <c r="O33" s="184" t="s">
        <v>539</v>
      </c>
      <c r="P33" s="192" t="s">
        <v>539</v>
      </c>
      <c r="Q33" s="192" t="s">
        <v>539</v>
      </c>
      <c r="R33" s="534" t="s">
        <v>539</v>
      </c>
      <c r="S33" s="184" t="s">
        <v>539</v>
      </c>
      <c r="T33" s="527" t="s">
        <v>539</v>
      </c>
      <c r="U33" s="192" t="s">
        <v>539</v>
      </c>
      <c r="V33" s="192" t="s">
        <v>539</v>
      </c>
      <c r="W33" s="555" t="s">
        <v>539</v>
      </c>
      <c r="X33" s="555" t="s">
        <v>539</v>
      </c>
      <c r="Y33" s="555" t="s">
        <v>539</v>
      </c>
      <c r="Z33" s="556" t="s">
        <v>539</v>
      </c>
      <c r="AA33" s="556" t="s">
        <v>539</v>
      </c>
      <c r="AB33" s="184" t="s">
        <v>540</v>
      </c>
      <c r="AC33" s="184" t="s">
        <v>540</v>
      </c>
      <c r="AD33" s="184" t="s">
        <v>540</v>
      </c>
    </row>
    <row r="34" spans="1:30" s="89" customFormat="1" ht="51">
      <c r="A34" s="566" t="s">
        <v>91</v>
      </c>
      <c r="B34" s="186" t="s">
        <v>541</v>
      </c>
      <c r="C34" s="184" t="s">
        <v>537</v>
      </c>
      <c r="D34" s="199" t="s">
        <v>538</v>
      </c>
      <c r="E34" s="546" t="s">
        <v>538</v>
      </c>
      <c r="F34" s="546" t="s">
        <v>675</v>
      </c>
      <c r="G34" s="546" t="s">
        <v>675</v>
      </c>
      <c r="H34" s="546" t="s">
        <v>675</v>
      </c>
      <c r="I34" s="546" t="s">
        <v>675</v>
      </c>
      <c r="J34" s="199" t="s">
        <v>675</v>
      </c>
      <c r="K34" s="192" t="s">
        <v>539</v>
      </c>
      <c r="L34" s="184" t="s">
        <v>539</v>
      </c>
      <c r="M34" s="526" t="s">
        <v>539</v>
      </c>
      <c r="N34" s="184" t="s">
        <v>539</v>
      </c>
      <c r="O34" s="184" t="s">
        <v>539</v>
      </c>
      <c r="P34" s="192" t="s">
        <v>539</v>
      </c>
      <c r="Q34" s="192" t="s">
        <v>539</v>
      </c>
      <c r="R34" s="534" t="s">
        <v>539</v>
      </c>
      <c r="S34" s="184" t="s">
        <v>539</v>
      </c>
      <c r="T34" s="527" t="s">
        <v>539</v>
      </c>
      <c r="U34" s="192" t="s">
        <v>539</v>
      </c>
      <c r="V34" s="192" t="s">
        <v>539</v>
      </c>
      <c r="W34" s="555" t="s">
        <v>539</v>
      </c>
      <c r="X34" s="555" t="s">
        <v>539</v>
      </c>
      <c r="Y34" s="555" t="s">
        <v>539</v>
      </c>
      <c r="Z34" s="556" t="s">
        <v>539</v>
      </c>
      <c r="AA34" s="556" t="s">
        <v>539</v>
      </c>
      <c r="AB34" s="184" t="s">
        <v>540</v>
      </c>
      <c r="AC34" s="184" t="s">
        <v>540</v>
      </c>
      <c r="AD34" s="184" t="s">
        <v>540</v>
      </c>
    </row>
    <row r="35" spans="1:30" s="89" customFormat="1" ht="25.5">
      <c r="A35" s="565">
        <v>21</v>
      </c>
      <c r="B35" s="183" t="s">
        <v>542</v>
      </c>
      <c r="C35" s="184" t="s">
        <v>462</v>
      </c>
      <c r="D35" s="184" t="s">
        <v>495</v>
      </c>
      <c r="E35" s="526" t="s">
        <v>495</v>
      </c>
      <c r="F35" s="526" t="s">
        <v>495</v>
      </c>
      <c r="G35" s="526" t="s">
        <v>495</v>
      </c>
      <c r="H35" s="526" t="s">
        <v>495</v>
      </c>
      <c r="I35" s="526" t="s">
        <v>495</v>
      </c>
      <c r="J35" s="184" t="s">
        <v>495</v>
      </c>
      <c r="K35" s="192" t="s">
        <v>495</v>
      </c>
      <c r="L35" s="184" t="s">
        <v>495</v>
      </c>
      <c r="M35" s="526" t="s">
        <v>495</v>
      </c>
      <c r="N35" s="184" t="s">
        <v>495</v>
      </c>
      <c r="O35" s="184" t="s">
        <v>495</v>
      </c>
      <c r="P35" s="192" t="s">
        <v>495</v>
      </c>
      <c r="Q35" s="192" t="s">
        <v>495</v>
      </c>
      <c r="R35" s="534" t="s">
        <v>495</v>
      </c>
      <c r="S35" s="184" t="s">
        <v>495</v>
      </c>
      <c r="T35" s="527" t="s">
        <v>495</v>
      </c>
      <c r="U35" s="192" t="s">
        <v>495</v>
      </c>
      <c r="V35" s="192" t="s">
        <v>495</v>
      </c>
      <c r="W35" s="555" t="s">
        <v>495</v>
      </c>
      <c r="X35" s="555" t="s">
        <v>495</v>
      </c>
      <c r="Y35" s="555" t="s">
        <v>495</v>
      </c>
      <c r="Z35" s="556" t="s">
        <v>495</v>
      </c>
      <c r="AA35" s="556" t="s">
        <v>495</v>
      </c>
      <c r="AB35" s="184" t="s">
        <v>495</v>
      </c>
      <c r="AC35" s="184" t="s">
        <v>495</v>
      </c>
      <c r="AD35" s="184" t="s">
        <v>495</v>
      </c>
    </row>
    <row r="36" spans="1:30" s="89" customFormat="1" ht="28.5">
      <c r="A36" s="565">
        <v>22</v>
      </c>
      <c r="B36" s="183" t="s">
        <v>543</v>
      </c>
      <c r="C36" s="184" t="s">
        <v>544</v>
      </c>
      <c r="D36" s="184" t="s">
        <v>544</v>
      </c>
      <c r="E36" s="526" t="s">
        <v>544</v>
      </c>
      <c r="F36" s="526" t="s">
        <v>676</v>
      </c>
      <c r="G36" s="526" t="s">
        <v>676</v>
      </c>
      <c r="H36" s="526" t="s">
        <v>676</v>
      </c>
      <c r="I36" s="526" t="s">
        <v>676</v>
      </c>
      <c r="J36" s="184" t="s">
        <v>676</v>
      </c>
      <c r="K36" s="192" t="s">
        <v>545</v>
      </c>
      <c r="L36" s="184" t="s">
        <v>545</v>
      </c>
      <c r="M36" s="526" t="s">
        <v>545</v>
      </c>
      <c r="N36" s="184" t="s">
        <v>545</v>
      </c>
      <c r="O36" s="184" t="s">
        <v>545</v>
      </c>
      <c r="P36" s="192" t="s">
        <v>545</v>
      </c>
      <c r="Q36" s="192" t="s">
        <v>545</v>
      </c>
      <c r="R36" s="534" t="s">
        <v>545</v>
      </c>
      <c r="S36" s="184" t="s">
        <v>545</v>
      </c>
      <c r="T36" s="527" t="s">
        <v>545</v>
      </c>
      <c r="U36" s="192" t="s">
        <v>545</v>
      </c>
      <c r="V36" s="192" t="s">
        <v>545</v>
      </c>
      <c r="W36" s="555" t="s">
        <v>676</v>
      </c>
      <c r="X36" s="555" t="s">
        <v>676</v>
      </c>
      <c r="Y36" s="555" t="s">
        <v>676</v>
      </c>
      <c r="Z36" s="556" t="s">
        <v>676</v>
      </c>
      <c r="AA36" s="556" t="s">
        <v>676</v>
      </c>
      <c r="AB36" s="184" t="s">
        <v>546</v>
      </c>
      <c r="AC36" s="184" t="s">
        <v>546</v>
      </c>
      <c r="AD36" s="184" t="s">
        <v>546</v>
      </c>
    </row>
    <row r="37" spans="1:30" s="89" customFormat="1" ht="45.75" customHeight="1">
      <c r="A37" s="623" t="s">
        <v>547</v>
      </c>
      <c r="B37" s="624"/>
      <c r="C37" s="188"/>
      <c r="D37" s="189"/>
      <c r="E37" s="189"/>
      <c r="F37" s="189"/>
      <c r="G37" s="189"/>
      <c r="H37" s="189"/>
      <c r="I37" s="189"/>
      <c r="J37" s="183"/>
      <c r="K37" s="201"/>
      <c r="L37" s="189"/>
      <c r="M37" s="189"/>
      <c r="N37" s="183"/>
      <c r="O37" s="183"/>
      <c r="P37" s="201"/>
      <c r="Q37" s="201"/>
      <c r="R37" s="201"/>
      <c r="S37" s="183"/>
      <c r="T37" s="189"/>
      <c r="U37" s="201"/>
      <c r="V37" s="554"/>
      <c r="W37" s="562"/>
      <c r="X37" s="562"/>
      <c r="Y37" s="562"/>
      <c r="Z37" s="563"/>
      <c r="AA37" s="563"/>
      <c r="AB37" s="519"/>
      <c r="AC37" s="189"/>
      <c r="AD37" s="189"/>
    </row>
    <row r="38" spans="1:30" s="89" customFormat="1" ht="28.5">
      <c r="A38" s="565">
        <v>23</v>
      </c>
      <c r="B38" s="183" t="s">
        <v>548</v>
      </c>
      <c r="C38" s="184" t="s">
        <v>462</v>
      </c>
      <c r="D38" s="184" t="s">
        <v>549</v>
      </c>
      <c r="E38" s="526" t="s">
        <v>549</v>
      </c>
      <c r="F38" s="189" t="s">
        <v>677</v>
      </c>
      <c r="G38" s="189" t="s">
        <v>677</v>
      </c>
      <c r="H38" s="189" t="s">
        <v>677</v>
      </c>
      <c r="I38" s="189" t="s">
        <v>677</v>
      </c>
      <c r="J38" s="189" t="s">
        <v>677</v>
      </c>
      <c r="K38" s="192" t="s">
        <v>549</v>
      </c>
      <c r="L38" s="184" t="s">
        <v>549</v>
      </c>
      <c r="M38" s="526" t="s">
        <v>549</v>
      </c>
      <c r="N38" s="184" t="s">
        <v>549</v>
      </c>
      <c r="O38" s="184" t="s">
        <v>549</v>
      </c>
      <c r="P38" s="192" t="s">
        <v>549</v>
      </c>
      <c r="Q38" s="192" t="s">
        <v>549</v>
      </c>
      <c r="R38" s="534" t="s">
        <v>549</v>
      </c>
      <c r="S38" s="184" t="s">
        <v>549</v>
      </c>
      <c r="T38" s="527" t="s">
        <v>549</v>
      </c>
      <c r="U38" s="192" t="s">
        <v>549</v>
      </c>
      <c r="V38" s="192" t="s">
        <v>549</v>
      </c>
      <c r="W38" s="555" t="s">
        <v>549</v>
      </c>
      <c r="X38" s="555" t="s">
        <v>549</v>
      </c>
      <c r="Y38" s="555" t="s">
        <v>549</v>
      </c>
      <c r="Z38" s="556" t="s">
        <v>549</v>
      </c>
      <c r="AA38" s="556" t="s">
        <v>549</v>
      </c>
      <c r="AB38" s="184" t="s">
        <v>549</v>
      </c>
      <c r="AC38" s="184" t="s">
        <v>549</v>
      </c>
      <c r="AD38" s="184" t="s">
        <v>549</v>
      </c>
    </row>
    <row r="39" spans="1:30" s="89" customFormat="1" ht="25.5">
      <c r="A39" s="565">
        <v>24</v>
      </c>
      <c r="B39" s="183" t="s">
        <v>550</v>
      </c>
      <c r="C39" s="184" t="s">
        <v>462</v>
      </c>
      <c r="D39" s="184" t="s">
        <v>462</v>
      </c>
      <c r="E39" s="526" t="s">
        <v>462</v>
      </c>
      <c r="F39" s="546" t="s">
        <v>678</v>
      </c>
      <c r="G39" s="546" t="s">
        <v>678</v>
      </c>
      <c r="H39" s="546" t="s">
        <v>678</v>
      </c>
      <c r="I39" s="546" t="s">
        <v>678</v>
      </c>
      <c r="J39" s="546" t="s">
        <v>678</v>
      </c>
      <c r="K39" s="184" t="s">
        <v>462</v>
      </c>
      <c r="L39" s="184" t="s">
        <v>462</v>
      </c>
      <c r="M39" s="526" t="s">
        <v>462</v>
      </c>
      <c r="N39" s="184" t="s">
        <v>462</v>
      </c>
      <c r="O39" s="184" t="s">
        <v>462</v>
      </c>
      <c r="P39" s="184" t="s">
        <v>462</v>
      </c>
      <c r="Q39" s="184" t="s">
        <v>462</v>
      </c>
      <c r="R39" s="526" t="s">
        <v>462</v>
      </c>
      <c r="S39" s="184" t="s">
        <v>462</v>
      </c>
      <c r="T39" s="527" t="s">
        <v>462</v>
      </c>
      <c r="U39" s="184" t="s">
        <v>462</v>
      </c>
      <c r="V39" s="184" t="s">
        <v>462</v>
      </c>
      <c r="W39" s="526" t="s">
        <v>462</v>
      </c>
      <c r="X39" s="184" t="s">
        <v>462</v>
      </c>
      <c r="Y39" s="527" t="s">
        <v>462</v>
      </c>
      <c r="Z39" s="184" t="s">
        <v>462</v>
      </c>
      <c r="AA39" s="184" t="s">
        <v>462</v>
      </c>
      <c r="AB39" s="184" t="s">
        <v>462</v>
      </c>
      <c r="AC39" s="184" t="s">
        <v>462</v>
      </c>
      <c r="AD39" s="184" t="s">
        <v>462</v>
      </c>
    </row>
    <row r="40" spans="1:30" s="89" customFormat="1" ht="25.5">
      <c r="A40" s="565">
        <v>25</v>
      </c>
      <c r="B40" s="183" t="s">
        <v>551</v>
      </c>
      <c r="C40" s="184" t="s">
        <v>462</v>
      </c>
      <c r="D40" s="184" t="s">
        <v>462</v>
      </c>
      <c r="E40" s="526" t="s">
        <v>462</v>
      </c>
      <c r="F40" s="526" t="s">
        <v>679</v>
      </c>
      <c r="G40" s="526" t="s">
        <v>679</v>
      </c>
      <c r="H40" s="526" t="s">
        <v>679</v>
      </c>
      <c r="I40" s="526" t="s">
        <v>679</v>
      </c>
      <c r="J40" s="184" t="s">
        <v>679</v>
      </c>
      <c r="K40" s="184" t="s">
        <v>462</v>
      </c>
      <c r="L40" s="184" t="s">
        <v>462</v>
      </c>
      <c r="M40" s="526" t="s">
        <v>462</v>
      </c>
      <c r="N40" s="184" t="s">
        <v>462</v>
      </c>
      <c r="O40" s="184" t="s">
        <v>462</v>
      </c>
      <c r="P40" s="184" t="s">
        <v>462</v>
      </c>
      <c r="Q40" s="184" t="s">
        <v>462</v>
      </c>
      <c r="R40" s="526" t="s">
        <v>462</v>
      </c>
      <c r="S40" s="184" t="s">
        <v>462</v>
      </c>
      <c r="T40" s="527" t="s">
        <v>462</v>
      </c>
      <c r="U40" s="184" t="s">
        <v>462</v>
      </c>
      <c r="V40" s="184" t="s">
        <v>462</v>
      </c>
      <c r="W40" s="526" t="s">
        <v>462</v>
      </c>
      <c r="X40" s="184" t="s">
        <v>462</v>
      </c>
      <c r="Y40" s="527" t="s">
        <v>462</v>
      </c>
      <c r="Z40" s="184" t="s">
        <v>462</v>
      </c>
      <c r="AA40" s="184" t="s">
        <v>462</v>
      </c>
      <c r="AB40" s="184" t="s">
        <v>462</v>
      </c>
      <c r="AC40" s="184" t="s">
        <v>462</v>
      </c>
      <c r="AD40" s="184" t="s">
        <v>462</v>
      </c>
    </row>
    <row r="41" spans="1:30" s="89" customFormat="1" ht="25.5">
      <c r="A41" s="565">
        <v>26</v>
      </c>
      <c r="B41" s="183" t="s">
        <v>552</v>
      </c>
      <c r="C41" s="184" t="s">
        <v>462</v>
      </c>
      <c r="D41" s="184" t="s">
        <v>462</v>
      </c>
      <c r="E41" s="526" t="s">
        <v>462</v>
      </c>
      <c r="F41" s="526" t="s">
        <v>679</v>
      </c>
      <c r="G41" s="526" t="s">
        <v>679</v>
      </c>
      <c r="H41" s="526" t="s">
        <v>679</v>
      </c>
      <c r="I41" s="526" t="s">
        <v>679</v>
      </c>
      <c r="J41" s="184" t="s">
        <v>679</v>
      </c>
      <c r="K41" s="184" t="s">
        <v>462</v>
      </c>
      <c r="L41" s="184" t="s">
        <v>462</v>
      </c>
      <c r="M41" s="526" t="s">
        <v>462</v>
      </c>
      <c r="N41" s="184" t="s">
        <v>462</v>
      </c>
      <c r="O41" s="184" t="s">
        <v>462</v>
      </c>
      <c r="P41" s="184" t="s">
        <v>462</v>
      </c>
      <c r="Q41" s="184" t="s">
        <v>462</v>
      </c>
      <c r="R41" s="526" t="s">
        <v>462</v>
      </c>
      <c r="S41" s="184" t="s">
        <v>462</v>
      </c>
      <c r="T41" s="527" t="s">
        <v>462</v>
      </c>
      <c r="U41" s="184" t="s">
        <v>462</v>
      </c>
      <c r="V41" s="184" t="s">
        <v>462</v>
      </c>
      <c r="W41" s="526" t="s">
        <v>462</v>
      </c>
      <c r="X41" s="184" t="s">
        <v>462</v>
      </c>
      <c r="Y41" s="527" t="s">
        <v>462</v>
      </c>
      <c r="Z41" s="184" t="s">
        <v>462</v>
      </c>
      <c r="AA41" s="184" t="s">
        <v>462</v>
      </c>
      <c r="AB41" s="184" t="s">
        <v>462</v>
      </c>
      <c r="AC41" s="184" t="s">
        <v>462</v>
      </c>
      <c r="AD41" s="184" t="s">
        <v>462</v>
      </c>
    </row>
    <row r="42" spans="1:30" s="89" customFormat="1" ht="25.5">
      <c r="A42" s="565">
        <v>27</v>
      </c>
      <c r="B42" s="183" t="s">
        <v>553</v>
      </c>
      <c r="C42" s="184" t="s">
        <v>462</v>
      </c>
      <c r="D42" s="184" t="s">
        <v>462</v>
      </c>
      <c r="E42" s="526" t="s">
        <v>462</v>
      </c>
      <c r="F42" s="526" t="s">
        <v>679</v>
      </c>
      <c r="G42" s="526" t="s">
        <v>679</v>
      </c>
      <c r="H42" s="526" t="s">
        <v>679</v>
      </c>
      <c r="I42" s="526" t="s">
        <v>679</v>
      </c>
      <c r="J42" s="184" t="s">
        <v>679</v>
      </c>
      <c r="K42" s="184" t="s">
        <v>462</v>
      </c>
      <c r="L42" s="184" t="s">
        <v>462</v>
      </c>
      <c r="M42" s="526" t="s">
        <v>462</v>
      </c>
      <c r="N42" s="184" t="s">
        <v>462</v>
      </c>
      <c r="O42" s="184" t="s">
        <v>462</v>
      </c>
      <c r="P42" s="184" t="s">
        <v>462</v>
      </c>
      <c r="Q42" s="184" t="s">
        <v>462</v>
      </c>
      <c r="R42" s="526" t="s">
        <v>462</v>
      </c>
      <c r="S42" s="184" t="s">
        <v>462</v>
      </c>
      <c r="T42" s="527" t="s">
        <v>462</v>
      </c>
      <c r="U42" s="184" t="s">
        <v>462</v>
      </c>
      <c r="V42" s="184" t="s">
        <v>462</v>
      </c>
      <c r="W42" s="526" t="s">
        <v>462</v>
      </c>
      <c r="X42" s="184" t="s">
        <v>462</v>
      </c>
      <c r="Y42" s="527" t="s">
        <v>462</v>
      </c>
      <c r="Z42" s="184" t="s">
        <v>462</v>
      </c>
      <c r="AA42" s="184" t="s">
        <v>462</v>
      </c>
      <c r="AB42" s="184" t="s">
        <v>462</v>
      </c>
      <c r="AC42" s="184" t="s">
        <v>462</v>
      </c>
      <c r="AD42" s="184" t="s">
        <v>462</v>
      </c>
    </row>
    <row r="43" spans="1:30" s="89" customFormat="1" ht="25.5">
      <c r="A43" s="565">
        <v>28</v>
      </c>
      <c r="B43" s="183" t="s">
        <v>554</v>
      </c>
      <c r="C43" s="184" t="s">
        <v>462</v>
      </c>
      <c r="D43" s="184" t="s">
        <v>462</v>
      </c>
      <c r="E43" s="526" t="s">
        <v>462</v>
      </c>
      <c r="F43" s="526" t="s">
        <v>679</v>
      </c>
      <c r="G43" s="526" t="s">
        <v>679</v>
      </c>
      <c r="H43" s="526" t="s">
        <v>679</v>
      </c>
      <c r="I43" s="526" t="s">
        <v>679</v>
      </c>
      <c r="J43" s="184" t="s">
        <v>679</v>
      </c>
      <c r="K43" s="184" t="s">
        <v>462</v>
      </c>
      <c r="L43" s="184" t="s">
        <v>462</v>
      </c>
      <c r="M43" s="526" t="s">
        <v>462</v>
      </c>
      <c r="N43" s="184" t="s">
        <v>462</v>
      </c>
      <c r="O43" s="184" t="s">
        <v>462</v>
      </c>
      <c r="P43" s="184" t="s">
        <v>462</v>
      </c>
      <c r="Q43" s="184" t="s">
        <v>462</v>
      </c>
      <c r="R43" s="526" t="s">
        <v>462</v>
      </c>
      <c r="S43" s="184" t="s">
        <v>462</v>
      </c>
      <c r="T43" s="527" t="s">
        <v>462</v>
      </c>
      <c r="U43" s="184" t="s">
        <v>462</v>
      </c>
      <c r="V43" s="184" t="s">
        <v>462</v>
      </c>
      <c r="W43" s="526" t="s">
        <v>462</v>
      </c>
      <c r="X43" s="184" t="s">
        <v>462</v>
      </c>
      <c r="Y43" s="527" t="s">
        <v>462</v>
      </c>
      <c r="Z43" s="184" t="s">
        <v>462</v>
      </c>
      <c r="AA43" s="184" t="s">
        <v>462</v>
      </c>
      <c r="AB43" s="184" t="s">
        <v>462</v>
      </c>
      <c r="AC43" s="184" t="s">
        <v>462</v>
      </c>
      <c r="AD43" s="184" t="s">
        <v>462</v>
      </c>
    </row>
    <row r="44" spans="1:30" s="89" customFormat="1" ht="25.5">
      <c r="A44" s="565">
        <v>29</v>
      </c>
      <c r="B44" s="183" t="s">
        <v>555</v>
      </c>
      <c r="C44" s="184" t="s">
        <v>462</v>
      </c>
      <c r="D44" s="184" t="s">
        <v>462</v>
      </c>
      <c r="E44" s="526" t="s">
        <v>462</v>
      </c>
      <c r="F44" s="526" t="s">
        <v>679</v>
      </c>
      <c r="G44" s="526" t="s">
        <v>679</v>
      </c>
      <c r="H44" s="526" t="s">
        <v>679</v>
      </c>
      <c r="I44" s="526" t="s">
        <v>679</v>
      </c>
      <c r="J44" s="184" t="s">
        <v>679</v>
      </c>
      <c r="K44" s="184" t="s">
        <v>462</v>
      </c>
      <c r="L44" s="184" t="s">
        <v>462</v>
      </c>
      <c r="M44" s="526" t="s">
        <v>462</v>
      </c>
      <c r="N44" s="184" t="s">
        <v>462</v>
      </c>
      <c r="O44" s="184" t="s">
        <v>462</v>
      </c>
      <c r="P44" s="184" t="s">
        <v>462</v>
      </c>
      <c r="Q44" s="184" t="s">
        <v>462</v>
      </c>
      <c r="R44" s="526" t="s">
        <v>462</v>
      </c>
      <c r="S44" s="184" t="s">
        <v>462</v>
      </c>
      <c r="T44" s="527" t="s">
        <v>462</v>
      </c>
      <c r="U44" s="184" t="s">
        <v>462</v>
      </c>
      <c r="V44" s="184" t="s">
        <v>462</v>
      </c>
      <c r="W44" s="526" t="s">
        <v>462</v>
      </c>
      <c r="X44" s="184" t="s">
        <v>462</v>
      </c>
      <c r="Y44" s="527" t="s">
        <v>462</v>
      </c>
      <c r="Z44" s="184" t="s">
        <v>462</v>
      </c>
      <c r="AA44" s="184" t="s">
        <v>462</v>
      </c>
      <c r="AB44" s="184" t="s">
        <v>462</v>
      </c>
      <c r="AC44" s="184" t="s">
        <v>462</v>
      </c>
      <c r="AD44" s="184" t="s">
        <v>462</v>
      </c>
    </row>
    <row r="45" spans="1:30" s="89" customFormat="1" ht="25.5">
      <c r="A45" s="565">
        <v>30</v>
      </c>
      <c r="B45" s="183" t="s">
        <v>556</v>
      </c>
      <c r="C45" s="184" t="s">
        <v>495</v>
      </c>
      <c r="D45" s="184" t="s">
        <v>496</v>
      </c>
      <c r="E45" s="526" t="s">
        <v>496</v>
      </c>
      <c r="F45" s="526" t="s">
        <v>680</v>
      </c>
      <c r="G45" s="526" t="s">
        <v>680</v>
      </c>
      <c r="H45" s="526" t="s">
        <v>680</v>
      </c>
      <c r="I45" s="526" t="s">
        <v>680</v>
      </c>
      <c r="J45" s="184" t="s">
        <v>680</v>
      </c>
      <c r="K45" s="184" t="s">
        <v>495</v>
      </c>
      <c r="L45" s="184" t="s">
        <v>495</v>
      </c>
      <c r="M45" s="526" t="s">
        <v>495</v>
      </c>
      <c r="N45" s="184" t="s">
        <v>495</v>
      </c>
      <c r="O45" s="184" t="s">
        <v>495</v>
      </c>
      <c r="P45" s="184" t="s">
        <v>495</v>
      </c>
      <c r="Q45" s="184" t="s">
        <v>495</v>
      </c>
      <c r="R45" s="526" t="s">
        <v>495</v>
      </c>
      <c r="S45" s="184" t="s">
        <v>495</v>
      </c>
      <c r="T45" s="527" t="s">
        <v>495</v>
      </c>
      <c r="U45" s="184" t="s">
        <v>495</v>
      </c>
      <c r="V45" s="184" t="s">
        <v>495</v>
      </c>
      <c r="W45" s="526" t="s">
        <v>496</v>
      </c>
      <c r="X45" s="526" t="s">
        <v>496</v>
      </c>
      <c r="Y45" s="526" t="s">
        <v>496</v>
      </c>
      <c r="Z45" s="184" t="s">
        <v>496</v>
      </c>
      <c r="AA45" s="184" t="s">
        <v>496</v>
      </c>
      <c r="AB45" s="184" t="s">
        <v>495</v>
      </c>
      <c r="AC45" s="184" t="s">
        <v>495</v>
      </c>
      <c r="AD45" s="184" t="s">
        <v>495</v>
      </c>
    </row>
    <row r="46" spans="1:30" s="89" customFormat="1" ht="51">
      <c r="A46" s="565">
        <v>31</v>
      </c>
      <c r="B46" s="183" t="s">
        <v>557</v>
      </c>
      <c r="C46" s="184" t="s">
        <v>462</v>
      </c>
      <c r="D46" s="184" t="s">
        <v>496</v>
      </c>
      <c r="E46" s="526" t="s">
        <v>496</v>
      </c>
      <c r="F46" s="526" t="s">
        <v>681</v>
      </c>
      <c r="G46" s="526" t="s">
        <v>681</v>
      </c>
      <c r="H46" s="526" t="s">
        <v>681</v>
      </c>
      <c r="I46" s="526" t="s">
        <v>681</v>
      </c>
      <c r="J46" s="184" t="s">
        <v>681</v>
      </c>
      <c r="K46" s="184" t="s">
        <v>462</v>
      </c>
      <c r="L46" s="184" t="s">
        <v>462</v>
      </c>
      <c r="M46" s="526" t="s">
        <v>462</v>
      </c>
      <c r="N46" s="184" t="s">
        <v>462</v>
      </c>
      <c r="O46" s="184" t="s">
        <v>462</v>
      </c>
      <c r="P46" s="184" t="s">
        <v>462</v>
      </c>
      <c r="Q46" s="184" t="s">
        <v>462</v>
      </c>
      <c r="R46" s="526" t="s">
        <v>462</v>
      </c>
      <c r="S46" s="184" t="s">
        <v>462</v>
      </c>
      <c r="T46" s="527" t="s">
        <v>462</v>
      </c>
      <c r="U46" s="184" t="s">
        <v>462</v>
      </c>
      <c r="V46" s="184" t="s">
        <v>462</v>
      </c>
      <c r="W46" s="546" t="s">
        <v>682</v>
      </c>
      <c r="X46" s="546" t="s">
        <v>682</v>
      </c>
      <c r="Y46" s="546" t="s">
        <v>682</v>
      </c>
      <c r="Z46" s="199" t="s">
        <v>682</v>
      </c>
      <c r="AA46" s="199" t="s">
        <v>682</v>
      </c>
      <c r="AB46" s="184" t="s">
        <v>462</v>
      </c>
      <c r="AC46" s="184" t="s">
        <v>462</v>
      </c>
      <c r="AD46" s="184" t="s">
        <v>462</v>
      </c>
    </row>
    <row r="47" spans="1:30" s="89" customFormat="1" ht="25.5">
      <c r="A47" s="565">
        <v>32</v>
      </c>
      <c r="B47" s="183" t="s">
        <v>558</v>
      </c>
      <c r="C47" s="184" t="s">
        <v>462</v>
      </c>
      <c r="D47" s="184" t="s">
        <v>559</v>
      </c>
      <c r="E47" s="526" t="s">
        <v>559</v>
      </c>
      <c r="F47" s="546" t="s">
        <v>683</v>
      </c>
      <c r="G47" s="546" t="s">
        <v>683</v>
      </c>
      <c r="H47" s="546" t="s">
        <v>683</v>
      </c>
      <c r="I47" s="546" t="s">
        <v>683</v>
      </c>
      <c r="J47" s="546" t="s">
        <v>683</v>
      </c>
      <c r="K47" s="184" t="s">
        <v>462</v>
      </c>
      <c r="L47" s="184" t="s">
        <v>462</v>
      </c>
      <c r="M47" s="526" t="s">
        <v>462</v>
      </c>
      <c r="N47" s="184" t="s">
        <v>462</v>
      </c>
      <c r="O47" s="184" t="s">
        <v>462</v>
      </c>
      <c r="P47" s="184" t="s">
        <v>462</v>
      </c>
      <c r="Q47" s="184" t="s">
        <v>462</v>
      </c>
      <c r="R47" s="526" t="s">
        <v>462</v>
      </c>
      <c r="S47" s="184" t="s">
        <v>462</v>
      </c>
      <c r="T47" s="527" t="s">
        <v>462</v>
      </c>
      <c r="U47" s="184" t="s">
        <v>462</v>
      </c>
      <c r="V47" s="184" t="s">
        <v>462</v>
      </c>
      <c r="W47" s="526" t="s">
        <v>684</v>
      </c>
      <c r="X47" s="526" t="s">
        <v>684</v>
      </c>
      <c r="Y47" s="526" t="s">
        <v>684</v>
      </c>
      <c r="Z47" s="184" t="s">
        <v>684</v>
      </c>
      <c r="AA47" s="184" t="s">
        <v>684</v>
      </c>
      <c r="AB47" s="184" t="s">
        <v>462</v>
      </c>
      <c r="AC47" s="184" t="s">
        <v>462</v>
      </c>
      <c r="AD47" s="184" t="s">
        <v>462</v>
      </c>
    </row>
    <row r="48" spans="1:30" s="89" customFormat="1" ht="25.5">
      <c r="A48" s="565">
        <v>33</v>
      </c>
      <c r="B48" s="183" t="s">
        <v>560</v>
      </c>
      <c r="C48" s="184" t="s">
        <v>443</v>
      </c>
      <c r="D48" s="184" t="s">
        <v>561</v>
      </c>
      <c r="E48" s="526" t="s">
        <v>561</v>
      </c>
      <c r="F48" s="526" t="s">
        <v>685</v>
      </c>
      <c r="G48" s="546" t="s">
        <v>685</v>
      </c>
      <c r="H48" s="546" t="s">
        <v>685</v>
      </c>
      <c r="I48" s="546" t="s">
        <v>685</v>
      </c>
      <c r="J48" s="199" t="s">
        <v>685</v>
      </c>
      <c r="K48" s="184" t="s">
        <v>462</v>
      </c>
      <c r="L48" s="184" t="s">
        <v>462</v>
      </c>
      <c r="M48" s="526" t="s">
        <v>462</v>
      </c>
      <c r="N48" s="184" t="s">
        <v>462</v>
      </c>
      <c r="O48" s="184" t="s">
        <v>462</v>
      </c>
      <c r="P48" s="184" t="s">
        <v>462</v>
      </c>
      <c r="Q48" s="184" t="s">
        <v>462</v>
      </c>
      <c r="R48" s="526" t="s">
        <v>462</v>
      </c>
      <c r="S48" s="184" t="s">
        <v>462</v>
      </c>
      <c r="T48" s="527" t="s">
        <v>462</v>
      </c>
      <c r="U48" s="184" t="s">
        <v>462</v>
      </c>
      <c r="V48" s="184" t="s">
        <v>462</v>
      </c>
      <c r="W48" s="526" t="s">
        <v>686</v>
      </c>
      <c r="X48" s="526" t="s">
        <v>686</v>
      </c>
      <c r="Y48" s="526" t="s">
        <v>686</v>
      </c>
      <c r="Z48" s="184" t="s">
        <v>686</v>
      </c>
      <c r="AA48" s="184" t="s">
        <v>686</v>
      </c>
      <c r="AB48" s="184" t="s">
        <v>462</v>
      </c>
      <c r="AC48" s="184" t="s">
        <v>462</v>
      </c>
      <c r="AD48" s="184" t="s">
        <v>462</v>
      </c>
    </row>
    <row r="49" spans="1:30" s="89" customFormat="1" ht="25.5">
      <c r="A49" s="565">
        <v>34</v>
      </c>
      <c r="B49" s="203" t="s">
        <v>562</v>
      </c>
      <c r="C49" s="184" t="s">
        <v>462</v>
      </c>
      <c r="D49" s="184" t="s">
        <v>563</v>
      </c>
      <c r="E49" s="526" t="s">
        <v>563</v>
      </c>
      <c r="F49" s="546" t="s">
        <v>687</v>
      </c>
      <c r="G49" s="546" t="s">
        <v>687</v>
      </c>
      <c r="H49" s="546" t="s">
        <v>687</v>
      </c>
      <c r="I49" s="546" t="s">
        <v>687</v>
      </c>
      <c r="J49" s="546" t="s">
        <v>687</v>
      </c>
      <c r="K49" s="199" t="s">
        <v>462</v>
      </c>
      <c r="L49" s="184" t="s">
        <v>462</v>
      </c>
      <c r="M49" s="526" t="s">
        <v>462</v>
      </c>
      <c r="N49" s="184" t="s">
        <v>462</v>
      </c>
      <c r="O49" s="184" t="s">
        <v>462</v>
      </c>
      <c r="P49" s="184" t="s">
        <v>462</v>
      </c>
      <c r="Q49" s="184" t="s">
        <v>462</v>
      </c>
      <c r="R49" s="526" t="s">
        <v>462</v>
      </c>
      <c r="S49" s="184" t="s">
        <v>462</v>
      </c>
      <c r="T49" s="527" t="s">
        <v>462</v>
      </c>
      <c r="U49" s="184" t="s">
        <v>462</v>
      </c>
      <c r="V49" s="184" t="s">
        <v>462</v>
      </c>
      <c r="W49" s="546" t="s">
        <v>687</v>
      </c>
      <c r="X49" s="546" t="s">
        <v>687</v>
      </c>
      <c r="Y49" s="546" t="s">
        <v>687</v>
      </c>
      <c r="Z49" s="546" t="s">
        <v>687</v>
      </c>
      <c r="AA49" s="546" t="s">
        <v>687</v>
      </c>
      <c r="AB49" s="184" t="s">
        <v>462</v>
      </c>
      <c r="AC49" s="184" t="s">
        <v>462</v>
      </c>
      <c r="AD49" s="184" t="s">
        <v>462</v>
      </c>
    </row>
    <row r="50" spans="1:30" s="89" customFormat="1" ht="51">
      <c r="A50" s="566">
        <v>35</v>
      </c>
      <c r="B50" s="207" t="s">
        <v>705</v>
      </c>
      <c r="C50" s="184" t="s">
        <v>451</v>
      </c>
      <c r="D50" s="184" t="s">
        <v>564</v>
      </c>
      <c r="E50" s="526" t="s">
        <v>564</v>
      </c>
      <c r="F50" s="184" t="s">
        <v>564</v>
      </c>
      <c r="G50" s="184" t="s">
        <v>564</v>
      </c>
      <c r="H50" s="526" t="s">
        <v>564</v>
      </c>
      <c r="I50" s="184" t="s">
        <v>564</v>
      </c>
      <c r="J50" s="526" t="s">
        <v>688</v>
      </c>
      <c r="K50" s="184" t="s">
        <v>565</v>
      </c>
      <c r="L50" s="184" t="s">
        <v>565</v>
      </c>
      <c r="M50" s="526" t="s">
        <v>565</v>
      </c>
      <c r="N50" s="184" t="s">
        <v>565</v>
      </c>
      <c r="O50" s="184" t="s">
        <v>565</v>
      </c>
      <c r="P50" s="184" t="s">
        <v>565</v>
      </c>
      <c r="Q50" s="184" t="s">
        <v>565</v>
      </c>
      <c r="R50" s="526" t="s">
        <v>565</v>
      </c>
      <c r="S50" s="184" t="s">
        <v>565</v>
      </c>
      <c r="T50" s="527" t="s">
        <v>565</v>
      </c>
      <c r="U50" s="184" t="s">
        <v>565</v>
      </c>
      <c r="V50" s="184" t="s">
        <v>565</v>
      </c>
      <c r="W50" s="526" t="s">
        <v>565</v>
      </c>
      <c r="X50" s="184" t="s">
        <v>565</v>
      </c>
      <c r="Y50" s="527" t="s">
        <v>565</v>
      </c>
      <c r="Z50" s="184" t="s">
        <v>565</v>
      </c>
      <c r="AA50" s="184" t="s">
        <v>565</v>
      </c>
      <c r="AB50" s="184" t="s">
        <v>565</v>
      </c>
      <c r="AC50" s="184" t="s">
        <v>565</v>
      </c>
      <c r="AD50" s="184" t="s">
        <v>565</v>
      </c>
    </row>
    <row r="51" spans="1:30" s="89" customFormat="1" ht="25.5">
      <c r="A51" s="565">
        <v>36</v>
      </c>
      <c r="B51" s="183" t="s">
        <v>566</v>
      </c>
      <c r="C51" s="184" t="s">
        <v>495</v>
      </c>
      <c r="D51" s="184" t="s">
        <v>495</v>
      </c>
      <c r="E51" s="526" t="s">
        <v>495</v>
      </c>
      <c r="F51" s="199" t="s">
        <v>462</v>
      </c>
      <c r="G51" s="546" t="s">
        <v>462</v>
      </c>
      <c r="H51" s="199" t="s">
        <v>462</v>
      </c>
      <c r="I51" s="546" t="s">
        <v>462</v>
      </c>
      <c r="J51" s="546" t="s">
        <v>462</v>
      </c>
      <c r="K51" s="184" t="s">
        <v>495</v>
      </c>
      <c r="L51" s="184" t="s">
        <v>495</v>
      </c>
      <c r="M51" s="526" t="s">
        <v>495</v>
      </c>
      <c r="N51" s="184" t="s">
        <v>495</v>
      </c>
      <c r="O51" s="184" t="s">
        <v>495</v>
      </c>
      <c r="P51" s="184" t="s">
        <v>495</v>
      </c>
      <c r="Q51" s="184" t="s">
        <v>495</v>
      </c>
      <c r="R51" s="526" t="s">
        <v>495</v>
      </c>
      <c r="S51" s="184" t="s">
        <v>495</v>
      </c>
      <c r="T51" s="527" t="s">
        <v>495</v>
      </c>
      <c r="U51" s="184" t="s">
        <v>495</v>
      </c>
      <c r="V51" s="184" t="s">
        <v>495</v>
      </c>
      <c r="W51" s="184" t="s">
        <v>495</v>
      </c>
      <c r="X51" s="527" t="s">
        <v>495</v>
      </c>
      <c r="Y51" s="184" t="s">
        <v>495</v>
      </c>
      <c r="Z51" s="184" t="s">
        <v>495</v>
      </c>
      <c r="AA51" s="184" t="s">
        <v>495</v>
      </c>
      <c r="AB51" s="184" t="s">
        <v>495</v>
      </c>
      <c r="AC51" s="184" t="s">
        <v>495</v>
      </c>
      <c r="AD51" s="184" t="s">
        <v>495</v>
      </c>
    </row>
    <row r="52" spans="1:30" s="89" customFormat="1" ht="25.5">
      <c r="A52" s="565">
        <v>37</v>
      </c>
      <c r="B52" s="183" t="s">
        <v>567</v>
      </c>
      <c r="C52" s="184" t="s">
        <v>462</v>
      </c>
      <c r="D52" s="199" t="s">
        <v>462</v>
      </c>
      <c r="E52" s="546" t="s">
        <v>462</v>
      </c>
      <c r="F52" s="199" t="s">
        <v>462</v>
      </c>
      <c r="G52" s="546" t="s">
        <v>462</v>
      </c>
      <c r="H52" s="199" t="s">
        <v>462</v>
      </c>
      <c r="I52" s="546" t="s">
        <v>462</v>
      </c>
      <c r="J52" s="546" t="s">
        <v>462</v>
      </c>
      <c r="K52" s="184" t="s">
        <v>462</v>
      </c>
      <c r="L52" s="184" t="s">
        <v>462</v>
      </c>
      <c r="M52" s="526" t="s">
        <v>462</v>
      </c>
      <c r="N52" s="184" t="s">
        <v>462</v>
      </c>
      <c r="O52" s="184" t="s">
        <v>462</v>
      </c>
      <c r="P52" s="184" t="s">
        <v>462</v>
      </c>
      <c r="Q52" s="184" t="s">
        <v>462</v>
      </c>
      <c r="R52" s="526" t="s">
        <v>462</v>
      </c>
      <c r="S52" s="184" t="s">
        <v>462</v>
      </c>
      <c r="T52" s="527" t="s">
        <v>462</v>
      </c>
      <c r="U52" s="184" t="s">
        <v>462</v>
      </c>
      <c r="V52" s="184" t="s">
        <v>462</v>
      </c>
      <c r="W52" s="526" t="s">
        <v>462</v>
      </c>
      <c r="X52" s="184" t="s">
        <v>462</v>
      </c>
      <c r="Y52" s="527" t="s">
        <v>462</v>
      </c>
      <c r="Z52" s="184" t="s">
        <v>462</v>
      </c>
      <c r="AA52" s="184" t="s">
        <v>462</v>
      </c>
      <c r="AB52" s="184" t="s">
        <v>462</v>
      </c>
      <c r="AC52" s="184" t="s">
        <v>462</v>
      </c>
      <c r="AD52" s="184" t="s">
        <v>462</v>
      </c>
    </row>
    <row r="53" spans="1:30" s="89" customFormat="1" ht="25.5">
      <c r="A53" s="206"/>
    </row>
    <row r="54" spans="1:30" s="89" customFormat="1" ht="25.5">
      <c r="A54" s="206"/>
      <c r="B54" s="89" t="s">
        <v>568</v>
      </c>
    </row>
  </sheetData>
  <mergeCells count="7">
    <mergeCell ref="AB8:AD8"/>
    <mergeCell ref="A13:B13"/>
    <mergeCell ref="A29:B29"/>
    <mergeCell ref="A37:B37"/>
    <mergeCell ref="B3:G3"/>
    <mergeCell ref="C8:C9"/>
    <mergeCell ref="B5:E5"/>
  </mergeCells>
  <hyperlinks>
    <hyperlink ref="B3" location="Contents!A1" display="Back to index page" xr:uid="{00000000-0004-0000-3200-000000000000}"/>
    <hyperlink ref="B3:G3" location="CONTENTS!A1" display="Back to contents page" xr:uid="{00000000-0004-0000-3200-000001000000}"/>
  </hyperlinks>
  <printOptions verticalCentered="1"/>
  <pageMargins left="0.70866141732283472" right="0.70866141732283472" top="0.74803149606299213" bottom="0.74803149606299213" header="0.31496062992125984" footer="0.31496062992125984"/>
  <pageSetup scale="28" fitToWidth="4" fitToHeight="0" orientation="landscape" r:id="rId1"/>
  <colBreaks count="3" manualBreakCount="3">
    <brk id="11" min="3" max="54" man="1"/>
    <brk id="16" min="3" max="54" man="1"/>
    <brk id="20" min="3" max="54" man="1"/>
  </colBreaks>
  <customProperties>
    <customPr name="EpmWorksheetKeyString_GU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Ark58"/>
  <dimension ref="A1:E30"/>
  <sheetViews>
    <sheetView showGridLines="0" showRowColHeaders="0" zoomScale="55" zoomScaleNormal="55" zoomScaleSheetLayoutView="40" workbookViewId="0"/>
  </sheetViews>
  <sheetFormatPr baseColWidth="10" defaultColWidth="0" defaultRowHeight="14.25" customHeight="1" zeroHeight="1"/>
  <cols>
    <col min="1" max="1" width="2.7109375" style="85" customWidth="1"/>
    <col min="2" max="2" width="230.42578125" style="85" customWidth="1"/>
    <col min="3" max="3" width="25.5703125" style="85" customWidth="1"/>
    <col min="4" max="5" width="15.5703125" style="85" hidden="1" customWidth="1"/>
    <col min="6" max="16384" width="9.140625" style="85" hidden="1"/>
  </cols>
  <sheetData>
    <row r="1" spans="2:4" ht="43.5" customHeight="1">
      <c r="B1" s="96" t="s">
        <v>77</v>
      </c>
      <c r="C1" s="90"/>
      <c r="D1" s="90"/>
    </row>
    <row r="2" spans="2:4" ht="40.5" customHeight="1"/>
    <row r="3" spans="2:4" s="91" customFormat="1" ht="18.75">
      <c r="B3" s="215" t="s">
        <v>569</v>
      </c>
      <c r="C3" s="215"/>
    </row>
    <row r="4" spans="2:4" s="91" customFormat="1" ht="18.75">
      <c r="B4" s="161"/>
    </row>
    <row r="5" spans="2:4" s="91" customFormat="1" ht="18.75">
      <c r="B5" s="215" t="s">
        <v>570</v>
      </c>
      <c r="C5" s="162"/>
    </row>
    <row r="6" spans="2:4" s="91" customFormat="1" ht="18.75">
      <c r="B6" s="161"/>
    </row>
    <row r="7" spans="2:4" s="91" customFormat="1" ht="18.75">
      <c r="B7" s="215" t="s">
        <v>571</v>
      </c>
      <c r="C7" s="215"/>
    </row>
    <row r="8" spans="2:4" s="91" customFormat="1" ht="18.75">
      <c r="B8" s="161"/>
    </row>
    <row r="9" spans="2:4" s="91" customFormat="1" ht="18.75">
      <c r="B9" s="215" t="s">
        <v>572</v>
      </c>
      <c r="C9" s="215"/>
    </row>
    <row r="10" spans="2:4" s="91" customFormat="1" ht="18.75">
      <c r="B10" s="383"/>
    </row>
    <row r="11" spans="2:4" s="91" customFormat="1" ht="37.5" customHeight="1">
      <c r="B11" s="629" t="s">
        <v>573</v>
      </c>
      <c r="C11" s="629"/>
    </row>
    <row r="12" spans="2:4" s="91" customFormat="1" ht="18.75">
      <c r="B12" s="383"/>
    </row>
    <row r="13" spans="2:4" s="91" customFormat="1" ht="18.75">
      <c r="B13" s="215" t="s">
        <v>574</v>
      </c>
      <c r="C13" s="215"/>
    </row>
    <row r="14" spans="2:4" s="91" customFormat="1" ht="18.75">
      <c r="B14" s="163"/>
    </row>
    <row r="15" spans="2:4" s="91" customFormat="1" ht="34.5" customHeight="1">
      <c r="B15" s="629" t="s">
        <v>575</v>
      </c>
      <c r="C15" s="629"/>
    </row>
    <row r="16" spans="2:4" s="91" customFormat="1" ht="18.75">
      <c r="B16" s="163"/>
    </row>
    <row r="17" spans="2:3" s="91" customFormat="1" ht="37.5">
      <c r="B17" s="215" t="s">
        <v>706</v>
      </c>
      <c r="C17" s="215"/>
    </row>
    <row r="18" spans="2:3" s="91" customFormat="1" ht="18.75">
      <c r="B18" s="163"/>
    </row>
    <row r="19" spans="2:3" s="91" customFormat="1" ht="56.25">
      <c r="B19" s="215" t="s">
        <v>689</v>
      </c>
    </row>
    <row r="20" spans="2:3" s="91" customFormat="1" ht="18.75">
      <c r="B20" s="215"/>
    </row>
    <row r="21" spans="2:3" s="91" customFormat="1" ht="56.25">
      <c r="B21" s="215" t="s">
        <v>690</v>
      </c>
    </row>
    <row r="22" spans="2:3" s="91" customFormat="1" ht="18.75">
      <c r="B22" s="215"/>
    </row>
    <row r="23" spans="2:3" s="91" customFormat="1" ht="37.5">
      <c r="B23" s="215" t="s">
        <v>691</v>
      </c>
    </row>
    <row r="24" spans="2:3" s="91" customFormat="1" ht="18.75">
      <c r="B24" s="163"/>
    </row>
    <row r="25" spans="2:3" s="91" customFormat="1" ht="18.75">
      <c r="B25" s="85"/>
      <c r="C25" s="85"/>
    </row>
    <row r="26" spans="2:3" s="91" customFormat="1" ht="18.75">
      <c r="B26" s="85"/>
      <c r="C26" s="85"/>
    </row>
    <row r="27" spans="2:3" ht="14.25" customHeight="1"/>
    <row r="28" spans="2:3" ht="14.25" customHeight="1"/>
    <row r="29" spans="2:3" ht="14.25" customHeight="1"/>
    <row r="30" spans="2:3" ht="14.25" customHeight="1"/>
  </sheetData>
  <mergeCells count="2">
    <mergeCell ref="B11:C11"/>
    <mergeCell ref="B15:C15"/>
  </mergeCells>
  <pageMargins left="0.6692913385826772" right="0.23622047244094491" top="0.70866141732283472" bottom="0.74803149606299213" header="0.31496062992125984" footer="0.31496062992125984"/>
  <pageSetup scale="49" fitToWidth="3" orientation="landscape" r:id="rId1"/>
  <customProperties>
    <customPr name="EpmWorksheetKeyString_GU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14">
    <pageSetUpPr fitToPage="1"/>
  </sheetPr>
  <dimension ref="A1"/>
  <sheetViews>
    <sheetView showGridLines="0" showRowColHeaders="0" tabSelected="1" zoomScaleNormal="100" workbookViewId="0"/>
  </sheetViews>
  <sheetFormatPr baseColWidth="10" defaultColWidth="10.42578125" defaultRowHeight="11.25"/>
  <cols>
    <col min="1" max="1" width="2.5703125" style="3" customWidth="1"/>
    <col min="2" max="13" width="10.42578125" style="3"/>
    <col min="14" max="14" width="6.42578125" style="3" customWidth="1"/>
    <col min="15" max="16384" width="10.42578125" style="3"/>
  </cols>
  <sheetData/>
  <sheetProtection formatCells="0" formatColumns="0" formatRows="0" insertColumns="0" insertRows="0" insertHyperlinks="0" deleteColumns="0" deleteRows="0" sort="0" autoFilter="0" pivotTables="0"/>
  <printOptions horizontalCentered="1" verticalCentered="1"/>
  <pageMargins left="3.937007874015748E-2" right="3.937007874015748E-2" top="3.937007874015748E-2" bottom="3.937007874015748E-2" header="3.937007874015748E-2" footer="3.937007874015748E-2"/>
  <pageSetup paperSize="9" scale="70" orientation="landscape" r:id="rId1"/>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M24"/>
  <sheetViews>
    <sheetView showGridLines="0" showRowColHeaders="0" zoomScale="140" zoomScaleNormal="140" workbookViewId="0"/>
  </sheetViews>
  <sheetFormatPr baseColWidth="10" defaultColWidth="12.5703125" defaultRowHeight="11.25"/>
  <cols>
    <col min="1" max="1" width="2.5703125" style="2" customWidth="1"/>
    <col min="2" max="2" width="51.42578125" style="2" customWidth="1"/>
    <col min="3" max="3" width="19.85546875" style="2" customWidth="1"/>
    <col min="4" max="16384" width="12.5703125" style="2"/>
  </cols>
  <sheetData>
    <row r="1" spans="1:13" s="5" customFormat="1">
      <c r="A1" s="3"/>
    </row>
    <row r="2" spans="1:13" s="5" customFormat="1" ht="26.25">
      <c r="B2" s="347" t="s">
        <v>3</v>
      </c>
      <c r="C2" s="348"/>
      <c r="D2" s="348"/>
      <c r="E2" s="348"/>
    </row>
    <row r="3" spans="1:13">
      <c r="B3" s="316"/>
      <c r="C3" s="316"/>
      <c r="D3" s="316"/>
      <c r="E3" s="316"/>
    </row>
    <row r="4" spans="1:13" ht="12.75">
      <c r="B4" s="6" t="s">
        <v>4</v>
      </c>
    </row>
    <row r="5" spans="1:13" ht="12.95" customHeight="1">
      <c r="B5" s="2" t="s">
        <v>5</v>
      </c>
    </row>
    <row r="7" spans="1:13" ht="12.75">
      <c r="B7" s="6" t="s">
        <v>6</v>
      </c>
      <c r="M7" s="3"/>
    </row>
    <row r="8" spans="1:13" ht="12.95" customHeight="1">
      <c r="B8" s="66" t="s">
        <v>7</v>
      </c>
      <c r="C8" s="67" t="s">
        <v>8</v>
      </c>
      <c r="D8" s="294" t="s">
        <v>9</v>
      </c>
    </row>
    <row r="9" spans="1:13" ht="12.95" customHeight="1">
      <c r="B9" s="66" t="s">
        <v>10</v>
      </c>
      <c r="C9" s="69" t="s">
        <v>11</v>
      </c>
      <c r="D9" s="68" t="s">
        <v>12</v>
      </c>
    </row>
    <row r="10" spans="1:13" s="7" customFormat="1" ht="12.95" customHeight="1">
      <c r="A10" s="1"/>
      <c r="B10" s="66" t="s">
        <v>605</v>
      </c>
      <c r="C10" s="66" t="s">
        <v>13</v>
      </c>
      <c r="D10" s="68" t="s">
        <v>14</v>
      </c>
      <c r="E10" s="53"/>
    </row>
    <row r="12" spans="1:13" ht="12.75">
      <c r="B12" s="6" t="s">
        <v>15</v>
      </c>
    </row>
    <row r="13" spans="1:13" ht="12.95" customHeight="1">
      <c r="B13" s="2" t="s">
        <v>16</v>
      </c>
    </row>
    <row r="14" spans="1:13" ht="12.95" customHeight="1">
      <c r="B14" s="2" t="s">
        <v>17</v>
      </c>
    </row>
    <row r="16" spans="1:13" ht="12.75">
      <c r="B16" s="6" t="s">
        <v>18</v>
      </c>
    </row>
    <row r="17" spans="2:2" ht="12.95" customHeight="1">
      <c r="B17" s="2" t="s">
        <v>19</v>
      </c>
    </row>
    <row r="18" spans="2:2" ht="12.95" customHeight="1">
      <c r="B18" s="2" t="s">
        <v>20</v>
      </c>
    </row>
    <row r="20" spans="2:2" ht="12.75">
      <c r="B20" s="6" t="s">
        <v>21</v>
      </c>
    </row>
    <row r="21" spans="2:2" ht="12.95" customHeight="1">
      <c r="B21" s="2" t="s">
        <v>22</v>
      </c>
    </row>
    <row r="23" spans="2:2" ht="12.75">
      <c r="B23" s="6" t="s">
        <v>23</v>
      </c>
    </row>
    <row r="24" spans="2:2" ht="12.95" customHeight="1">
      <c r="B24" s="2" t="s">
        <v>24</v>
      </c>
    </row>
  </sheetData>
  <sheetProtection formatCells="0" formatColumns="0" formatRows="0" insertColumns="0" insertRows="0" insertHyperlinks="0" deleteColumns="0" deleteRows="0" sort="0" autoFilter="0" pivotTables="0"/>
  <pageMargins left="0.23622047244094491" right="0.23622047244094491" top="0.74803149606299213" bottom="0.74803149606299213" header="0.31496062992125984" footer="0.31496062992125984"/>
  <pageSetup paperSize="9" orientation="landscape" r:id="rId1"/>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CF3748-0BCE-4C28-9842-7C97B66A9C9B}">
  <dimension ref="A1:G35"/>
  <sheetViews>
    <sheetView showGridLines="0" showRowColHeaders="0" zoomScale="120" zoomScaleNormal="120" zoomScaleSheetLayoutView="100" workbookViewId="0"/>
  </sheetViews>
  <sheetFormatPr baseColWidth="10" defaultColWidth="9.140625" defaultRowHeight="15"/>
  <cols>
    <col min="1" max="1" width="2.85546875" style="411" customWidth="1"/>
    <col min="2" max="2" width="6.42578125" style="411" customWidth="1"/>
    <col min="3" max="3" width="9.7109375" style="411" customWidth="1"/>
    <col min="4" max="4" width="65.140625" style="411" customWidth="1"/>
    <col min="5" max="5" width="12.140625" style="468" customWidth="1"/>
    <col min="6" max="6" width="45.85546875" style="468" customWidth="1"/>
    <col min="7" max="7" width="14" style="411" customWidth="1"/>
    <col min="8" max="16384" width="9.140625" style="411"/>
  </cols>
  <sheetData>
    <row r="1" spans="1:7">
      <c r="B1" s="462"/>
      <c r="C1" s="462"/>
      <c r="D1" s="463"/>
      <c r="E1" s="464"/>
      <c r="F1" s="464"/>
      <c r="G1" s="465"/>
    </row>
    <row r="2" spans="1:7" ht="20.25">
      <c r="B2" s="466" t="s">
        <v>25</v>
      </c>
      <c r="C2" s="467"/>
      <c r="G2" s="469"/>
    </row>
    <row r="3" spans="1:7">
      <c r="B3" s="470" t="s">
        <v>26</v>
      </c>
      <c r="C3" s="471"/>
      <c r="D3" s="470"/>
      <c r="E3" s="472"/>
      <c r="F3" s="569" t="s">
        <v>583</v>
      </c>
      <c r="G3" s="570"/>
    </row>
    <row r="4" spans="1:7" s="473" customFormat="1" ht="12">
      <c r="B4" s="474" t="s">
        <v>27</v>
      </c>
      <c r="C4" s="475"/>
      <c r="D4" s="476"/>
      <c r="E4" s="477"/>
      <c r="F4" s="477" t="s">
        <v>28</v>
      </c>
      <c r="G4" s="478" t="s">
        <v>29</v>
      </c>
    </row>
    <row r="5" spans="1:7" s="473" customFormat="1" ht="12">
      <c r="B5" s="479"/>
      <c r="C5" s="480"/>
      <c r="D5" s="481"/>
      <c r="E5" s="482"/>
      <c r="F5" s="482"/>
      <c r="G5" s="481"/>
    </row>
    <row r="6" spans="1:7" s="473" customFormat="1" ht="12">
      <c r="B6" s="479"/>
      <c r="C6" s="385" t="s">
        <v>30</v>
      </c>
      <c r="D6" s="483" t="s">
        <v>31</v>
      </c>
      <c r="E6" s="482"/>
      <c r="F6" s="482"/>
      <c r="G6" s="481"/>
    </row>
    <row r="7" spans="1:7" ht="20.100000000000001" customHeight="1">
      <c r="B7" s="571" t="s">
        <v>32</v>
      </c>
      <c r="C7" s="571"/>
      <c r="D7" s="571"/>
      <c r="E7" s="571"/>
      <c r="F7" s="571"/>
      <c r="G7" s="571"/>
    </row>
    <row r="8" spans="1:7" s="468" customFormat="1" ht="12" customHeight="1">
      <c r="B8" s="484"/>
      <c r="C8" s="485" t="s">
        <v>33</v>
      </c>
      <c r="D8" s="483" t="s">
        <v>34</v>
      </c>
      <c r="E8" s="483"/>
      <c r="F8" s="483" t="s">
        <v>35</v>
      </c>
      <c r="G8" s="386" t="s">
        <v>36</v>
      </c>
    </row>
    <row r="9" spans="1:7" s="468" customFormat="1" ht="12" customHeight="1">
      <c r="B9" s="484"/>
      <c r="C9" s="485" t="s">
        <v>37</v>
      </c>
      <c r="D9" s="483" t="s">
        <v>38</v>
      </c>
      <c r="E9" s="483"/>
      <c r="F9" s="483" t="s">
        <v>35</v>
      </c>
      <c r="G9" s="386" t="s">
        <v>36</v>
      </c>
    </row>
    <row r="10" spans="1:7" ht="20.100000000000001" customHeight="1">
      <c r="B10" s="486" t="s">
        <v>39</v>
      </c>
      <c r="C10" s="486"/>
      <c r="D10" s="486"/>
      <c r="E10" s="487"/>
      <c r="F10" s="487"/>
      <c r="G10" s="486"/>
    </row>
    <row r="11" spans="1:7" s="483" customFormat="1" ht="12" customHeight="1">
      <c r="A11" s="488"/>
      <c r="B11" s="484"/>
      <c r="C11" s="385" t="s">
        <v>40</v>
      </c>
      <c r="D11" s="483" t="s">
        <v>41</v>
      </c>
      <c r="E11" s="489"/>
      <c r="F11" s="483" t="s">
        <v>42</v>
      </c>
      <c r="G11" s="386" t="s">
        <v>36</v>
      </c>
    </row>
    <row r="12" spans="1:7" s="483" customFormat="1" ht="12" customHeight="1">
      <c r="A12" s="488"/>
      <c r="B12" s="484"/>
      <c r="C12" s="385" t="s">
        <v>43</v>
      </c>
      <c r="D12" s="483" t="s">
        <v>44</v>
      </c>
      <c r="E12" s="489"/>
      <c r="F12" s="483" t="s">
        <v>45</v>
      </c>
      <c r="G12" s="386" t="s">
        <v>36</v>
      </c>
    </row>
    <row r="13" spans="1:7" s="468" customFormat="1" ht="12" customHeight="1">
      <c r="A13" s="488"/>
      <c r="B13" s="484"/>
      <c r="C13" s="385" t="s">
        <v>46</v>
      </c>
      <c r="D13" s="483" t="s">
        <v>48</v>
      </c>
      <c r="E13" s="489"/>
      <c r="F13" s="483" t="s">
        <v>47</v>
      </c>
      <c r="G13" s="386" t="s">
        <v>36</v>
      </c>
    </row>
    <row r="14" spans="1:7" s="468" customFormat="1" ht="12" customHeight="1">
      <c r="A14" s="488"/>
      <c r="B14" s="484"/>
      <c r="C14" s="385" t="s">
        <v>37</v>
      </c>
      <c r="D14" s="483" t="s">
        <v>49</v>
      </c>
      <c r="E14" s="489"/>
      <c r="F14" s="483" t="s">
        <v>47</v>
      </c>
      <c r="G14" s="386" t="s">
        <v>36</v>
      </c>
    </row>
    <row r="15" spans="1:7" s="468" customFormat="1" ht="12" customHeight="1">
      <c r="A15" s="488"/>
      <c r="B15" s="484"/>
      <c r="C15" s="385" t="s">
        <v>50</v>
      </c>
      <c r="D15" s="483" t="s">
        <v>51</v>
      </c>
      <c r="E15" s="489"/>
      <c r="F15" s="483" t="s">
        <v>47</v>
      </c>
      <c r="G15" s="386" t="s">
        <v>36</v>
      </c>
    </row>
    <row r="16" spans="1:7" s="490" customFormat="1" ht="20.100000000000001" customHeight="1">
      <c r="B16" s="486" t="s">
        <v>53</v>
      </c>
      <c r="C16" s="486"/>
      <c r="D16" s="483"/>
      <c r="E16" s="487"/>
      <c r="F16" s="487"/>
      <c r="G16" s="486"/>
    </row>
    <row r="17" spans="1:7" s="483" customFormat="1" ht="12" customHeight="1">
      <c r="A17" s="488"/>
      <c r="B17" s="484"/>
      <c r="C17" s="385" t="s">
        <v>54</v>
      </c>
      <c r="D17" s="483" t="s">
        <v>55</v>
      </c>
      <c r="F17" s="483" t="s">
        <v>56</v>
      </c>
      <c r="G17" s="386" t="s">
        <v>36</v>
      </c>
    </row>
    <row r="18" spans="1:7" s="490" customFormat="1" ht="20.100000000000001" customHeight="1">
      <c r="B18" s="486" t="s">
        <v>57</v>
      </c>
      <c r="C18" s="486"/>
      <c r="D18" s="486"/>
      <c r="E18" s="487"/>
      <c r="F18" s="487"/>
      <c r="G18" s="486"/>
    </row>
    <row r="19" spans="1:7" s="483" customFormat="1" ht="12" customHeight="1">
      <c r="A19" s="488"/>
      <c r="B19" s="484"/>
      <c r="C19" s="385" t="s">
        <v>58</v>
      </c>
      <c r="D19" s="483" t="s">
        <v>59</v>
      </c>
      <c r="E19" s="489"/>
      <c r="F19" s="483" t="s">
        <v>60</v>
      </c>
      <c r="G19" s="386" t="s">
        <v>36</v>
      </c>
    </row>
    <row r="20" spans="1:7" s="490" customFormat="1" ht="20.100000000000001" customHeight="1">
      <c r="B20" s="486" t="s">
        <v>61</v>
      </c>
      <c r="C20" s="486"/>
      <c r="D20" s="486"/>
      <c r="E20" s="572"/>
      <c r="F20" s="572"/>
      <c r="G20" s="486"/>
    </row>
    <row r="21" spans="1:7" s="483" customFormat="1" ht="12" customHeight="1">
      <c r="A21" s="488"/>
      <c r="B21" s="484"/>
      <c r="C21" s="385" t="s">
        <v>62</v>
      </c>
      <c r="D21" s="483" t="s">
        <v>63</v>
      </c>
      <c r="E21" s="491"/>
      <c r="F21" s="491" t="s">
        <v>64</v>
      </c>
      <c r="G21" s="386" t="s">
        <v>36</v>
      </c>
    </row>
    <row r="22" spans="1:7" s="493" customFormat="1" ht="12" customHeight="1">
      <c r="A22" s="492"/>
      <c r="B22" s="484"/>
      <c r="C22" s="385" t="s">
        <v>65</v>
      </c>
      <c r="D22" s="493" t="s">
        <v>66</v>
      </c>
      <c r="E22" s="491"/>
      <c r="F22" s="494" t="s">
        <v>581</v>
      </c>
      <c r="G22" s="386" t="s">
        <v>36</v>
      </c>
    </row>
    <row r="23" spans="1:7" s="493" customFormat="1" ht="12" customHeight="1">
      <c r="A23" s="492"/>
      <c r="B23" s="484"/>
      <c r="E23" s="491"/>
      <c r="F23" s="494" t="s">
        <v>582</v>
      </c>
    </row>
    <row r="24" spans="1:7" s="490" customFormat="1" ht="20.100000000000001" customHeight="1">
      <c r="B24" s="486" t="s">
        <v>67</v>
      </c>
      <c r="C24" s="486"/>
      <c r="D24" s="486"/>
      <c r="E24" s="487"/>
      <c r="F24" s="487"/>
      <c r="G24" s="486"/>
    </row>
    <row r="25" spans="1:7" s="483" customFormat="1" ht="12" customHeight="1">
      <c r="A25" s="488"/>
      <c r="B25" s="484"/>
      <c r="C25" s="385" t="s">
        <v>68</v>
      </c>
      <c r="D25" s="483" t="s">
        <v>69</v>
      </c>
      <c r="E25" s="489"/>
      <c r="F25" s="489" t="s">
        <v>70</v>
      </c>
      <c r="G25" s="386" t="s">
        <v>36</v>
      </c>
    </row>
    <row r="26" spans="1:7" s="483" customFormat="1" ht="20.100000000000001" customHeight="1">
      <c r="A26" s="486"/>
      <c r="B26" s="486" t="s">
        <v>71</v>
      </c>
      <c r="C26" s="385"/>
      <c r="E26" s="489"/>
      <c r="G26" s="386"/>
    </row>
    <row r="27" spans="1:7" s="483" customFormat="1" ht="12" customHeight="1">
      <c r="A27" s="488"/>
      <c r="B27" s="484"/>
      <c r="C27" s="385" t="s">
        <v>72</v>
      </c>
      <c r="D27" s="483" t="s">
        <v>73</v>
      </c>
      <c r="F27" s="483" t="s">
        <v>74</v>
      </c>
      <c r="G27" s="386" t="s">
        <v>75</v>
      </c>
    </row>
    <row r="28" spans="1:7" s="483" customFormat="1" ht="12" customHeight="1">
      <c r="A28" s="488"/>
      <c r="B28" s="484"/>
      <c r="C28" s="385" t="s">
        <v>76</v>
      </c>
      <c r="D28" s="483" t="s">
        <v>77</v>
      </c>
      <c r="G28" s="386" t="s">
        <v>75</v>
      </c>
    </row>
    <row r="29" spans="1:7" s="483" customFormat="1" ht="12" customHeight="1">
      <c r="A29" s="488"/>
      <c r="B29" s="484"/>
      <c r="C29" s="385"/>
      <c r="G29" s="386"/>
    </row>
    <row r="30" spans="1:7">
      <c r="B30" s="495"/>
      <c r="C30" s="495"/>
      <c r="D30" s="495"/>
      <c r="E30" s="483"/>
      <c r="F30" s="483"/>
      <c r="G30" s="495"/>
    </row>
    <row r="31" spans="1:7">
      <c r="B31" s="495"/>
      <c r="C31" s="495"/>
      <c r="D31" s="495"/>
      <c r="E31" s="483"/>
      <c r="F31" s="483"/>
      <c r="G31" s="495"/>
    </row>
    <row r="32" spans="1:7">
      <c r="B32" s="495"/>
      <c r="C32" s="495"/>
      <c r="D32" s="495"/>
      <c r="E32" s="483"/>
      <c r="F32" s="483"/>
      <c r="G32" s="495"/>
    </row>
    <row r="33" spans="2:7">
      <c r="B33" s="495"/>
      <c r="C33" s="495"/>
      <c r="D33" s="495"/>
      <c r="E33" s="483"/>
      <c r="F33" s="483"/>
      <c r="G33" s="495"/>
    </row>
    <row r="34" spans="2:7">
      <c r="B34" s="495"/>
      <c r="C34" s="495"/>
      <c r="D34" s="495"/>
      <c r="E34" s="483"/>
      <c r="F34" s="483"/>
      <c r="G34" s="495"/>
    </row>
    <row r="35" spans="2:7">
      <c r="B35" s="495"/>
      <c r="C35" s="495"/>
      <c r="D35" s="495"/>
      <c r="E35" s="483"/>
      <c r="F35" s="483"/>
      <c r="G35" s="495"/>
    </row>
  </sheetData>
  <mergeCells count="3">
    <mergeCell ref="F3:G3"/>
    <mergeCell ref="B7:G7"/>
    <mergeCell ref="E20:F20"/>
  </mergeCells>
  <phoneticPr fontId="282" type="noConversion"/>
  <hyperlinks>
    <hyperlink ref="C14" location="'A03'!A1" display="A03" xr:uid="{1AE8F742-0EE4-4BD4-89E3-09D2A17BBD3B}"/>
    <hyperlink ref="C15" location="'A04'!A1" display="A04" xr:uid="{1B259920-F663-49D3-8F57-54DB5816A309}"/>
    <hyperlink ref="C13" location="'A03'!A1" display="A03" xr:uid="{F87F1DC1-EF52-4063-A9D5-8D687A0A02A4}"/>
    <hyperlink ref="D13" location="'A02'!A52" display="Specification of risk exposure amounts and capital requirements, DNB Bank ASA" xr:uid="{D21545C7-2894-4B0E-AE2C-082D00C62D70}"/>
    <hyperlink ref="D14" location="'A03'!A1" display="Specification of risk exposure amounts and capital requirements, DNB Boligkreditt AS " xr:uid="{C4BBF716-50E7-4148-BF8D-A829EC181297}"/>
    <hyperlink ref="D15" location="'A04'!A1" display="Specification of risk-weighted assets and capital requirements, associated companies" xr:uid="{DDD72339-98C7-430C-84E7-E7723F821FC6}"/>
    <hyperlink ref="D21" location="'EU LR1'!A1" display="Summary comparison of accounting assets vs leverage ratio exposure" xr:uid="{68849D93-20BC-48AA-9C42-3BAE3769E304}"/>
    <hyperlink ref="D22" location="'EU LR2'!A1" display="Leverage ratio common disclosure template" xr:uid="{5F44CAB7-3543-4E06-B79C-61FB1178BA41}"/>
    <hyperlink ref="D25" location="'EU LIQ1'!A1" display="Liquidity Coverage Ratio (LCR)" xr:uid="{B3C5F784-3C35-465F-93A7-87F7060ED0FF}"/>
    <hyperlink ref="D17" location="'EU CR8'!A1" display="RWEA flow statements of credit risk exposures under the IRB approach " xr:uid="{F1539AD9-5FCE-4C29-ABF6-4490C4352453}"/>
    <hyperlink ref="D27" location="'EU CCA'!A1" display="Disclosure of main features of regulatory capital instruments as at 31 December 2021" xr:uid="{355F40D1-EAFA-40E8-933B-4ED08CEF9CAE}"/>
    <hyperlink ref="C9" location="'A01'!A1" display="A01" xr:uid="{D32CD421-3EE1-408C-BF71-02B30BDB2B9A}"/>
    <hyperlink ref="C8" location="'A01'!A1" display="A01" xr:uid="{A86495FB-7BFD-439A-AB5F-0AC1A5EA4FC3}"/>
    <hyperlink ref="D8" location="'A01'!A1" display="Own funds and capital ratios, DNB Bank ASA, DNB Bank Group, DNB Group" xr:uid="{FF7EC64C-30D7-4EF8-B41E-0D77355C7FAA}"/>
    <hyperlink ref="D9" location="'A03'!A1" display="Own funds and capital ratios, DNB Boligkreditt AS" xr:uid="{AA055E34-A843-485C-9190-6B91D085DE66}"/>
    <hyperlink ref="D19" location="'EU KM2'!A1" display="Key metrics  - MREL" xr:uid="{B763F20A-D3B5-451F-B95F-3FA0CD8B6734}"/>
    <hyperlink ref="C19" location="'KM1'!A1" display="KM1" xr:uid="{0CF2AB7B-17E8-4B65-81C7-CE4BFD4352E1}"/>
    <hyperlink ref="C21" location="'LR1'!A1" display="LR1" xr:uid="{77B41B9B-C8F7-4CC4-92F6-C197556AA0DC}"/>
    <hyperlink ref="C27" location="'A10'!A1" display="A10" xr:uid="{86E9250F-5598-4AA9-88D5-E7CDE8F3472A}"/>
    <hyperlink ref="C25" location="'LIQ1'!A1" display="LIQ1" xr:uid="{8CE8F107-292E-4E38-9841-9F30D9807FDC}"/>
    <hyperlink ref="D6" location="A00!A1" display="Regulatory framework and implementation in Norway" xr:uid="{8A267B5E-536F-4D44-B9F5-6FB7BD052B1D}"/>
    <hyperlink ref="D12" location="'EU KM1'!A1" display="Key metrics (at consolidated group level)" xr:uid="{659A2AB3-AAAC-441E-9543-D796D313191A}"/>
    <hyperlink ref="D11" location="'EU OV1'!A1" display="Overview of RWA's" xr:uid="{E0F00334-A31E-4F1C-AF2F-F8FB6274F985}"/>
    <hyperlink ref="C12" location="'KM1'!A1" display="KM1" xr:uid="{9D67B522-EA4C-4913-A1CE-0C17D32DEB90}"/>
    <hyperlink ref="D28" location="'CCA Footnotes'!A1" display="Disclosure of main features of regulatory capital instruments  -  footnotes" xr:uid="{7F3E8A13-B7D0-432D-B427-7C96735E7E84}"/>
    <hyperlink ref="C28" location="'A10'!A1" display="A10" xr:uid="{CC17C114-8ECC-498F-AB0D-3CD192BA578E}"/>
    <hyperlink ref="C22" location="'LR2'!A1" display="LR2" xr:uid="{D5BA14AB-2E24-44BB-B452-490B06E7CAD0}"/>
  </hyperlinks>
  <pageMargins left="0.7" right="0.7" top="0.75" bottom="0.75" header="0.3" footer="0.3"/>
  <pageSetup paperSize="9" scale="57" orientation="landscape" r:id="rId1"/>
  <rowBreaks count="1" manualBreakCount="1">
    <brk id="17" max="4" man="1"/>
  </rowBreaks>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5E154-1790-41D4-9BCD-E3BD0F562C83}">
  <sheetPr codeName="Ark3"/>
  <dimension ref="A1:O15"/>
  <sheetViews>
    <sheetView showGridLines="0" showRowColHeaders="0" zoomScaleNormal="100" workbookViewId="0"/>
  </sheetViews>
  <sheetFormatPr baseColWidth="10" defaultColWidth="11.42578125" defaultRowHeight="15"/>
  <cols>
    <col min="1" max="1" width="2.7109375" customWidth="1"/>
  </cols>
  <sheetData>
    <row r="1" spans="1:15" s="12" customFormat="1" ht="11.25" customHeight="1">
      <c r="A1" s="9"/>
      <c r="B1" s="9"/>
      <c r="C1" s="9"/>
      <c r="D1" s="10"/>
      <c r="E1" s="10"/>
      <c r="F1" s="11"/>
      <c r="G1" s="11"/>
      <c r="H1" s="11"/>
    </row>
    <row r="2" spans="1:15" s="12" customFormat="1" ht="5.25" customHeight="1">
      <c r="A2" s="9"/>
      <c r="B2" s="9"/>
      <c r="C2" s="9"/>
      <c r="D2" s="10"/>
      <c r="E2" s="10"/>
      <c r="F2" s="11"/>
      <c r="G2" s="11"/>
      <c r="H2" s="11"/>
    </row>
    <row r="3" spans="1:15" s="14" customFormat="1" ht="12.75" customHeight="1">
      <c r="A3" s="13"/>
      <c r="B3" s="575" t="s">
        <v>79</v>
      </c>
      <c r="C3" s="575"/>
      <c r="D3" s="575"/>
      <c r="E3" s="575"/>
      <c r="F3" s="575"/>
      <c r="G3" s="575"/>
      <c r="H3" s="575"/>
    </row>
    <row r="4" spans="1:15" s="12" customFormat="1" ht="5.25" customHeight="1">
      <c r="A4" s="9"/>
      <c r="B4" s="9"/>
      <c r="C4" s="9"/>
      <c r="D4" s="10"/>
      <c r="E4" s="10"/>
      <c r="F4" s="11"/>
      <c r="G4" s="11"/>
      <c r="H4" s="11"/>
      <c r="J4" s="9"/>
      <c r="K4" s="9"/>
    </row>
    <row r="5" spans="1:15" s="8" customFormat="1" ht="15.75" customHeight="1">
      <c r="A5" s="15"/>
      <c r="B5" s="16" t="s">
        <v>31</v>
      </c>
    </row>
    <row r="6" spans="1:15" s="23" customFormat="1" ht="11.25" customHeight="1">
      <c r="D6" s="24"/>
      <c r="E6" s="24"/>
      <c r="F6" s="24"/>
      <c r="G6" s="24"/>
      <c r="H6" s="24"/>
    </row>
    <row r="7" spans="1:15" ht="20.100000000000001" customHeight="1">
      <c r="B7" s="576" t="s">
        <v>600</v>
      </c>
      <c r="C7" s="576"/>
      <c r="D7" s="576"/>
      <c r="E7" s="576"/>
      <c r="F7" s="576"/>
      <c r="G7" s="576"/>
      <c r="H7" s="576"/>
      <c r="I7" s="576"/>
      <c r="J7" s="576"/>
      <c r="K7" s="576"/>
      <c r="L7" s="59"/>
      <c r="M7" s="59"/>
      <c r="N7" s="59"/>
      <c r="O7" s="59"/>
    </row>
    <row r="8" spans="1:15" s="209" customFormat="1" ht="45" customHeight="1">
      <c r="B8" s="573" t="s">
        <v>606</v>
      </c>
      <c r="C8" s="573"/>
      <c r="D8" s="573"/>
      <c r="E8" s="573"/>
      <c r="F8" s="573"/>
      <c r="G8" s="573"/>
      <c r="H8" s="573"/>
      <c r="I8" s="573"/>
      <c r="J8" s="573"/>
      <c r="K8" s="573"/>
      <c r="L8" s="573"/>
      <c r="M8" s="573"/>
      <c r="N8" s="573"/>
      <c r="O8" s="573"/>
    </row>
    <row r="9" spans="1:15" s="209" customFormat="1" ht="11.25">
      <c r="B9" s="573"/>
      <c r="C9" s="573"/>
      <c r="D9" s="573"/>
      <c r="E9" s="573"/>
      <c r="F9" s="573"/>
      <c r="G9" s="573"/>
      <c r="H9" s="573"/>
      <c r="I9" s="573"/>
      <c r="J9" s="573"/>
      <c r="K9" s="573"/>
      <c r="L9" s="573"/>
      <c r="M9" s="573"/>
      <c r="N9" s="573"/>
      <c r="O9" s="573"/>
    </row>
    <row r="10" spans="1:15" s="3" customFormat="1" ht="20.100000000000001" customHeight="1">
      <c r="B10" s="576" t="s">
        <v>601</v>
      </c>
      <c r="C10" s="576"/>
      <c r="D10" s="576"/>
      <c r="E10" s="576"/>
      <c r="F10" s="576"/>
      <c r="G10" s="576"/>
      <c r="H10" s="576"/>
      <c r="I10" s="576"/>
      <c r="J10" s="576"/>
      <c r="K10" s="576"/>
      <c r="L10" s="576"/>
      <c r="M10" s="576"/>
      <c r="N10" s="576"/>
      <c r="O10" s="576"/>
    </row>
    <row r="11" spans="1:15" ht="56.25" customHeight="1">
      <c r="B11" s="573" t="s">
        <v>607</v>
      </c>
      <c r="C11" s="573"/>
      <c r="D11" s="573"/>
      <c r="E11" s="573"/>
      <c r="F11" s="573"/>
      <c r="G11" s="573"/>
      <c r="H11" s="573"/>
      <c r="I11" s="573"/>
      <c r="J11" s="573"/>
      <c r="K11" s="573"/>
      <c r="L11" s="573"/>
      <c r="M11" s="573"/>
      <c r="N11" s="573"/>
      <c r="O11" s="573"/>
    </row>
    <row r="12" spans="1:15" s="3" customFormat="1" ht="9.75" customHeight="1">
      <c r="B12" s="574"/>
      <c r="C12" s="574"/>
      <c r="D12" s="574"/>
      <c r="E12" s="574"/>
      <c r="F12" s="574"/>
      <c r="G12" s="574"/>
      <c r="H12" s="574"/>
      <c r="I12" s="574"/>
      <c r="J12" s="574"/>
      <c r="K12" s="574"/>
      <c r="L12" s="574"/>
      <c r="M12" s="574"/>
      <c r="N12" s="574"/>
      <c r="O12" s="574"/>
    </row>
    <row r="13" spans="1:15" ht="20.100000000000001" customHeight="1">
      <c r="B13" s="576" t="s">
        <v>602</v>
      </c>
      <c r="C13" s="576"/>
      <c r="D13" s="576"/>
      <c r="E13" s="576"/>
      <c r="F13" s="576"/>
      <c r="G13" s="576"/>
      <c r="H13" s="576"/>
      <c r="I13" s="576"/>
      <c r="J13" s="576"/>
      <c r="K13" s="576"/>
    </row>
    <row r="14" spans="1:15" ht="33.75" customHeight="1">
      <c r="B14" s="573" t="s">
        <v>603</v>
      </c>
      <c r="C14" s="573"/>
      <c r="D14" s="573"/>
      <c r="E14" s="573"/>
      <c r="F14" s="573"/>
      <c r="G14" s="573"/>
      <c r="H14" s="573"/>
      <c r="I14" s="573"/>
      <c r="J14" s="573"/>
      <c r="K14" s="573"/>
      <c r="L14" s="573"/>
      <c r="M14" s="573"/>
      <c r="N14" s="573"/>
      <c r="O14" s="573"/>
    </row>
    <row r="15" spans="1:15" ht="71.25" customHeight="1">
      <c r="B15" s="574"/>
      <c r="C15" s="574"/>
      <c r="D15" s="574"/>
      <c r="E15" s="574"/>
      <c r="F15" s="574"/>
      <c r="G15" s="574"/>
      <c r="H15" s="574"/>
      <c r="I15" s="574"/>
      <c r="J15" s="574"/>
      <c r="K15" s="574"/>
      <c r="L15" s="574"/>
      <c r="M15" s="574"/>
      <c r="N15" s="574"/>
      <c r="O15" s="574"/>
    </row>
  </sheetData>
  <mergeCells count="11">
    <mergeCell ref="B14:O14"/>
    <mergeCell ref="B15:O15"/>
    <mergeCell ref="B12:O12"/>
    <mergeCell ref="B3:H3"/>
    <mergeCell ref="B7:K7"/>
    <mergeCell ref="B8:O8"/>
    <mergeCell ref="B9:O9"/>
    <mergeCell ref="B10:K10"/>
    <mergeCell ref="L10:O10"/>
    <mergeCell ref="B11:O11"/>
    <mergeCell ref="B13:K13"/>
  </mergeCells>
  <hyperlinks>
    <hyperlink ref="B3" location="Contents!A1" display="Back to index page" xr:uid="{110955F3-65A0-4B36-BAF5-1C0785EC9D51}"/>
    <hyperlink ref="B3:H3" location="CONTENTS!A1" display="Back to contents page" xr:uid="{0F1CA28E-0ECB-4B74-90FA-15BD10770C80}"/>
    <hyperlink ref="B5" location="A00!A1" display="Regulatory framework and implementation in Norway" xr:uid="{AB918D81-2A7A-444D-9FE9-DAD4CEE5F631}"/>
  </hyperlinks>
  <pageMargins left="0.7" right="0.7" top="0.75" bottom="0.75" header="0.3" footer="0.3"/>
  <pageSetup paperSize="9" scale="53" orientation="portrait" verticalDpi="0" r:id="rId1"/>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126EB-84BF-4508-99E1-0C91115E7C12}">
  <sheetPr codeName="Ark8"/>
  <dimension ref="A1:I70"/>
  <sheetViews>
    <sheetView showGridLines="0" showRowColHeaders="0" zoomScaleNormal="100" workbookViewId="0"/>
  </sheetViews>
  <sheetFormatPr baseColWidth="10" defaultColWidth="13" defaultRowHeight="11.25"/>
  <cols>
    <col min="1" max="1" width="2.7109375" style="23" customWidth="1"/>
    <col min="2" max="2" width="54.5703125" style="23" customWidth="1"/>
    <col min="3" max="3" width="15.5703125" style="23" customWidth="1"/>
    <col min="4" max="6" width="13.5703125" style="24" customWidth="1"/>
    <col min="7" max="7" width="87" style="23" customWidth="1"/>
    <col min="8" max="8" width="11" style="23" customWidth="1"/>
    <col min="9" max="16384" width="13" style="23"/>
  </cols>
  <sheetData>
    <row r="1" spans="1:9" s="12" customFormat="1" ht="11.25" customHeight="1">
      <c r="A1" s="9"/>
      <c r="B1" s="9"/>
      <c r="C1" s="9"/>
      <c r="D1" s="10"/>
      <c r="E1" s="11"/>
      <c r="F1" s="11"/>
    </row>
    <row r="2" spans="1:9" s="12" customFormat="1" ht="5.25" customHeight="1">
      <c r="A2" s="9"/>
      <c r="B2" s="9"/>
      <c r="C2" s="9"/>
      <c r="D2" s="10"/>
      <c r="E2" s="11"/>
      <c r="F2" s="11"/>
    </row>
    <row r="3" spans="1:9" s="14" customFormat="1" ht="12.75" customHeight="1">
      <c r="A3" s="13"/>
      <c r="B3" s="575" t="s">
        <v>79</v>
      </c>
      <c r="C3" s="575"/>
      <c r="D3" s="575"/>
      <c r="E3" s="575"/>
      <c r="F3" s="575"/>
    </row>
    <row r="4" spans="1:9" s="12" customFormat="1" ht="5.25" customHeight="1">
      <c r="A4" s="9"/>
      <c r="B4" s="9"/>
      <c r="C4" s="9"/>
      <c r="D4" s="10"/>
      <c r="E4" s="11"/>
      <c r="F4" s="11"/>
      <c r="H4" s="9"/>
      <c r="I4" s="9"/>
    </row>
    <row r="5" spans="1:9" s="8" customFormat="1" ht="15.75" customHeight="1">
      <c r="A5" s="15"/>
      <c r="B5" s="16" t="s">
        <v>96</v>
      </c>
    </row>
    <row r="6" spans="1:9" ht="11.25" customHeight="1"/>
    <row r="7" spans="1:9" s="452" customFormat="1" ht="22.5" customHeight="1">
      <c r="B7" s="581" t="s">
        <v>599</v>
      </c>
      <c r="C7" s="581"/>
      <c r="D7" s="581"/>
      <c r="E7" s="581"/>
      <c r="F7" s="581"/>
    </row>
    <row r="8" spans="1:9" s="452" customFormat="1" ht="6" customHeight="1">
      <c r="B8" s="510"/>
      <c r="C8" s="510"/>
      <c r="D8" s="510"/>
      <c r="E8" s="510"/>
      <c r="F8" s="510"/>
    </row>
    <row r="9" spans="1:9" ht="22.5" customHeight="1">
      <c r="B9" s="578" t="s">
        <v>592</v>
      </c>
      <c r="C9" s="578"/>
      <c r="D9" s="578"/>
      <c r="E9" s="578"/>
      <c r="F9" s="578"/>
    </row>
    <row r="10" spans="1:9" ht="6" customHeight="1">
      <c r="B10" s="509"/>
      <c r="C10" s="509"/>
      <c r="D10" s="509"/>
      <c r="E10" s="509"/>
      <c r="F10" s="509"/>
    </row>
    <row r="11" spans="1:9" ht="11.25" customHeight="1">
      <c r="B11" s="452" t="s">
        <v>97</v>
      </c>
      <c r="C11" s="505"/>
      <c r="D11" s="505"/>
      <c r="E11" s="505"/>
      <c r="F11" s="505"/>
    </row>
    <row r="12" spans="1:9" s="14" customFormat="1" ht="11.25" customHeight="1">
      <c r="A12" s="19"/>
      <c r="B12" s="19"/>
      <c r="C12" s="19"/>
      <c r="D12" s="18"/>
      <c r="E12" s="20"/>
      <c r="F12" s="20"/>
    </row>
    <row r="13" spans="1:9" s="14" customFormat="1" ht="11.25" customHeight="1">
      <c r="A13" s="19"/>
      <c r="B13" s="242" t="s">
        <v>98</v>
      </c>
      <c r="C13" s="579" t="s">
        <v>99</v>
      </c>
      <c r="D13" s="580"/>
      <c r="E13" s="579" t="s">
        <v>100</v>
      </c>
      <c r="F13" s="580"/>
    </row>
    <row r="14" spans="1:9" s="14" customFormat="1">
      <c r="B14" s="21"/>
      <c r="C14" s="81" t="s">
        <v>312</v>
      </c>
      <c r="D14" s="81" t="s">
        <v>101</v>
      </c>
      <c r="E14" s="81" t="s">
        <v>312</v>
      </c>
      <c r="F14" s="81" t="s">
        <v>101</v>
      </c>
    </row>
    <row r="15" spans="1:9" s="14" customFormat="1">
      <c r="B15" s="350" t="s">
        <v>81</v>
      </c>
      <c r="C15" s="351">
        <v>2022</v>
      </c>
      <c r="D15" s="351">
        <v>2021</v>
      </c>
      <c r="E15" s="351">
        <v>2022</v>
      </c>
      <c r="F15" s="351">
        <v>2021</v>
      </c>
    </row>
    <row r="16" spans="1:9" s="14" customFormat="1">
      <c r="B16" s="243" t="s">
        <v>102</v>
      </c>
      <c r="C16" s="81">
        <v>203169.274</v>
      </c>
      <c r="D16" s="81">
        <v>205399</v>
      </c>
      <c r="E16" s="81">
        <v>244480.965</v>
      </c>
      <c r="F16" s="81">
        <v>243912</v>
      </c>
    </row>
    <row r="17" spans="2:8" s="14" customFormat="1">
      <c r="B17" s="243" t="s">
        <v>103</v>
      </c>
      <c r="C17" s="81"/>
      <c r="D17" s="81"/>
      <c r="E17" s="81">
        <v>-6858.6480000000001</v>
      </c>
      <c r="F17" s="81">
        <v>-6605</v>
      </c>
    </row>
    <row r="18" spans="2:8" s="14" customFormat="1">
      <c r="B18" s="243" t="s">
        <v>587</v>
      </c>
      <c r="C18" s="81">
        <v>-2271.3879999999999</v>
      </c>
      <c r="D18" s="81"/>
      <c r="E18" s="81">
        <v>-3359.2530000000002</v>
      </c>
      <c r="F18" s="81"/>
    </row>
    <row r="19" spans="2:8" s="14" customFormat="1">
      <c r="B19" s="244" t="s">
        <v>105</v>
      </c>
      <c r="C19" s="245">
        <v>-10474.355</v>
      </c>
      <c r="D19" s="245">
        <v>-16595</v>
      </c>
      <c r="E19" s="245">
        <v>-11176.276</v>
      </c>
      <c r="F19" s="245">
        <v>-16595</v>
      </c>
    </row>
    <row r="20" spans="2:8" s="14" customFormat="1" ht="11.25" customHeight="1">
      <c r="B20" s="244" t="s">
        <v>106</v>
      </c>
      <c r="C20" s="81">
        <v>-140.57400000000001</v>
      </c>
      <c r="D20" s="81">
        <v>-285</v>
      </c>
      <c r="E20" s="81">
        <v>-140.57400000000001</v>
      </c>
      <c r="F20" s="81">
        <v>-285</v>
      </c>
    </row>
    <row r="21" spans="2:8" s="14" customFormat="1" ht="11.25" customHeight="1">
      <c r="B21" s="246" t="s">
        <v>107</v>
      </c>
      <c r="C21" s="240">
        <v>190282.95699999999</v>
      </c>
      <c r="D21" s="240">
        <v>188520</v>
      </c>
      <c r="E21" s="240">
        <v>222946.21400000001</v>
      </c>
      <c r="F21" s="240">
        <v>220427</v>
      </c>
    </row>
    <row r="22" spans="2:8" s="14" customFormat="1">
      <c r="B22" s="247" t="s">
        <v>108</v>
      </c>
      <c r="C22" s="81"/>
      <c r="D22" s="81"/>
      <c r="E22" s="81"/>
      <c r="F22" s="81"/>
    </row>
    <row r="23" spans="2:8" s="14" customFormat="1">
      <c r="B23" s="248" t="s">
        <v>109</v>
      </c>
      <c r="C23" s="81">
        <v>-2372.069</v>
      </c>
      <c r="D23" s="81">
        <v>-2391</v>
      </c>
      <c r="E23" s="81">
        <v>-9129.0730000000003</v>
      </c>
      <c r="F23" s="81">
        <v>-4794</v>
      </c>
    </row>
    <row r="24" spans="2:8" s="14" customFormat="1" ht="11.25" customHeight="1">
      <c r="B24" s="248" t="s">
        <v>110</v>
      </c>
      <c r="C24" s="81">
        <v>-25.199000000000002</v>
      </c>
      <c r="D24" s="81">
        <v>-25</v>
      </c>
      <c r="E24" s="81">
        <v>-441.70299999999997</v>
      </c>
      <c r="F24" s="81">
        <v>-439</v>
      </c>
    </row>
    <row r="25" spans="2:8" s="14" customFormat="1">
      <c r="B25" s="247" t="s">
        <v>111</v>
      </c>
      <c r="C25" s="81">
        <v>-1028.3800000000001</v>
      </c>
      <c r="D25" s="81">
        <v>-1047</v>
      </c>
      <c r="E25" s="81">
        <v>-1878.9680000000001</v>
      </c>
      <c r="F25" s="81">
        <v>-1814</v>
      </c>
    </row>
    <row r="26" spans="2:8" s="14" customFormat="1">
      <c r="B26" s="247" t="s">
        <v>112</v>
      </c>
      <c r="C26" s="81"/>
      <c r="D26" s="81"/>
      <c r="E26" s="81">
        <v>-15116.058999999999</v>
      </c>
      <c r="F26" s="81">
        <v>-15116</v>
      </c>
    </row>
    <row r="27" spans="2:8" s="14" customFormat="1">
      <c r="B27" s="248" t="s">
        <v>113</v>
      </c>
      <c r="C27" s="81"/>
      <c r="D27" s="81"/>
      <c r="E27" s="81">
        <v>-5831.56</v>
      </c>
      <c r="F27" s="81">
        <v>-5242</v>
      </c>
      <c r="H27" s="22"/>
    </row>
    <row r="28" spans="2:8" s="14" customFormat="1">
      <c r="B28" s="248" t="s">
        <v>114</v>
      </c>
      <c r="C28" s="81">
        <v>-1464.9390000000001</v>
      </c>
      <c r="D28" s="81">
        <v>-1427</v>
      </c>
      <c r="E28" s="81">
        <v>-2493.5309999999999</v>
      </c>
      <c r="F28" s="81">
        <v>-2540</v>
      </c>
      <c r="G28" s="339"/>
    </row>
    <row r="29" spans="2:8" s="14" customFormat="1">
      <c r="B29" s="248" t="s">
        <v>115</v>
      </c>
      <c r="C29" s="81">
        <v>-985.07899999999995</v>
      </c>
      <c r="D29" s="81">
        <v>-914</v>
      </c>
      <c r="E29" s="81">
        <v>-1198.3910000000001</v>
      </c>
      <c r="F29" s="81">
        <v>-1002</v>
      </c>
      <c r="G29" s="340"/>
    </row>
    <row r="30" spans="2:8" s="14" customFormat="1">
      <c r="B30" s="248" t="s">
        <v>116</v>
      </c>
      <c r="C30" s="81"/>
      <c r="D30" s="81"/>
      <c r="E30" s="81">
        <v>-26.434999999999999</v>
      </c>
      <c r="F30" s="81">
        <v>-42</v>
      </c>
      <c r="G30" s="340"/>
    </row>
    <row r="31" spans="2:8" s="14" customFormat="1" ht="24" customHeight="1">
      <c r="B31" s="248" t="s">
        <v>117</v>
      </c>
      <c r="C31" s="81">
        <v>-27.914999999999999</v>
      </c>
      <c r="D31" s="81">
        <v>8</v>
      </c>
      <c r="E31" s="81">
        <v>-111.15300000000001</v>
      </c>
      <c r="F31" s="81">
        <v>-45</v>
      </c>
      <c r="G31" s="340"/>
    </row>
    <row r="32" spans="2:8" s="14" customFormat="1" ht="21.75" customHeight="1">
      <c r="B32" s="244" t="s">
        <v>118</v>
      </c>
      <c r="C32" s="81">
        <v>-316.86599999999999</v>
      </c>
      <c r="D32" s="81">
        <v>-336</v>
      </c>
      <c r="E32" s="81">
        <v>-147.607</v>
      </c>
      <c r="F32" s="81">
        <v>-88</v>
      </c>
      <c r="G32" s="340"/>
    </row>
    <row r="33" spans="1:8" s="14" customFormat="1" ht="11.25" customHeight="1">
      <c r="B33" s="246" t="s">
        <v>119</v>
      </c>
      <c r="C33" s="240">
        <v>184062.511</v>
      </c>
      <c r="D33" s="240">
        <v>182386</v>
      </c>
      <c r="E33" s="240">
        <v>186571.734</v>
      </c>
      <c r="F33" s="240">
        <v>189305</v>
      </c>
      <c r="G33" s="340"/>
    </row>
    <row r="34" spans="1:8" s="14" customFormat="1">
      <c r="B34" s="244" t="s">
        <v>120</v>
      </c>
      <c r="C34" s="81">
        <v>10474.355</v>
      </c>
      <c r="D34" s="81">
        <v>16595</v>
      </c>
      <c r="E34" s="81">
        <v>11176.276</v>
      </c>
      <c r="F34" s="81">
        <v>16595</v>
      </c>
      <c r="G34" s="340"/>
    </row>
    <row r="35" spans="1:8" s="14" customFormat="1" ht="11.25" customHeight="1">
      <c r="B35" s="244" t="s">
        <v>121</v>
      </c>
      <c r="C35" s="81"/>
      <c r="D35" s="81"/>
      <c r="E35" s="81">
        <v>-1500</v>
      </c>
      <c r="F35" s="81">
        <v>-1500</v>
      </c>
      <c r="G35" s="340"/>
    </row>
    <row r="36" spans="1:8" s="14" customFormat="1" ht="12.75" customHeight="1">
      <c r="A36" s="112"/>
      <c r="B36" s="243" t="s">
        <v>122</v>
      </c>
      <c r="C36" s="81"/>
      <c r="D36" s="81"/>
      <c r="E36" s="81">
        <v>-133.80000000000001</v>
      </c>
      <c r="F36" s="81"/>
    </row>
    <row r="37" spans="1:8" s="14" customFormat="1">
      <c r="B37" s="249" t="s">
        <v>120</v>
      </c>
      <c r="C37" s="240">
        <v>10474.355</v>
      </c>
      <c r="D37" s="240">
        <v>16595</v>
      </c>
      <c r="E37" s="240">
        <v>9542.4760000000006</v>
      </c>
      <c r="F37" s="240">
        <v>15095</v>
      </c>
    </row>
    <row r="38" spans="1:8" s="14" customFormat="1" ht="11.25" customHeight="1">
      <c r="B38" s="246" t="s">
        <v>123</v>
      </c>
      <c r="C38" s="240">
        <v>194536.86600000001</v>
      </c>
      <c r="D38" s="240">
        <v>198981</v>
      </c>
      <c r="E38" s="240">
        <v>196114.21</v>
      </c>
      <c r="F38" s="240">
        <v>204400</v>
      </c>
    </row>
    <row r="39" spans="1:8" s="14" customFormat="1">
      <c r="B39" s="244" t="s">
        <v>124</v>
      </c>
      <c r="C39" s="81">
        <v>4939.4560000000001</v>
      </c>
      <c r="D39" s="81">
        <v>5752</v>
      </c>
      <c r="E39" s="81">
        <v>4939.4560000000001</v>
      </c>
      <c r="F39" s="81">
        <v>5752</v>
      </c>
    </row>
    <row r="40" spans="1:8" s="14" customFormat="1">
      <c r="B40" s="243" t="s">
        <v>125</v>
      </c>
      <c r="C40" s="81">
        <v>20629.187000000002</v>
      </c>
      <c r="D40" s="81">
        <v>29237</v>
      </c>
      <c r="E40" s="81">
        <v>21529.187000000002</v>
      </c>
      <c r="F40" s="81">
        <v>29237</v>
      </c>
      <c r="G40" s="164"/>
    </row>
    <row r="41" spans="1:8" s="14" customFormat="1" ht="11.25" customHeight="1">
      <c r="B41" s="244" t="s">
        <v>126</v>
      </c>
      <c r="C41" s="81"/>
      <c r="D41" s="81"/>
      <c r="E41" s="81">
        <v>-5588</v>
      </c>
      <c r="F41" s="81">
        <v>-5588</v>
      </c>
    </row>
    <row r="42" spans="1:8" s="14" customFormat="1">
      <c r="B42" s="243" t="s">
        <v>127</v>
      </c>
      <c r="C42" s="81"/>
      <c r="D42" s="81"/>
      <c r="E42" s="81">
        <v>-148.79400000000001</v>
      </c>
      <c r="F42" s="81"/>
    </row>
    <row r="43" spans="1:8" s="14" customFormat="1">
      <c r="B43" s="317" t="s">
        <v>128</v>
      </c>
      <c r="C43" s="318">
        <v>25568.643</v>
      </c>
      <c r="D43" s="318">
        <v>34989</v>
      </c>
      <c r="E43" s="318">
        <v>20731.848999999998</v>
      </c>
      <c r="F43" s="318">
        <v>29401</v>
      </c>
    </row>
    <row r="44" spans="1:8" s="14" customFormat="1">
      <c r="B44" s="249" t="s">
        <v>98</v>
      </c>
      <c r="C44" s="240">
        <v>220105.50899999999</v>
      </c>
      <c r="D44" s="240">
        <v>233970</v>
      </c>
      <c r="E44" s="240">
        <v>216846.05900000001</v>
      </c>
      <c r="F44" s="240">
        <v>233801</v>
      </c>
    </row>
    <row r="45" spans="1:8" s="14" customFormat="1">
      <c r="B45" s="243"/>
      <c r="C45" s="250"/>
      <c r="D45" s="250"/>
      <c r="E45" s="250"/>
      <c r="F45" s="250"/>
    </row>
    <row r="46" spans="1:8" s="14" customFormat="1">
      <c r="B46" s="243" t="s">
        <v>129</v>
      </c>
      <c r="C46" s="251">
        <v>872298.56400000001</v>
      </c>
      <c r="D46" s="251">
        <v>833707</v>
      </c>
      <c r="E46" s="251">
        <v>1030327.238</v>
      </c>
      <c r="F46" s="252">
        <v>973431</v>
      </c>
    </row>
    <row r="47" spans="1:8" s="14" customFormat="1">
      <c r="B47" s="352" t="s">
        <v>130</v>
      </c>
      <c r="C47" s="353">
        <v>69784</v>
      </c>
      <c r="D47" s="353">
        <v>66697</v>
      </c>
      <c r="E47" s="353">
        <v>82426</v>
      </c>
      <c r="F47" s="354">
        <v>77875</v>
      </c>
      <c r="H47" s="2"/>
    </row>
    <row r="48" spans="1:8" s="14" customFormat="1">
      <c r="B48" s="14" t="s">
        <v>131</v>
      </c>
      <c r="E48" s="20"/>
      <c r="F48" s="20"/>
    </row>
    <row r="49" spans="1:8" s="14" customFormat="1" ht="11.25" customHeight="1">
      <c r="B49" s="218" t="s">
        <v>132</v>
      </c>
      <c r="C49" s="279">
        <v>21.1</v>
      </c>
      <c r="D49" s="279">
        <v>21.88</v>
      </c>
      <c r="E49" s="279">
        <v>18.11</v>
      </c>
      <c r="F49" s="279">
        <v>19.45</v>
      </c>
    </row>
    <row r="50" spans="1:8" s="14" customFormat="1" ht="11.25" customHeight="1">
      <c r="B50" s="218" t="s">
        <v>133</v>
      </c>
      <c r="C50" s="279">
        <v>22.3</v>
      </c>
      <c r="D50" s="279">
        <v>23.87</v>
      </c>
      <c r="E50" s="279">
        <v>19.03</v>
      </c>
      <c r="F50" s="279">
        <v>21</v>
      </c>
    </row>
    <row r="51" spans="1:8" s="14" customFormat="1">
      <c r="B51" s="355" t="s">
        <v>134</v>
      </c>
      <c r="C51" s="356">
        <v>25.23</v>
      </c>
      <c r="D51" s="356">
        <v>28.06</v>
      </c>
      <c r="E51" s="356">
        <v>21.05</v>
      </c>
      <c r="F51" s="356">
        <v>24.02</v>
      </c>
    </row>
    <row r="52" spans="1:8" s="14" customFormat="1" ht="14.25" customHeight="1">
      <c r="B52" s="70"/>
      <c r="C52" s="70" t="s">
        <v>104</v>
      </c>
      <c r="D52" s="253" t="s">
        <v>104</v>
      </c>
      <c r="E52" s="253" t="s">
        <v>104</v>
      </c>
      <c r="F52" s="253" t="s">
        <v>104</v>
      </c>
    </row>
    <row r="53" spans="1:8" s="14" customFormat="1" ht="11.25" customHeight="1">
      <c r="B53" s="4" t="s">
        <v>588</v>
      </c>
      <c r="D53" s="20"/>
      <c r="E53" s="20"/>
      <c r="F53" s="20"/>
    </row>
    <row r="54" spans="1:8" s="14" customFormat="1" ht="11.25" customHeight="1">
      <c r="B54" s="14" t="s">
        <v>119</v>
      </c>
      <c r="C54" s="20">
        <v>181791</v>
      </c>
      <c r="D54" s="20"/>
      <c r="E54" s="20">
        <v>182824</v>
      </c>
      <c r="F54" s="20"/>
      <c r="G54" s="20"/>
    </row>
    <row r="55" spans="1:8" s="14" customFormat="1" ht="11.25" customHeight="1">
      <c r="B55" s="14" t="s">
        <v>123</v>
      </c>
      <c r="C55" s="20">
        <v>192265</v>
      </c>
      <c r="D55" s="20"/>
      <c r="E55" s="20">
        <v>192366</v>
      </c>
      <c r="F55" s="20"/>
      <c r="G55" s="20"/>
    </row>
    <row r="56" spans="1:8" s="14" customFormat="1" ht="11.25" customHeight="1">
      <c r="B56" s="14" t="s">
        <v>98</v>
      </c>
      <c r="C56" s="20">
        <v>217834</v>
      </c>
      <c r="D56" s="20"/>
      <c r="E56" s="20">
        <v>213098</v>
      </c>
      <c r="F56" s="20"/>
      <c r="G56" s="20"/>
    </row>
    <row r="57" spans="1:8" s="14" customFormat="1" ht="11.25" customHeight="1">
      <c r="B57" s="443" t="s">
        <v>132</v>
      </c>
      <c r="C57" s="444">
        <v>20.84</v>
      </c>
      <c r="D57" s="445"/>
      <c r="E57" s="444">
        <v>17.739999999999998</v>
      </c>
      <c r="F57" s="445"/>
    </row>
    <row r="58" spans="1:8" s="14" customFormat="1" ht="11.25" customHeight="1">
      <c r="B58" s="446" t="s">
        <v>133</v>
      </c>
      <c r="C58" s="442">
        <v>22.04</v>
      </c>
      <c r="D58" s="447"/>
      <c r="E58" s="442">
        <v>18.670000000000002</v>
      </c>
      <c r="F58" s="447"/>
    </row>
    <row r="59" spans="1:8" s="14" customFormat="1" ht="11.25" customHeight="1">
      <c r="B59" s="448" t="s">
        <v>134</v>
      </c>
      <c r="C59" s="449">
        <v>24.97</v>
      </c>
      <c r="D59" s="450"/>
      <c r="E59" s="449">
        <v>20.68</v>
      </c>
      <c r="F59" s="450"/>
    </row>
    <row r="60" spans="1:8" s="14" customFormat="1" ht="6" customHeight="1">
      <c r="B60" s="70"/>
      <c r="C60" s="70"/>
      <c r="D60" s="253"/>
      <c r="E60" s="253"/>
      <c r="F60" s="253"/>
    </row>
    <row r="61" spans="1:8" s="452" customFormat="1" ht="11.25" customHeight="1">
      <c r="A61" s="412"/>
      <c r="B61" s="577" t="s">
        <v>589</v>
      </c>
      <c r="C61" s="577"/>
      <c r="D61" s="577"/>
      <c r="E61" s="577"/>
      <c r="F61" s="577"/>
      <c r="G61" s="451"/>
      <c r="H61" s="451"/>
    </row>
    <row r="62" spans="1:8" s="452" customFormat="1" ht="11.25" customHeight="1">
      <c r="A62" s="412"/>
      <c r="B62" s="577" t="s">
        <v>135</v>
      </c>
      <c r="C62" s="577"/>
      <c r="D62" s="577"/>
      <c r="E62" s="577"/>
      <c r="F62" s="577"/>
      <c r="G62" s="451"/>
      <c r="H62" s="451"/>
    </row>
    <row r="63" spans="1:8" s="452" customFormat="1" ht="11.25" customHeight="1">
      <c r="A63" s="453"/>
      <c r="B63" s="577" t="s">
        <v>136</v>
      </c>
      <c r="C63" s="577"/>
      <c r="D63" s="577"/>
      <c r="E63" s="577"/>
      <c r="F63" s="577"/>
      <c r="G63" s="451"/>
      <c r="H63" s="451"/>
    </row>
    <row r="64" spans="1:8" s="452" customFormat="1" ht="11.25" customHeight="1">
      <c r="A64" s="453"/>
      <c r="B64" s="577" t="s">
        <v>608</v>
      </c>
      <c r="C64" s="577"/>
      <c r="D64" s="577"/>
      <c r="E64" s="577"/>
      <c r="F64" s="577"/>
      <c r="G64" s="451"/>
      <c r="H64" s="451"/>
    </row>
    <row r="65" spans="1:8" s="452" customFormat="1">
      <c r="A65" s="453"/>
      <c r="B65" s="454"/>
      <c r="C65" s="455"/>
      <c r="D65" s="456"/>
      <c r="E65" s="456"/>
      <c r="F65" s="456"/>
      <c r="G65" s="451"/>
      <c r="H65" s="451"/>
    </row>
    <row r="66" spans="1:8">
      <c r="A66" s="28"/>
      <c r="B66" s="21"/>
      <c r="C66" s="21"/>
      <c r="D66" s="20"/>
      <c r="E66" s="20"/>
      <c r="F66" s="20"/>
      <c r="G66" s="256"/>
      <c r="H66" s="256"/>
    </row>
    <row r="67" spans="1:8">
      <c r="A67" s="28"/>
      <c r="B67" s="21"/>
      <c r="C67" s="21"/>
      <c r="D67" s="20"/>
      <c r="E67" s="20"/>
      <c r="F67" s="20"/>
      <c r="G67" s="256"/>
      <c r="H67" s="256"/>
    </row>
    <row r="68" spans="1:8">
      <c r="A68" s="28"/>
      <c r="B68" s="21"/>
      <c r="C68" s="21"/>
      <c r="D68" s="20"/>
      <c r="E68" s="20"/>
      <c r="F68" s="20"/>
      <c r="G68" s="256"/>
      <c r="H68" s="256"/>
    </row>
    <row r="69" spans="1:8">
      <c r="A69" s="28"/>
      <c r="B69" s="21"/>
      <c r="C69" s="21"/>
      <c r="D69" s="27"/>
      <c r="E69" s="27"/>
      <c r="F69" s="27"/>
      <c r="G69" s="257"/>
      <c r="H69" s="257"/>
    </row>
    <row r="70" spans="1:8">
      <c r="B70" s="21"/>
      <c r="C70" s="21"/>
      <c r="D70" s="27"/>
      <c r="E70" s="27"/>
      <c r="F70" s="27"/>
      <c r="G70" s="257"/>
      <c r="H70" s="257"/>
    </row>
  </sheetData>
  <dataConsolidate/>
  <mergeCells count="9">
    <mergeCell ref="B62:F62"/>
    <mergeCell ref="B63:F63"/>
    <mergeCell ref="B64:F64"/>
    <mergeCell ref="B3:F3"/>
    <mergeCell ref="B9:F9"/>
    <mergeCell ref="C13:D13"/>
    <mergeCell ref="E13:F13"/>
    <mergeCell ref="B61:F61"/>
    <mergeCell ref="B7:F7"/>
  </mergeCells>
  <hyperlinks>
    <hyperlink ref="B3" location="Contents!A1" display="Back to index page" xr:uid="{1BB1A528-8384-4E3F-8C63-D056DD78B10F}"/>
    <hyperlink ref="B3:F3" location="CONTENTS!A1" display="Back to contents page" xr:uid="{E221946D-BBC8-47C7-B5AE-34BAE287BE63}"/>
  </hyperlinks>
  <pageMargins left="0.23622047244094491" right="0.23622047244094491" top="0.74803149606299213" bottom="0.74803149606299213" header="0.31496062992125984" footer="0.31496062992125984"/>
  <pageSetup paperSize="9" scale="62" orientation="landscape" r:id="rId1"/>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978F4-F348-4C88-9252-763760951E77}">
  <sheetPr codeName="Ark10"/>
  <dimension ref="A1:L73"/>
  <sheetViews>
    <sheetView showGridLines="0" showRowColHeaders="0" zoomScaleNormal="100" zoomScaleSheetLayoutView="100" workbookViewId="0"/>
  </sheetViews>
  <sheetFormatPr baseColWidth="10" defaultColWidth="13" defaultRowHeight="11.25"/>
  <cols>
    <col min="1" max="1" width="2.7109375" style="23" customWidth="1"/>
    <col min="2" max="2" width="37.7109375" style="14" customWidth="1"/>
    <col min="3" max="4" width="15.5703125" style="14" customWidth="1"/>
    <col min="5" max="8" width="15.5703125" style="23" customWidth="1"/>
    <col min="9" max="9" width="9.28515625" style="23" customWidth="1"/>
    <col min="10" max="10" width="13" style="127"/>
    <col min="11" max="16384" width="13" style="23"/>
  </cols>
  <sheetData>
    <row r="1" spans="1:10" s="12" customFormat="1" ht="11.25" customHeight="1">
      <c r="A1" s="9"/>
      <c r="B1" s="9"/>
      <c r="C1" s="9"/>
      <c r="D1" s="10"/>
      <c r="E1" s="10"/>
      <c r="F1" s="11"/>
      <c r="G1" s="11"/>
      <c r="H1" s="11"/>
      <c r="J1" s="124"/>
    </row>
    <row r="2" spans="1:10" s="12" customFormat="1" ht="5.25" customHeight="1">
      <c r="A2" s="9"/>
      <c r="B2" s="9"/>
      <c r="C2" s="9"/>
      <c r="D2" s="10"/>
      <c r="E2" s="10"/>
      <c r="F2" s="11"/>
      <c r="G2" s="11"/>
      <c r="H2" s="11"/>
      <c r="J2" s="124"/>
    </row>
    <row r="3" spans="1:10" s="14" customFormat="1" ht="12.75" customHeight="1">
      <c r="A3" s="13"/>
      <c r="B3" s="575" t="s">
        <v>79</v>
      </c>
      <c r="C3" s="575"/>
      <c r="D3" s="575"/>
      <c r="E3" s="575"/>
      <c r="F3" s="575"/>
      <c r="G3" s="575"/>
      <c r="H3" s="575"/>
      <c r="J3" s="125"/>
    </row>
    <row r="4" spans="1:10" s="12" customFormat="1" ht="5.25" customHeight="1">
      <c r="A4" s="9"/>
      <c r="B4" s="9"/>
      <c r="C4" s="9"/>
      <c r="D4" s="10"/>
      <c r="E4" s="10"/>
      <c r="F4" s="11"/>
      <c r="G4" s="11"/>
      <c r="H4" s="11"/>
      <c r="J4" s="126"/>
    </row>
    <row r="5" spans="1:10" s="14" customFormat="1" ht="15.75">
      <c r="B5" s="16" t="s">
        <v>137</v>
      </c>
      <c r="C5" s="130"/>
      <c r="D5" s="20"/>
      <c r="E5" s="20"/>
      <c r="F5" s="20"/>
      <c r="G5" s="20"/>
      <c r="H5" s="20"/>
    </row>
    <row r="6" spans="1:10" s="14" customFormat="1">
      <c r="D6" s="20"/>
      <c r="E6" s="20"/>
      <c r="F6" s="20"/>
      <c r="G6" s="20"/>
      <c r="H6" s="20"/>
    </row>
    <row r="7" spans="1:10" s="14" customFormat="1">
      <c r="B7" s="242" t="s">
        <v>98</v>
      </c>
      <c r="C7" s="582" t="s">
        <v>138</v>
      </c>
      <c r="D7" s="582"/>
      <c r="E7" s="20"/>
      <c r="F7" s="20"/>
      <c r="G7" s="17"/>
      <c r="H7" s="20"/>
    </row>
    <row r="8" spans="1:10" s="14" customFormat="1">
      <c r="B8" s="21"/>
      <c r="C8" s="81" t="s">
        <v>312</v>
      </c>
      <c r="D8" s="81" t="s">
        <v>101</v>
      </c>
      <c r="E8" s="20"/>
      <c r="F8" s="20"/>
      <c r="G8" s="255"/>
      <c r="H8" s="255"/>
    </row>
    <row r="9" spans="1:10" s="14" customFormat="1">
      <c r="B9" s="258" t="s">
        <v>81</v>
      </c>
      <c r="C9" s="351">
        <v>2022</v>
      </c>
      <c r="D9" s="351">
        <v>2021</v>
      </c>
      <c r="E9" s="20"/>
      <c r="F9" s="20"/>
      <c r="G9" s="255"/>
      <c r="H9" s="255"/>
      <c r="I9" s="20"/>
    </row>
    <row r="10" spans="1:10" s="14" customFormat="1" ht="11.25" customHeight="1">
      <c r="B10" s="319" t="s">
        <v>94</v>
      </c>
      <c r="C10" s="259">
        <v>4527</v>
      </c>
      <c r="D10" s="259">
        <v>4527</v>
      </c>
      <c r="E10" s="20"/>
      <c r="F10" s="20"/>
      <c r="G10" s="260"/>
      <c r="H10" s="20"/>
      <c r="I10" s="20"/>
    </row>
    <row r="11" spans="1:10" s="14" customFormat="1" ht="11.25" customHeight="1">
      <c r="B11" s="21" t="s">
        <v>139</v>
      </c>
      <c r="C11" s="259">
        <v>34441.29</v>
      </c>
      <c r="D11" s="259">
        <v>34406</v>
      </c>
      <c r="E11" s="20"/>
      <c r="F11" s="20"/>
      <c r="G11" s="260"/>
      <c r="H11" s="20"/>
      <c r="I11" s="20"/>
    </row>
    <row r="12" spans="1:10" s="14" customFormat="1" ht="11.25" customHeight="1">
      <c r="B12" s="221" t="s">
        <v>95</v>
      </c>
      <c r="C12" s="261">
        <v>38968.29</v>
      </c>
      <c r="D12" s="261">
        <v>38933</v>
      </c>
      <c r="E12" s="20"/>
      <c r="F12" s="20"/>
      <c r="G12" s="260"/>
      <c r="H12" s="20"/>
    </row>
    <row r="13" spans="1:10" s="14" customFormat="1" ht="11.25" customHeight="1">
      <c r="B13" s="21" t="s">
        <v>140</v>
      </c>
      <c r="C13" s="259"/>
      <c r="D13" s="259"/>
      <c r="E13" s="20"/>
      <c r="F13" s="20"/>
      <c r="G13" s="20"/>
      <c r="H13" s="20"/>
    </row>
    <row r="14" spans="1:10" s="14" customFormat="1" ht="11.25" customHeight="1">
      <c r="B14" s="118" t="s">
        <v>141</v>
      </c>
      <c r="C14" s="259">
        <v>-957.02</v>
      </c>
      <c r="D14" s="259">
        <v>-1046</v>
      </c>
      <c r="E14" s="20"/>
      <c r="F14" s="20"/>
      <c r="G14" s="260"/>
      <c r="H14" s="20"/>
    </row>
    <row r="15" spans="1:10" s="14" customFormat="1" ht="11.25" customHeight="1">
      <c r="B15" s="262" t="s">
        <v>142</v>
      </c>
      <c r="C15" s="259">
        <v>-452.71100000000001</v>
      </c>
      <c r="D15" s="259">
        <v>-341</v>
      </c>
      <c r="E15" s="20"/>
      <c r="F15" s="20"/>
      <c r="G15" s="260"/>
      <c r="H15" s="20"/>
    </row>
    <row r="16" spans="1:10" s="14" customFormat="1" ht="22.5" customHeight="1">
      <c r="B16" s="262" t="s">
        <v>577</v>
      </c>
      <c r="C16" s="259">
        <v>-12.31</v>
      </c>
      <c r="D16" s="259">
        <v>23</v>
      </c>
      <c r="E16" s="20"/>
      <c r="F16" s="20"/>
      <c r="G16" s="260"/>
      <c r="H16" s="20"/>
    </row>
    <row r="17" spans="1:12" s="14" customFormat="1" ht="33.75" customHeight="1">
      <c r="B17" s="262" t="s">
        <v>578</v>
      </c>
      <c r="C17" s="259">
        <v>-30.498999999999999</v>
      </c>
      <c r="D17" s="259">
        <v>-18</v>
      </c>
      <c r="E17" s="20"/>
      <c r="F17" s="20"/>
      <c r="G17" s="254"/>
      <c r="H17" s="20"/>
      <c r="I17" s="20"/>
    </row>
    <row r="18" spans="1:12" s="14" customFormat="1" ht="11.25" customHeight="1">
      <c r="B18" s="262" t="s">
        <v>143</v>
      </c>
      <c r="C18" s="259">
        <v>-2843</v>
      </c>
      <c r="D18" s="259">
        <v>-2843</v>
      </c>
      <c r="E18" s="20"/>
      <c r="F18" s="20"/>
      <c r="G18" s="260"/>
      <c r="H18" s="20"/>
      <c r="I18" s="20"/>
    </row>
    <row r="19" spans="1:12" s="14" customFormat="1" ht="11.25" customHeight="1">
      <c r="B19" s="319" t="s">
        <v>144</v>
      </c>
      <c r="C19" s="261">
        <v>34672.75</v>
      </c>
      <c r="D19" s="261">
        <v>34708</v>
      </c>
      <c r="E19" s="20"/>
      <c r="F19" s="20"/>
      <c r="G19" s="260"/>
      <c r="H19" s="20"/>
      <c r="I19" s="20"/>
    </row>
    <row r="20" spans="1:12" s="14" customFormat="1" ht="11.25" customHeight="1">
      <c r="B20" s="319" t="s">
        <v>145</v>
      </c>
      <c r="C20" s="261">
        <v>5200</v>
      </c>
      <c r="D20" s="261">
        <v>5200</v>
      </c>
      <c r="E20" s="20"/>
      <c r="F20" s="20"/>
      <c r="G20" s="260"/>
      <c r="H20" s="20"/>
      <c r="I20" s="20"/>
    </row>
    <row r="21" spans="1:12" s="14" customFormat="1" ht="11.25" customHeight="1">
      <c r="B21" s="319" t="s">
        <v>98</v>
      </c>
      <c r="C21" s="259">
        <v>39872.75</v>
      </c>
      <c r="D21" s="259">
        <v>39908</v>
      </c>
      <c r="E21" s="20"/>
      <c r="F21" s="20"/>
      <c r="G21" s="260"/>
      <c r="H21" s="20"/>
      <c r="I21" s="20"/>
    </row>
    <row r="22" spans="1:12" s="14" customFormat="1" ht="11.25" customHeight="1">
      <c r="B22" s="319" t="s">
        <v>129</v>
      </c>
      <c r="C22" s="261">
        <v>185323.747</v>
      </c>
      <c r="D22" s="261">
        <v>185640</v>
      </c>
      <c r="E22" s="20"/>
      <c r="F22" s="20"/>
      <c r="G22" s="260"/>
      <c r="H22" s="20"/>
      <c r="I22" s="20"/>
    </row>
    <row r="23" spans="1:12" s="14" customFormat="1" ht="11.25" customHeight="1">
      <c r="A23" s="23"/>
      <c r="B23" s="319" t="s">
        <v>130</v>
      </c>
      <c r="C23" s="261">
        <v>14825.89976</v>
      </c>
      <c r="D23" s="261">
        <v>14851</v>
      </c>
      <c r="E23" s="20"/>
      <c r="F23" s="20"/>
      <c r="G23" s="260"/>
      <c r="H23" s="20"/>
    </row>
    <row r="24" spans="1:12" ht="11.25" customHeight="1">
      <c r="B24" s="319" t="s">
        <v>146</v>
      </c>
      <c r="C24" s="280">
        <v>18.709286079781236</v>
      </c>
      <c r="D24" s="280">
        <v>18.696401637578109</v>
      </c>
      <c r="E24" s="20"/>
      <c r="F24" s="20"/>
      <c r="G24" s="263"/>
      <c r="H24" s="24"/>
      <c r="J24" s="23"/>
    </row>
    <row r="25" spans="1:12" ht="11.25" customHeight="1">
      <c r="B25" s="357" t="s">
        <v>147</v>
      </c>
      <c r="C25" s="358">
        <v>21.515186610164967</v>
      </c>
      <c r="D25" s="358">
        <v>21.497522085757382</v>
      </c>
      <c r="E25" s="20"/>
      <c r="F25" s="20"/>
      <c r="G25" s="263"/>
      <c r="H25" s="24"/>
      <c r="J25" s="23"/>
    </row>
    <row r="26" spans="1:12" s="14" customFormat="1">
      <c r="B26" s="118"/>
      <c r="C26" s="30"/>
      <c r="D26" s="30"/>
      <c r="E26" s="264"/>
      <c r="F26" s="30"/>
      <c r="G26" s="30"/>
      <c r="H26" s="30"/>
      <c r="J26" s="265"/>
      <c r="L26" s="266"/>
    </row>
    <row r="27" spans="1:12" s="14" customFormat="1" ht="11.25" customHeight="1">
      <c r="B27" s="23"/>
      <c r="J27" s="129"/>
    </row>
    <row r="28" spans="1:12" s="14" customFormat="1" ht="11.25" customHeight="1">
      <c r="J28" s="129"/>
    </row>
    <row r="29" spans="1:12" s="14" customFormat="1" ht="15.75" customHeight="1">
      <c r="A29" s="14" t="s">
        <v>104</v>
      </c>
      <c r="B29" s="583" t="s">
        <v>148</v>
      </c>
      <c r="C29" s="583"/>
      <c r="D29" s="583"/>
      <c r="E29" s="583"/>
      <c r="F29" s="583"/>
      <c r="G29" s="584"/>
      <c r="H29" s="584"/>
      <c r="J29" s="129"/>
    </row>
    <row r="30" spans="1:12" s="14" customFormat="1" ht="11.25" customHeight="1">
      <c r="B30" s="131"/>
      <c r="C30" s="131"/>
      <c r="D30" s="131"/>
      <c r="E30" s="131"/>
      <c r="F30" s="131"/>
      <c r="G30" s="131"/>
      <c r="H30" s="131"/>
      <c r="J30" s="129"/>
    </row>
    <row r="31" spans="1:12" s="14" customFormat="1">
      <c r="B31" s="109" t="s">
        <v>149</v>
      </c>
      <c r="C31" s="109"/>
      <c r="D31" s="109"/>
      <c r="E31" s="110"/>
      <c r="F31" s="132"/>
      <c r="G31" s="132"/>
      <c r="H31" s="110" t="s">
        <v>150</v>
      </c>
      <c r="J31" s="129"/>
    </row>
    <row r="32" spans="1:12" s="14" customFormat="1">
      <c r="B32" s="21"/>
      <c r="C32" s="111" t="s">
        <v>151</v>
      </c>
      <c r="D32" s="133" t="s">
        <v>152</v>
      </c>
      <c r="E32" s="29" t="s">
        <v>153</v>
      </c>
      <c r="F32" s="111" t="s">
        <v>154</v>
      </c>
      <c r="G32" s="133" t="s">
        <v>155</v>
      </c>
      <c r="H32" s="133" t="s">
        <v>155</v>
      </c>
      <c r="J32" s="129"/>
    </row>
    <row r="33" spans="1:10" s="14" customFormat="1">
      <c r="B33" s="21"/>
      <c r="C33" s="111" t="s">
        <v>156</v>
      </c>
      <c r="D33" s="133" t="s">
        <v>157</v>
      </c>
      <c r="E33" s="111" t="s">
        <v>158</v>
      </c>
      <c r="F33" s="111" t="s">
        <v>159</v>
      </c>
      <c r="G33" s="133" t="s">
        <v>160</v>
      </c>
      <c r="H33" s="133" t="s">
        <v>160</v>
      </c>
      <c r="J33" s="129"/>
    </row>
    <row r="34" spans="1:10" s="14" customFormat="1">
      <c r="B34" s="21"/>
      <c r="C34" s="81" t="s">
        <v>312</v>
      </c>
      <c r="D34" s="81" t="s">
        <v>312</v>
      </c>
      <c r="E34" s="81" t="s">
        <v>312</v>
      </c>
      <c r="F34" s="81" t="s">
        <v>312</v>
      </c>
      <c r="G34" s="81" t="s">
        <v>312</v>
      </c>
      <c r="H34" s="81" t="s">
        <v>101</v>
      </c>
      <c r="J34" s="129"/>
    </row>
    <row r="35" spans="1:10" s="14" customFormat="1">
      <c r="B35" s="350" t="s">
        <v>81</v>
      </c>
      <c r="C35" s="351">
        <v>2022</v>
      </c>
      <c r="D35" s="351">
        <v>2022</v>
      </c>
      <c r="E35" s="351">
        <v>2022</v>
      </c>
      <c r="F35" s="351">
        <v>2022</v>
      </c>
      <c r="G35" s="351">
        <v>2022</v>
      </c>
      <c r="H35" s="351">
        <v>2021</v>
      </c>
      <c r="J35" s="129"/>
    </row>
    <row r="36" spans="1:10" s="14" customFormat="1">
      <c r="B36" s="21" t="s">
        <v>161</v>
      </c>
      <c r="C36" s="114"/>
      <c r="D36" s="114"/>
      <c r="E36" s="134"/>
      <c r="F36" s="114"/>
      <c r="G36" s="114"/>
      <c r="H36" s="114"/>
      <c r="J36" s="129"/>
    </row>
    <row r="37" spans="1:10" s="14" customFormat="1">
      <c r="B37" s="118" t="s">
        <v>162</v>
      </c>
      <c r="C37" s="119">
        <v>349.96100000000001</v>
      </c>
      <c r="D37" s="119">
        <v>349.96100000000001</v>
      </c>
      <c r="E37" s="387">
        <v>32.222447644166067</v>
      </c>
      <c r="F37" s="119">
        <v>112.76600000000001</v>
      </c>
      <c r="G37" s="119">
        <v>9.0212800000000009</v>
      </c>
      <c r="H37" s="119">
        <v>9</v>
      </c>
      <c r="J37" s="129"/>
    </row>
    <row r="38" spans="1:10" s="14" customFormat="1">
      <c r="B38" s="118" t="s">
        <v>163</v>
      </c>
      <c r="C38" s="119">
        <v>758159.63699999999</v>
      </c>
      <c r="D38" s="119">
        <v>758159.63699999999</v>
      </c>
      <c r="E38" s="387">
        <v>21.188922643741321</v>
      </c>
      <c r="F38" s="119">
        <v>160645.859</v>
      </c>
      <c r="G38" s="119">
        <v>12851.66872</v>
      </c>
      <c r="H38" s="119">
        <v>12887</v>
      </c>
      <c r="J38" s="129"/>
    </row>
    <row r="39" spans="1:10" s="14" customFormat="1">
      <c r="B39" s="219" t="s">
        <v>164</v>
      </c>
      <c r="C39" s="220">
        <v>758509.598</v>
      </c>
      <c r="D39" s="220">
        <v>758509.598</v>
      </c>
      <c r="E39" s="388">
        <v>21.194013289202967</v>
      </c>
      <c r="F39" s="220">
        <v>160758.625</v>
      </c>
      <c r="G39" s="220">
        <v>12860.69</v>
      </c>
      <c r="H39" s="220">
        <v>12895</v>
      </c>
      <c r="J39" s="129"/>
    </row>
    <row r="40" spans="1:10" s="14" customFormat="1">
      <c r="B40" s="21" t="s">
        <v>52</v>
      </c>
      <c r="C40" s="135"/>
      <c r="D40" s="135"/>
      <c r="E40" s="387"/>
      <c r="F40" s="119"/>
      <c r="G40" s="119"/>
      <c r="H40" s="119"/>
      <c r="J40" s="129"/>
    </row>
    <row r="41" spans="1:10" s="14" customFormat="1">
      <c r="B41" s="118" t="s">
        <v>165</v>
      </c>
      <c r="C41" s="135">
        <v>9438.3490000000002</v>
      </c>
      <c r="D41" s="135">
        <v>9438.3490000000002</v>
      </c>
      <c r="E41" s="387">
        <v>20.00000211901467</v>
      </c>
      <c r="F41" s="119">
        <v>1887.67</v>
      </c>
      <c r="G41" s="119">
        <v>151.0136</v>
      </c>
      <c r="H41" s="119">
        <v>153</v>
      </c>
      <c r="J41" s="129"/>
    </row>
    <row r="42" spans="1:10" s="14" customFormat="1">
      <c r="A42" s="23"/>
      <c r="B42" s="118" t="s">
        <v>162</v>
      </c>
      <c r="C42" s="135">
        <v>20279.079000000002</v>
      </c>
      <c r="D42" s="135">
        <v>20254.631000000001</v>
      </c>
      <c r="E42" s="387">
        <v>27.902389335061201</v>
      </c>
      <c r="F42" s="119">
        <v>5651.5259999999998</v>
      </c>
      <c r="G42" s="119">
        <v>452.12207999999998</v>
      </c>
      <c r="H42" s="119">
        <v>450</v>
      </c>
      <c r="J42" s="129"/>
    </row>
    <row r="43" spans="1:10" s="14" customFormat="1">
      <c r="A43" s="23"/>
      <c r="B43" s="118" t="s">
        <v>166</v>
      </c>
      <c r="C43" s="135">
        <v>540.35799999999995</v>
      </c>
      <c r="D43" s="135">
        <v>398.791</v>
      </c>
      <c r="E43" s="387">
        <v>74.999937310521062</v>
      </c>
      <c r="F43" s="119">
        <v>299.09300000000002</v>
      </c>
      <c r="G43" s="119">
        <v>23.927440000000001</v>
      </c>
      <c r="H43" s="119">
        <v>25</v>
      </c>
      <c r="J43" s="129"/>
    </row>
    <row r="44" spans="1:10" s="14" customFormat="1">
      <c r="A44" s="23"/>
      <c r="B44" s="118" t="s">
        <v>167</v>
      </c>
      <c r="C44" s="135">
        <v>686.74800000000005</v>
      </c>
      <c r="D44" s="135">
        <v>620.98500000000001</v>
      </c>
      <c r="E44" s="387">
        <v>35.406169231140844</v>
      </c>
      <c r="F44" s="119">
        <v>219.86699999999999</v>
      </c>
      <c r="G44" s="119">
        <v>17.589359999999999</v>
      </c>
      <c r="H44" s="119">
        <v>39</v>
      </c>
      <c r="J44" s="129"/>
    </row>
    <row r="45" spans="1:10" s="14" customFormat="1">
      <c r="A45" s="23"/>
      <c r="B45" s="118" t="s">
        <v>92</v>
      </c>
      <c r="C45" s="135">
        <v>3231.009</v>
      </c>
      <c r="D45" s="135">
        <v>3211.7060000000001</v>
      </c>
      <c r="E45" s="387">
        <v>241.7981596073862</v>
      </c>
      <c r="F45" s="119">
        <v>7765.8459999999995</v>
      </c>
      <c r="G45" s="119">
        <v>621.26767999999993</v>
      </c>
      <c r="H45" s="119">
        <v>590</v>
      </c>
      <c r="J45" s="129"/>
    </row>
    <row r="46" spans="1:10" s="14" customFormat="1">
      <c r="A46" s="23"/>
      <c r="B46" s="221" t="s">
        <v>168</v>
      </c>
      <c r="C46" s="223">
        <v>34175.542999999998</v>
      </c>
      <c r="D46" s="223">
        <v>33924.462000000007</v>
      </c>
      <c r="E46" s="388">
        <v>46.644813409273809</v>
      </c>
      <c r="F46" s="223">
        <v>15824.002</v>
      </c>
      <c r="G46" s="223">
        <v>1265.9201599999999</v>
      </c>
      <c r="H46" s="223">
        <v>1257</v>
      </c>
      <c r="J46" s="129"/>
    </row>
    <row r="47" spans="1:10" s="14" customFormat="1">
      <c r="A47" s="23"/>
      <c r="B47" s="221" t="s">
        <v>169</v>
      </c>
      <c r="C47" s="223">
        <v>792685.14099999995</v>
      </c>
      <c r="D47" s="223">
        <v>792434.06</v>
      </c>
      <c r="E47" s="388">
        <v>22.283573601064042</v>
      </c>
      <c r="F47" s="223">
        <v>176582.62700000001</v>
      </c>
      <c r="G47" s="223">
        <v>14126.61016</v>
      </c>
      <c r="H47" s="223">
        <v>14152</v>
      </c>
      <c r="J47" s="129"/>
    </row>
    <row r="48" spans="1:10" s="14" customFormat="1">
      <c r="A48" s="25"/>
      <c r="B48" s="136" t="s">
        <v>170</v>
      </c>
      <c r="C48" s="137"/>
      <c r="D48" s="137"/>
      <c r="E48" s="178"/>
      <c r="F48" s="30"/>
      <c r="G48" s="30"/>
      <c r="H48" s="30"/>
      <c r="J48" s="129"/>
    </row>
    <row r="49" spans="1:12" s="14" customFormat="1">
      <c r="A49" s="25"/>
      <c r="B49" s="21" t="s">
        <v>171</v>
      </c>
      <c r="C49" s="138"/>
      <c r="D49" s="138"/>
      <c r="E49" s="134"/>
      <c r="F49" s="30">
        <v>8741.1200000000008</v>
      </c>
      <c r="G49" s="30">
        <v>699.28960000000006</v>
      </c>
      <c r="H49" s="30">
        <v>699</v>
      </c>
      <c r="J49" s="129"/>
    </row>
    <row r="50" spans="1:12">
      <c r="A50" s="28"/>
      <c r="B50" s="230" t="s">
        <v>172</v>
      </c>
      <c r="C50" s="224"/>
      <c r="D50" s="225"/>
      <c r="E50" s="226"/>
      <c r="F50" s="220">
        <v>185323.747</v>
      </c>
      <c r="G50" s="220">
        <v>14825.89976</v>
      </c>
      <c r="H50" s="220">
        <v>14851</v>
      </c>
      <c r="J50" s="129"/>
      <c r="K50" s="14"/>
      <c r="L50" s="14"/>
    </row>
    <row r="51" spans="1:12" s="14" customFormat="1" ht="6" customHeight="1">
      <c r="B51" s="109"/>
      <c r="C51" s="109"/>
      <c r="D51" s="109"/>
      <c r="E51" s="132"/>
      <c r="F51" s="110"/>
      <c r="G51" s="110"/>
      <c r="H51" s="110"/>
      <c r="J51" s="129"/>
    </row>
    <row r="52" spans="1:12" s="14" customFormat="1" ht="11.25" customHeight="1">
      <c r="B52" s="71"/>
      <c r="C52" s="111"/>
      <c r="D52" s="111"/>
      <c r="E52" s="133"/>
      <c r="F52" s="111"/>
      <c r="G52" s="111"/>
      <c r="H52" s="111"/>
      <c r="J52" s="129"/>
    </row>
    <row r="53" spans="1:12" s="14" customFormat="1" ht="11.25" customHeight="1">
      <c r="B53" s="21"/>
      <c r="C53" s="111"/>
      <c r="D53" s="111"/>
      <c r="E53" s="29"/>
      <c r="F53" s="111"/>
      <c r="G53" s="111"/>
      <c r="H53" s="111"/>
      <c r="J53" s="129"/>
    </row>
    <row r="54" spans="1:12" s="14" customFormat="1">
      <c r="A54" s="14" t="s">
        <v>104</v>
      </c>
      <c r="B54" s="21"/>
      <c r="C54" s="111"/>
      <c r="D54" s="111"/>
      <c r="E54" s="133"/>
      <c r="F54" s="111"/>
      <c r="G54" s="111"/>
      <c r="H54" s="111"/>
      <c r="J54" s="129"/>
    </row>
    <row r="55" spans="1:12" s="14" customFormat="1" ht="11.25" customHeight="1">
      <c r="B55" s="21"/>
      <c r="C55" s="111"/>
      <c r="D55" s="111"/>
      <c r="E55" s="111"/>
      <c r="F55" s="111"/>
      <c r="G55" s="111"/>
      <c r="H55" s="111"/>
      <c r="J55" s="129"/>
    </row>
    <row r="56" spans="1:12" s="14" customFormat="1">
      <c r="B56" s="21"/>
      <c r="C56" s="111"/>
      <c r="D56" s="111"/>
      <c r="E56" s="111"/>
      <c r="F56" s="133"/>
      <c r="G56" s="133"/>
      <c r="H56" s="133"/>
      <c r="I56" s="139"/>
      <c r="J56" s="129"/>
    </row>
    <row r="57" spans="1:12" s="14" customFormat="1">
      <c r="B57" s="21"/>
      <c r="C57" s="111"/>
      <c r="D57" s="111"/>
      <c r="E57" s="111"/>
      <c r="F57" s="114"/>
      <c r="G57" s="114"/>
      <c r="H57" s="114"/>
      <c r="J57" s="129"/>
    </row>
    <row r="58" spans="1:12" s="139" customFormat="1">
      <c r="A58" s="14"/>
      <c r="B58" s="21"/>
      <c r="C58" s="111"/>
      <c r="D58" s="111"/>
      <c r="E58" s="111"/>
      <c r="F58" s="30"/>
      <c r="G58" s="30"/>
      <c r="H58" s="30"/>
      <c r="I58" s="23"/>
      <c r="J58" s="129"/>
    </row>
    <row r="59" spans="1:12" s="14" customFormat="1">
      <c r="A59" s="28"/>
      <c r="B59" s="21"/>
      <c r="C59" s="111"/>
      <c r="D59" s="111"/>
      <c r="E59" s="111"/>
      <c r="F59" s="30"/>
      <c r="G59" s="30"/>
      <c r="H59" s="30"/>
      <c r="I59" s="23"/>
      <c r="J59" s="127"/>
    </row>
    <row r="60" spans="1:12">
      <c r="A60" s="28"/>
      <c r="B60" s="21"/>
      <c r="C60" s="111"/>
      <c r="D60" s="111"/>
      <c r="E60" s="111"/>
      <c r="F60" s="30"/>
      <c r="G60" s="30"/>
      <c r="H60" s="30"/>
    </row>
    <row r="61" spans="1:12">
      <c r="A61" s="28"/>
      <c r="B61" s="21"/>
      <c r="C61" s="111"/>
      <c r="D61" s="111"/>
      <c r="E61" s="111"/>
      <c r="F61" s="30"/>
      <c r="G61" s="30"/>
      <c r="H61" s="30"/>
    </row>
    <row r="62" spans="1:12">
      <c r="A62" s="28"/>
      <c r="B62" s="21"/>
      <c r="C62" s="111"/>
      <c r="D62" s="111"/>
      <c r="E62" s="140"/>
      <c r="F62" s="30"/>
      <c r="G62" s="30"/>
      <c r="H62" s="30"/>
    </row>
    <row r="63" spans="1:12">
      <c r="A63" s="28"/>
      <c r="B63" s="21"/>
      <c r="C63" s="111"/>
      <c r="D63" s="111"/>
      <c r="E63" s="56"/>
      <c r="F63" s="30"/>
      <c r="G63" s="30"/>
      <c r="H63" s="30"/>
    </row>
    <row r="64" spans="1:12">
      <c r="A64" s="28"/>
      <c r="B64" s="21"/>
      <c r="C64" s="111"/>
      <c r="D64" s="111"/>
      <c r="E64" s="140"/>
      <c r="F64" s="30"/>
      <c r="G64" s="30"/>
      <c r="H64" s="30"/>
    </row>
    <row r="65" spans="1:10">
      <c r="A65" s="28"/>
      <c r="B65" s="21"/>
      <c r="C65" s="111"/>
      <c r="D65" s="111"/>
      <c r="E65" s="140"/>
      <c r="F65" s="30"/>
      <c r="G65" s="30"/>
      <c r="H65" s="30"/>
    </row>
    <row r="66" spans="1:10">
      <c r="A66" s="28"/>
      <c r="B66" s="21"/>
      <c r="C66" s="111"/>
      <c r="D66" s="111"/>
      <c r="E66" s="134"/>
      <c r="F66" s="30"/>
      <c r="G66" s="30"/>
      <c r="H66" s="30"/>
    </row>
    <row r="67" spans="1:10">
      <c r="B67" s="21"/>
      <c r="C67" s="111"/>
      <c r="D67" s="111"/>
      <c r="E67" s="134"/>
      <c r="F67" s="30"/>
      <c r="G67" s="30"/>
      <c r="H67" s="30"/>
    </row>
    <row r="68" spans="1:10">
      <c r="B68" s="21"/>
      <c r="C68" s="111"/>
      <c r="D68" s="111"/>
      <c r="E68" s="79"/>
      <c r="F68" s="30"/>
      <c r="G68" s="30"/>
      <c r="H68" s="30"/>
    </row>
    <row r="69" spans="1:10">
      <c r="B69" s="21"/>
      <c r="C69" s="111"/>
      <c r="D69" s="111"/>
      <c r="E69" s="134"/>
      <c r="F69" s="30"/>
      <c r="G69" s="30"/>
      <c r="H69" s="30"/>
    </row>
    <row r="70" spans="1:10">
      <c r="B70" s="21"/>
      <c r="C70" s="111"/>
      <c r="D70" s="111"/>
      <c r="E70" s="134"/>
      <c r="F70" s="30"/>
      <c r="G70" s="30"/>
      <c r="H70" s="30"/>
    </row>
    <row r="71" spans="1:10">
      <c r="B71" s="21"/>
      <c r="C71" s="21"/>
      <c r="D71" s="114"/>
      <c r="E71" s="134"/>
      <c r="F71" s="141"/>
      <c r="G71" s="141"/>
      <c r="H71" s="141"/>
    </row>
    <row r="72" spans="1:10">
      <c r="B72" s="47"/>
      <c r="E72" s="41"/>
      <c r="J72" s="128"/>
    </row>
    <row r="73" spans="1:10">
      <c r="J73" s="128"/>
    </row>
  </sheetData>
  <mergeCells count="3">
    <mergeCell ref="B3:H3"/>
    <mergeCell ref="C7:D7"/>
    <mergeCell ref="B29:H29"/>
  </mergeCells>
  <hyperlinks>
    <hyperlink ref="B3" location="Contents!A1" display="Back to index page" xr:uid="{7C685C41-D620-4C11-858B-D093A25D579B}"/>
    <hyperlink ref="B3:H3" location="CONTENTS!A1" display="Back to contents page" xr:uid="{AC69E492-0ED1-46D9-A155-A11CE862445A}"/>
  </hyperlinks>
  <pageMargins left="0.23622047244094491" right="0.23622047244094491" top="0.74803149606299213" bottom="0.74803149606299213" header="0.31496062992125984" footer="0.31496062992125984"/>
  <pageSetup paperSize="9" scale="59" orientation="landscape" r:id="rId1"/>
  <customProperties>
    <customPr name="EpmWorksheetKeyString_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1:L99"/>
  <sheetViews>
    <sheetView showGridLines="0" showRowColHeaders="0" zoomScaleNormal="100" zoomScaleSheetLayoutView="90" workbookViewId="0"/>
  </sheetViews>
  <sheetFormatPr baseColWidth="10" defaultColWidth="11.42578125" defaultRowHeight="11.25"/>
  <cols>
    <col min="1" max="1" width="2.7109375" style="23" customWidth="1"/>
    <col min="2" max="2" width="3.85546875" style="35" customWidth="1"/>
    <col min="3" max="3" width="51" style="35" customWidth="1"/>
    <col min="4" max="4" width="5.85546875" style="35" customWidth="1"/>
    <col min="5" max="6" width="12.5703125" style="35" customWidth="1"/>
    <col min="7" max="7" width="2.140625" style="35" customWidth="1"/>
    <col min="8" max="8" width="12.5703125" style="35" customWidth="1"/>
    <col min="9" max="9" width="28.85546875" style="35" customWidth="1"/>
    <col min="10" max="16384" width="11.42578125" style="35"/>
  </cols>
  <sheetData>
    <row r="1" spans="1:12" s="12" customFormat="1" ht="11.25" customHeight="1">
      <c r="A1" s="9"/>
      <c r="B1" s="9"/>
      <c r="C1" s="9"/>
      <c r="D1" s="10"/>
      <c r="E1" s="10"/>
      <c r="F1" s="11"/>
      <c r="G1" s="11"/>
      <c r="H1" s="11"/>
      <c r="I1" s="11"/>
    </row>
    <row r="2" spans="1:12" s="12" customFormat="1" ht="5.25" customHeight="1">
      <c r="A2" s="9"/>
      <c r="B2" s="9"/>
      <c r="C2" s="9"/>
      <c r="D2" s="10"/>
      <c r="E2" s="10"/>
      <c r="F2" s="11"/>
      <c r="G2" s="11"/>
      <c r="H2" s="11"/>
      <c r="I2" s="11"/>
    </row>
    <row r="3" spans="1:12" s="14" customFormat="1" ht="12.75" customHeight="1">
      <c r="A3" s="13"/>
      <c r="B3" s="575" t="s">
        <v>79</v>
      </c>
      <c r="C3" s="575"/>
      <c r="D3" s="575"/>
      <c r="E3" s="575"/>
      <c r="F3" s="575"/>
      <c r="G3" s="575"/>
      <c r="H3" s="575"/>
      <c r="I3" s="575"/>
    </row>
    <row r="4" spans="1:12" s="12" customFormat="1" ht="5.25" customHeight="1">
      <c r="A4" s="9"/>
      <c r="B4" s="9"/>
      <c r="C4" s="9"/>
      <c r="D4" s="10"/>
      <c r="E4" s="10"/>
      <c r="F4" s="11"/>
      <c r="G4" s="11"/>
      <c r="H4" s="11"/>
      <c r="I4" s="11"/>
      <c r="K4" s="9"/>
      <c r="L4" s="9"/>
    </row>
    <row r="5" spans="1:12" s="8" customFormat="1" ht="15.75">
      <c r="A5" s="15"/>
      <c r="B5" s="16" t="s">
        <v>173</v>
      </c>
    </row>
    <row r="6" spans="1:12" s="8" customFormat="1" ht="11.25" customHeight="1">
      <c r="A6" s="15"/>
      <c r="B6" s="16"/>
    </row>
    <row r="7" spans="1:12" s="8" customFormat="1" ht="22.5" customHeight="1">
      <c r="A7" s="15"/>
      <c r="B7" s="587" t="s">
        <v>593</v>
      </c>
      <c r="C7" s="588"/>
      <c r="D7" s="588"/>
      <c r="E7" s="588"/>
      <c r="F7" s="588"/>
      <c r="G7" s="588"/>
      <c r="H7" s="588"/>
    </row>
    <row r="8" spans="1:12" s="8" customFormat="1" ht="6" customHeight="1">
      <c r="A8" s="15"/>
      <c r="B8" s="511"/>
      <c r="C8" s="512"/>
      <c r="D8" s="512"/>
      <c r="E8" s="512"/>
      <c r="F8" s="512"/>
      <c r="G8" s="512"/>
      <c r="H8" s="512"/>
    </row>
    <row r="9" spans="1:12" s="8" customFormat="1" ht="11.25" customHeight="1">
      <c r="A9" s="15"/>
      <c r="B9" s="587" t="s">
        <v>174</v>
      </c>
      <c r="C9" s="587"/>
      <c r="D9" s="587"/>
      <c r="E9" s="587"/>
      <c r="F9" s="587"/>
      <c r="G9" s="587"/>
      <c r="H9" s="587"/>
    </row>
    <row r="10" spans="1:12" s="8" customFormat="1" ht="6" customHeight="1">
      <c r="A10" s="15"/>
      <c r="B10" s="179"/>
      <c r="C10" s="179"/>
      <c r="D10" s="179"/>
      <c r="E10" s="179"/>
      <c r="F10" s="179"/>
      <c r="G10" s="179"/>
      <c r="H10" s="179"/>
    </row>
    <row r="11" spans="1:12" ht="11.25" customHeight="1">
      <c r="B11" s="76" t="s">
        <v>609</v>
      </c>
    </row>
    <row r="12" spans="1:12">
      <c r="B12" s="171"/>
    </row>
    <row r="13" spans="1:12" ht="24" customHeight="1">
      <c r="A13" s="4"/>
      <c r="B13" s="213"/>
      <c r="C13" s="213"/>
      <c r="D13" s="213"/>
      <c r="E13" s="585" t="s">
        <v>176</v>
      </c>
      <c r="F13" s="586"/>
      <c r="G13" s="146"/>
      <c r="H13" s="359" t="s">
        <v>177</v>
      </c>
    </row>
    <row r="14" spans="1:12" ht="11.25" customHeight="1">
      <c r="A14" s="4"/>
      <c r="B14" s="213"/>
      <c r="C14" s="213"/>
      <c r="D14" s="213"/>
      <c r="E14" s="113" t="s">
        <v>312</v>
      </c>
      <c r="F14" s="113" t="s">
        <v>178</v>
      </c>
      <c r="G14" s="113"/>
      <c r="H14" s="113" t="s">
        <v>312</v>
      </c>
    </row>
    <row r="15" spans="1:12" ht="11.25" customHeight="1">
      <c r="A15" s="4"/>
      <c r="B15" s="589" t="s">
        <v>81</v>
      </c>
      <c r="C15" s="590"/>
      <c r="D15" s="590"/>
      <c r="E15" s="360">
        <v>2022</v>
      </c>
      <c r="F15" s="360">
        <v>2021</v>
      </c>
      <c r="G15" s="361"/>
      <c r="H15" s="360">
        <v>2022</v>
      </c>
    </row>
    <row r="16" spans="1:12" ht="11.25" customHeight="1">
      <c r="A16" s="14"/>
      <c r="B16" s="78">
        <v>1</v>
      </c>
      <c r="C16" s="287" t="s">
        <v>180</v>
      </c>
      <c r="D16" s="72"/>
      <c r="E16" s="288">
        <v>838090</v>
      </c>
      <c r="F16" s="288">
        <v>785865</v>
      </c>
      <c r="G16" s="72"/>
      <c r="H16" s="300">
        <f>E16*0.08</f>
        <v>67047.199999999997</v>
      </c>
      <c r="I16" s="43"/>
    </row>
    <row r="17" spans="1:11" ht="11.25" customHeight="1">
      <c r="A17" s="14"/>
      <c r="B17" s="332">
        <v>2</v>
      </c>
      <c r="C17" s="303" t="s">
        <v>181</v>
      </c>
      <c r="D17" s="304"/>
      <c r="E17" s="304">
        <v>257283</v>
      </c>
      <c r="F17" s="304">
        <v>204087</v>
      </c>
      <c r="G17" s="304"/>
      <c r="H17" s="305">
        <f>E17*0.08</f>
        <v>20582.64</v>
      </c>
      <c r="I17" s="43"/>
    </row>
    <row r="18" spans="1:11" ht="11.25" customHeight="1">
      <c r="A18" s="14"/>
      <c r="B18" s="332">
        <v>3</v>
      </c>
      <c r="C18" s="303" t="s">
        <v>182</v>
      </c>
      <c r="D18" s="304"/>
      <c r="E18" s="306"/>
      <c r="F18" s="306"/>
      <c r="G18" s="306"/>
      <c r="H18" s="307"/>
    </row>
    <row r="19" spans="1:11" ht="11.25" customHeight="1">
      <c r="A19" s="14"/>
      <c r="B19" s="332">
        <v>4</v>
      </c>
      <c r="C19" s="303" t="s">
        <v>183</v>
      </c>
      <c r="D19" s="304"/>
      <c r="E19" s="306"/>
      <c r="F19" s="306"/>
      <c r="G19" s="306"/>
      <c r="H19" s="307"/>
    </row>
    <row r="20" spans="1:11" ht="11.25" customHeight="1">
      <c r="A20" s="14"/>
      <c r="B20" s="333" t="s">
        <v>184</v>
      </c>
      <c r="C20" s="308" t="s">
        <v>185</v>
      </c>
      <c r="D20" s="304"/>
      <c r="E20" s="306"/>
      <c r="F20" s="306"/>
      <c r="G20" s="306"/>
      <c r="H20" s="307"/>
    </row>
    <row r="21" spans="1:11" ht="11.25" customHeight="1">
      <c r="A21" s="14"/>
      <c r="B21" s="333">
        <v>5</v>
      </c>
      <c r="C21" s="308" t="s">
        <v>186</v>
      </c>
      <c r="D21" s="304"/>
      <c r="E21" s="304">
        <v>580807</v>
      </c>
      <c r="F21" s="304">
        <v>581778</v>
      </c>
      <c r="G21" s="304"/>
      <c r="H21" s="305">
        <f>E21*0.08</f>
        <v>46464.56</v>
      </c>
      <c r="I21" s="43"/>
    </row>
    <row r="22" spans="1:11" ht="11.25" customHeight="1">
      <c r="A22" s="14"/>
      <c r="B22" s="291">
        <v>6</v>
      </c>
      <c r="C22" s="292" t="s">
        <v>187</v>
      </c>
      <c r="D22" s="72"/>
      <c r="E22" s="288">
        <f>E24+E25+E27+E28+E29</f>
        <v>32845</v>
      </c>
      <c r="F22" s="288">
        <v>31509.352999999999</v>
      </c>
      <c r="G22" s="72"/>
      <c r="H22" s="300">
        <f>E22*0.08</f>
        <v>2627.6</v>
      </c>
      <c r="I22" s="43"/>
    </row>
    <row r="23" spans="1:11" ht="11.25" customHeight="1">
      <c r="A23" s="14"/>
      <c r="B23" s="333">
        <v>7</v>
      </c>
      <c r="C23" s="308" t="s">
        <v>188</v>
      </c>
      <c r="D23" s="309"/>
      <c r="E23" s="306"/>
      <c r="F23" s="306"/>
      <c r="G23" s="306"/>
      <c r="H23" s="307"/>
    </row>
    <row r="24" spans="1:11" ht="11.25" customHeight="1">
      <c r="A24" s="14"/>
      <c r="B24" s="333" t="s">
        <v>189</v>
      </c>
      <c r="C24" s="308" t="s">
        <v>190</v>
      </c>
      <c r="D24" s="309"/>
      <c r="E24" s="335">
        <f>22327-210</f>
        <v>22117</v>
      </c>
      <c r="F24" s="335">
        <v>19099.47524</v>
      </c>
      <c r="G24" s="335"/>
      <c r="H24" s="336">
        <f>E24*0.08</f>
        <v>1769.3600000000001</v>
      </c>
      <c r="I24" s="43"/>
      <c r="J24" s="43"/>
    </row>
    <row r="25" spans="1:11" ht="11.25" customHeight="1">
      <c r="A25" s="14"/>
      <c r="B25" s="333" t="s">
        <v>191</v>
      </c>
      <c r="C25" s="308" t="s">
        <v>192</v>
      </c>
      <c r="D25" s="309"/>
      <c r="E25" s="304">
        <v>3950</v>
      </c>
      <c r="F25" s="304">
        <v>3922</v>
      </c>
      <c r="G25" s="304"/>
      <c r="H25" s="305">
        <f>E25*0.08</f>
        <v>316</v>
      </c>
      <c r="I25" s="43"/>
    </row>
    <row r="26" spans="1:11" ht="11.25" customHeight="1">
      <c r="A26" s="14"/>
      <c r="B26" s="333">
        <v>8</v>
      </c>
      <c r="C26" s="308" t="s">
        <v>193</v>
      </c>
      <c r="D26" s="304"/>
      <c r="E26" s="306"/>
      <c r="F26" s="306"/>
      <c r="G26" s="306"/>
      <c r="H26" s="307"/>
    </row>
    <row r="27" spans="1:11" ht="11.25" customHeight="1">
      <c r="A27" s="14"/>
      <c r="B27" s="333" t="s">
        <v>194</v>
      </c>
      <c r="C27" s="308" t="s">
        <v>195</v>
      </c>
      <c r="D27" s="304"/>
      <c r="E27" s="335">
        <v>210</v>
      </c>
      <c r="F27" s="335">
        <v>244.39686</v>
      </c>
      <c r="G27" s="335"/>
      <c r="H27" s="336">
        <f>E27*0.08</f>
        <v>16.8</v>
      </c>
      <c r="I27" s="43"/>
    </row>
    <row r="28" spans="1:11" ht="11.25" customHeight="1">
      <c r="A28" s="14"/>
      <c r="B28" s="333" t="s">
        <v>196</v>
      </c>
      <c r="C28" s="308" t="s">
        <v>197</v>
      </c>
      <c r="D28" s="304"/>
      <c r="E28" s="304">
        <v>5253</v>
      </c>
      <c r="F28" s="304">
        <v>6777</v>
      </c>
      <c r="G28" s="304"/>
      <c r="H28" s="305">
        <f>E28*0.08</f>
        <v>420.24</v>
      </c>
      <c r="I28" s="43"/>
    </row>
    <row r="29" spans="1:11" ht="11.25" customHeight="1">
      <c r="A29" s="14"/>
      <c r="B29" s="333">
        <v>9</v>
      </c>
      <c r="C29" s="308" t="s">
        <v>198</v>
      </c>
      <c r="D29" s="310"/>
      <c r="E29" s="310">
        <v>1315</v>
      </c>
      <c r="F29" s="337">
        <v>1466.3530000000001</v>
      </c>
      <c r="G29" s="310"/>
      <c r="H29" s="305">
        <f>E29*0.08</f>
        <v>105.2</v>
      </c>
      <c r="I29" s="43"/>
      <c r="K29" s="80"/>
    </row>
    <row r="30" spans="1:11" ht="11.25" customHeight="1">
      <c r="A30" s="14"/>
      <c r="B30" s="291">
        <v>15</v>
      </c>
      <c r="C30" s="152" t="s">
        <v>199</v>
      </c>
      <c r="E30" s="297"/>
      <c r="F30" s="297"/>
      <c r="G30" s="290"/>
      <c r="H30" s="298"/>
    </row>
    <row r="31" spans="1:11" ht="11.25" customHeight="1">
      <c r="A31" s="14"/>
      <c r="B31" s="291">
        <v>16</v>
      </c>
      <c r="C31" s="152" t="s">
        <v>200</v>
      </c>
      <c r="D31" s="72"/>
      <c r="E31" s="290"/>
      <c r="F31" s="290"/>
      <c r="G31" s="290"/>
      <c r="H31" s="298"/>
    </row>
    <row r="32" spans="1:11" ht="11.25" customHeight="1">
      <c r="A32" s="14"/>
      <c r="B32" s="333">
        <v>17</v>
      </c>
      <c r="C32" s="308" t="s">
        <v>201</v>
      </c>
      <c r="D32" s="304"/>
      <c r="E32" s="306"/>
      <c r="F32" s="306"/>
      <c r="G32" s="306"/>
      <c r="H32" s="307"/>
    </row>
    <row r="33" spans="1:11" ht="11.25" customHeight="1">
      <c r="A33" s="14"/>
      <c r="B33" s="333">
        <v>18</v>
      </c>
      <c r="C33" s="308" t="s">
        <v>202</v>
      </c>
      <c r="D33" s="304"/>
      <c r="E33" s="306"/>
      <c r="F33" s="306"/>
      <c r="G33" s="306"/>
      <c r="H33" s="307"/>
    </row>
    <row r="34" spans="1:11" ht="11.25" customHeight="1">
      <c r="A34" s="14"/>
      <c r="B34" s="333">
        <v>19</v>
      </c>
      <c r="C34" s="308" t="s">
        <v>203</v>
      </c>
      <c r="D34" s="304"/>
      <c r="E34" s="306"/>
      <c r="F34" s="306"/>
      <c r="G34" s="306"/>
      <c r="H34" s="307"/>
    </row>
    <row r="35" spans="1:11" ht="11.25" customHeight="1">
      <c r="A35" s="14"/>
      <c r="B35" s="333" t="s">
        <v>204</v>
      </c>
      <c r="C35" s="308" t="s">
        <v>205</v>
      </c>
      <c r="D35" s="304"/>
      <c r="E35" s="306"/>
      <c r="F35" s="306"/>
      <c r="G35" s="306"/>
      <c r="H35" s="307"/>
    </row>
    <row r="36" spans="1:11" ht="11.25" customHeight="1">
      <c r="A36" s="14"/>
      <c r="B36" s="291">
        <v>20</v>
      </c>
      <c r="C36" s="292" t="s">
        <v>206</v>
      </c>
      <c r="D36" s="72"/>
      <c r="E36" s="288">
        <v>10614</v>
      </c>
      <c r="F36" s="288">
        <v>8459</v>
      </c>
      <c r="G36" s="72"/>
      <c r="H36" s="300">
        <f>E36*0.08</f>
        <v>849.12</v>
      </c>
      <c r="I36" s="43"/>
    </row>
    <row r="37" spans="1:11" ht="11.25" customHeight="1">
      <c r="A37" s="14"/>
      <c r="B37" s="333">
        <v>21</v>
      </c>
      <c r="C37" s="308" t="s">
        <v>181</v>
      </c>
      <c r="D37" s="304"/>
      <c r="E37" s="304">
        <v>10614</v>
      </c>
      <c r="F37" s="304">
        <v>8459</v>
      </c>
      <c r="G37" s="304"/>
      <c r="H37" s="305">
        <f>E37*0.08</f>
        <v>849.12</v>
      </c>
      <c r="I37" s="43"/>
    </row>
    <row r="38" spans="1:11" ht="11.25" customHeight="1">
      <c r="A38" s="14"/>
      <c r="B38" s="333">
        <v>22</v>
      </c>
      <c r="C38" s="308" t="s">
        <v>207</v>
      </c>
      <c r="D38" s="304"/>
      <c r="E38" s="306"/>
      <c r="F38" s="306"/>
      <c r="G38" s="306"/>
      <c r="H38" s="307"/>
    </row>
    <row r="39" spans="1:11" ht="11.25" customHeight="1">
      <c r="A39" s="14"/>
      <c r="B39" s="291" t="s">
        <v>208</v>
      </c>
      <c r="C39" s="152" t="s">
        <v>209</v>
      </c>
      <c r="D39" s="72"/>
      <c r="E39" s="290"/>
      <c r="F39" s="290"/>
      <c r="G39" s="290"/>
      <c r="H39" s="298"/>
    </row>
    <row r="40" spans="1:11" ht="11.25" customHeight="1">
      <c r="A40" s="14"/>
      <c r="B40" s="291">
        <v>23</v>
      </c>
      <c r="C40" s="292" t="s">
        <v>171</v>
      </c>
      <c r="D40" s="72"/>
      <c r="E40" s="288">
        <v>101154</v>
      </c>
      <c r="F40" s="288">
        <v>98381</v>
      </c>
      <c r="G40" s="72"/>
      <c r="H40" s="300">
        <f>E40*0.08</f>
        <v>8092.3200000000006</v>
      </c>
      <c r="I40" s="43"/>
    </row>
    <row r="41" spans="1:11" ht="11.25" customHeight="1">
      <c r="A41" s="14"/>
      <c r="B41" s="332" t="s">
        <v>210</v>
      </c>
      <c r="C41" s="303" t="s">
        <v>211</v>
      </c>
      <c r="D41" s="304"/>
      <c r="E41" s="304"/>
      <c r="F41" s="304"/>
      <c r="G41" s="304"/>
      <c r="H41" s="305"/>
    </row>
    <row r="42" spans="1:11" ht="11.25" customHeight="1">
      <c r="A42" s="14"/>
      <c r="B42" s="332" t="s">
        <v>212</v>
      </c>
      <c r="C42" s="303" t="s">
        <v>213</v>
      </c>
      <c r="D42" s="304"/>
      <c r="E42" s="304">
        <v>101154</v>
      </c>
      <c r="F42" s="304">
        <v>98381</v>
      </c>
      <c r="G42" s="304"/>
      <c r="H42" s="305">
        <f>E42*0.08</f>
        <v>8092.3200000000006</v>
      </c>
      <c r="I42" s="43"/>
      <c r="J42" s="43"/>
    </row>
    <row r="43" spans="1:11" ht="11.25" customHeight="1">
      <c r="A43" s="14"/>
      <c r="B43" s="332" t="s">
        <v>214</v>
      </c>
      <c r="C43" s="303" t="s">
        <v>215</v>
      </c>
      <c r="D43" s="304"/>
      <c r="E43" s="306"/>
      <c r="F43" s="306"/>
      <c r="G43" s="306"/>
      <c r="H43" s="307"/>
    </row>
    <row r="44" spans="1:11" ht="22.5" customHeight="1">
      <c r="A44" s="14"/>
      <c r="B44" s="142">
        <v>24</v>
      </c>
      <c r="C44" s="211" t="s">
        <v>216</v>
      </c>
      <c r="D44" s="72"/>
      <c r="E44" s="72">
        <v>47624</v>
      </c>
      <c r="F44" s="72">
        <v>49218</v>
      </c>
      <c r="G44" s="72"/>
      <c r="H44" s="40">
        <f>E44*0.08</f>
        <v>3809.92</v>
      </c>
    </row>
    <row r="45" spans="1:11" ht="11.25" customHeight="1">
      <c r="A45" s="14"/>
      <c r="B45" s="295">
        <v>29</v>
      </c>
      <c r="C45" s="289" t="s">
        <v>217</v>
      </c>
      <c r="D45" s="147"/>
      <c r="E45" s="148">
        <v>1030327</v>
      </c>
      <c r="F45" s="148">
        <v>973431</v>
      </c>
      <c r="G45" s="149"/>
      <c r="H45" s="299">
        <f>E45*0.08</f>
        <v>82426.16</v>
      </c>
      <c r="J45" s="43"/>
      <c r="K45" s="43"/>
    </row>
    <row r="46" spans="1:11" ht="6" customHeight="1">
      <c r="A46" s="14"/>
      <c r="E46" s="43"/>
      <c r="F46" s="62"/>
    </row>
    <row r="47" spans="1:11">
      <c r="A47" s="14"/>
      <c r="B47" s="171" t="s">
        <v>218</v>
      </c>
      <c r="E47" s="43"/>
      <c r="F47" s="43"/>
      <c r="G47" s="43">
        <f>G16+G22+G36+G40+G44</f>
        <v>0</v>
      </c>
      <c r="H47" s="43"/>
    </row>
    <row r="48" spans="1:11">
      <c r="A48" s="14"/>
      <c r="B48" s="171" t="s">
        <v>219</v>
      </c>
    </row>
    <row r="49" spans="1:7">
      <c r="A49" s="14"/>
      <c r="B49" s="171"/>
      <c r="E49" s="43"/>
    </row>
    <row r="50" spans="1:7">
      <c r="A50" s="14"/>
      <c r="B50" s="171"/>
    </row>
    <row r="51" spans="1:7">
      <c r="A51" s="14"/>
      <c r="E51" s="43"/>
      <c r="F51" s="43"/>
    </row>
    <row r="52" spans="1:7">
      <c r="A52" s="14"/>
    </row>
    <row r="53" spans="1:7">
      <c r="A53" s="14"/>
      <c r="E53" s="43"/>
      <c r="F53" s="43"/>
      <c r="G53" s="43"/>
    </row>
    <row r="54" spans="1:7">
      <c r="A54" s="14"/>
      <c r="E54" s="43"/>
    </row>
    <row r="55" spans="1:7">
      <c r="A55" s="14"/>
    </row>
    <row r="56" spans="1:7">
      <c r="A56" s="14"/>
    </row>
    <row r="57" spans="1:7">
      <c r="A57" s="14"/>
    </row>
    <row r="58" spans="1:7">
      <c r="A58" s="14"/>
    </row>
    <row r="59" spans="1:7">
      <c r="A59" s="14"/>
    </row>
    <row r="60" spans="1:7">
      <c r="A60" s="14"/>
    </row>
    <row r="61" spans="1:7">
      <c r="A61" s="14"/>
    </row>
    <row r="62" spans="1:7">
      <c r="A62" s="14"/>
    </row>
    <row r="63" spans="1:7">
      <c r="A63" s="14"/>
    </row>
    <row r="64" spans="1:7">
      <c r="A64" s="14"/>
    </row>
    <row r="65" spans="1:1">
      <c r="A65" s="14"/>
    </row>
    <row r="66" spans="1:1">
      <c r="A66" s="14"/>
    </row>
    <row r="67" spans="1:1">
      <c r="A67" s="14"/>
    </row>
    <row r="68" spans="1:1">
      <c r="A68" s="14"/>
    </row>
    <row r="69" spans="1:1">
      <c r="A69" s="14"/>
    </row>
    <row r="70" spans="1:1">
      <c r="A70" s="14"/>
    </row>
    <row r="71" spans="1:1">
      <c r="A71" s="14"/>
    </row>
    <row r="72" spans="1:1">
      <c r="A72" s="14"/>
    </row>
    <row r="73" spans="1:1">
      <c r="A73" s="14"/>
    </row>
    <row r="74" spans="1:1">
      <c r="A74" s="14"/>
    </row>
    <row r="81" spans="1:1">
      <c r="A81" s="25"/>
    </row>
    <row r="82" spans="1:1">
      <c r="A82" s="25"/>
    </row>
    <row r="83" spans="1:1">
      <c r="A83" s="26"/>
    </row>
    <row r="84" spans="1:1">
      <c r="A84" s="14"/>
    </row>
    <row r="85" spans="1:1">
      <c r="A85" s="14"/>
    </row>
    <row r="86" spans="1:1">
      <c r="A86" s="14"/>
    </row>
    <row r="87" spans="1:1">
      <c r="A87" s="14"/>
    </row>
    <row r="88" spans="1:1">
      <c r="A88" s="14"/>
    </row>
    <row r="89" spans="1:1">
      <c r="A89" s="14"/>
    </row>
    <row r="90" spans="1:1">
      <c r="A90" s="14"/>
    </row>
    <row r="91" spans="1:1">
      <c r="A91" s="14"/>
    </row>
    <row r="92" spans="1:1">
      <c r="A92" s="28"/>
    </row>
    <row r="93" spans="1:1">
      <c r="A93" s="28"/>
    </row>
    <row r="94" spans="1:1">
      <c r="A94" s="28"/>
    </row>
    <row r="95" spans="1:1">
      <c r="A95" s="28"/>
    </row>
    <row r="96" spans="1:1">
      <c r="A96" s="28"/>
    </row>
    <row r="97" spans="1:1">
      <c r="A97" s="28"/>
    </row>
    <row r="98" spans="1:1">
      <c r="A98" s="28"/>
    </row>
    <row r="99" spans="1:1">
      <c r="A99" s="28"/>
    </row>
  </sheetData>
  <mergeCells count="5">
    <mergeCell ref="B3:I3"/>
    <mergeCell ref="E13:F13"/>
    <mergeCell ref="B7:H7"/>
    <mergeCell ref="B15:D15"/>
    <mergeCell ref="B9:H9"/>
  </mergeCells>
  <hyperlinks>
    <hyperlink ref="B3" location="Contents!A1" display="Back to index page" xr:uid="{00000000-0004-0000-0A00-000000000000}"/>
    <hyperlink ref="B3:I3" location="CONTENTS!A1" display="Back to contents page" xr:uid="{00000000-0004-0000-0A00-000001000000}"/>
  </hyperlinks>
  <pageMargins left="0.23622047244094491" right="0.23622047244094491" top="0.74803149606299213" bottom="0.74803149606299213" header="0.31496062992125984" footer="0.31496062992125984"/>
  <pageSetup paperSize="9" scale="62" orientation="landscape" r:id="rId1"/>
  <rowBreaks count="1" manualBreakCount="1">
    <brk id="51" max="8" man="1"/>
  </rowBreaks>
  <colBreaks count="1" manualBreakCount="1">
    <brk id="9" max="1048575" man="1"/>
  </colBreaks>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C6584-1AFC-4883-AEBA-76E235BFE142}">
  <dimension ref="A1:N52"/>
  <sheetViews>
    <sheetView showGridLines="0" showRowColHeaders="0" zoomScaleNormal="100" workbookViewId="0"/>
  </sheetViews>
  <sheetFormatPr baseColWidth="10" defaultColWidth="11.42578125" defaultRowHeight="11.25"/>
  <cols>
    <col min="1" max="1" width="2.7109375" style="35" customWidth="1"/>
    <col min="2" max="2" width="4.42578125" style="35" customWidth="1"/>
    <col min="3" max="3" width="66.28515625" style="35" customWidth="1"/>
    <col min="4" max="8" width="13.7109375" style="35" customWidth="1"/>
    <col min="9" max="9" width="3.28515625" style="35" customWidth="1"/>
    <col min="10" max="16384" width="11.42578125" style="35"/>
  </cols>
  <sheetData>
    <row r="1" spans="1:8" s="12" customFormat="1" ht="11.25" customHeight="1">
      <c r="A1" s="58"/>
      <c r="B1" s="9"/>
      <c r="C1" s="9"/>
      <c r="D1" s="10"/>
      <c r="E1" s="10"/>
      <c r="F1" s="10"/>
      <c r="G1" s="10"/>
      <c r="H1" s="10"/>
    </row>
    <row r="2" spans="1:8" s="12" customFormat="1" ht="5.25" customHeight="1">
      <c r="B2" s="9"/>
      <c r="C2" s="9"/>
      <c r="D2" s="10"/>
      <c r="E2" s="10"/>
      <c r="F2" s="11"/>
      <c r="G2" s="11"/>
      <c r="H2" s="11"/>
    </row>
    <row r="3" spans="1:8" s="14" customFormat="1" ht="12.75">
      <c r="B3" s="575" t="s">
        <v>79</v>
      </c>
      <c r="C3" s="575"/>
      <c r="D3" s="575"/>
      <c r="E3" s="575"/>
      <c r="F3" s="575"/>
      <c r="G3" s="575"/>
      <c r="H3" s="575"/>
    </row>
    <row r="4" spans="1:8" s="12" customFormat="1" ht="5.25" customHeight="1">
      <c r="B4" s="9"/>
      <c r="C4" s="9"/>
      <c r="D4" s="10"/>
      <c r="E4" s="10"/>
      <c r="F4" s="11"/>
      <c r="G4" s="11"/>
      <c r="H4" s="11"/>
    </row>
    <row r="5" spans="1:8" s="8" customFormat="1" ht="15.75">
      <c r="B5" s="16" t="s">
        <v>220</v>
      </c>
    </row>
    <row r="6" spans="1:8" s="8" customFormat="1" ht="11.25" customHeight="1">
      <c r="B6" s="16"/>
    </row>
    <row r="7" spans="1:8" s="8" customFormat="1" ht="33.75" customHeight="1">
      <c r="B7" s="578" t="s">
        <v>594</v>
      </c>
      <c r="C7" s="598"/>
      <c r="D7" s="598"/>
      <c r="E7" s="598"/>
      <c r="F7" s="598"/>
      <c r="G7" s="598"/>
      <c r="H7" s="598"/>
    </row>
    <row r="8" spans="1:8" s="8" customFormat="1" ht="6" customHeight="1">
      <c r="B8" s="505"/>
      <c r="C8" s="506"/>
      <c r="D8" s="506"/>
      <c r="E8" s="506"/>
      <c r="F8" s="506"/>
      <c r="G8" s="506"/>
      <c r="H8" s="506"/>
    </row>
    <row r="9" spans="1:8" s="8" customFormat="1" ht="22.5" customHeight="1">
      <c r="B9" s="578" t="s">
        <v>596</v>
      </c>
      <c r="C9" s="598"/>
      <c r="D9" s="598"/>
      <c r="E9" s="598"/>
      <c r="F9" s="598"/>
      <c r="G9" s="598"/>
      <c r="H9" s="598"/>
    </row>
    <row r="10" spans="1:8" s="8" customFormat="1" ht="6" customHeight="1">
      <c r="B10" s="509"/>
      <c r="C10" s="514"/>
      <c r="D10" s="514"/>
      <c r="E10" s="514"/>
      <c r="F10" s="514"/>
      <c r="G10" s="514"/>
      <c r="H10" s="514"/>
    </row>
    <row r="11" spans="1:8" s="8" customFormat="1" ht="67.5" customHeight="1">
      <c r="B11" s="597" t="s">
        <v>610</v>
      </c>
      <c r="C11" s="597"/>
      <c r="D11" s="597"/>
      <c r="E11" s="597"/>
      <c r="F11" s="597"/>
      <c r="G11" s="597"/>
      <c r="H11" s="597"/>
    </row>
    <row r="12" spans="1:8" ht="11.25" customHeight="1"/>
    <row r="13" spans="1:8" ht="11.25" customHeight="1">
      <c r="B13" s="592" t="s">
        <v>81</v>
      </c>
      <c r="C13" s="592"/>
      <c r="D13" s="428" t="s">
        <v>221</v>
      </c>
      <c r="E13" s="428" t="s">
        <v>83</v>
      </c>
      <c r="F13" s="428" t="s">
        <v>84</v>
      </c>
      <c r="G13" s="428" t="s">
        <v>85</v>
      </c>
      <c r="H13" s="428" t="s">
        <v>86</v>
      </c>
    </row>
    <row r="14" spans="1:8" ht="11.25" customHeight="1">
      <c r="B14" s="592"/>
      <c r="C14" s="592"/>
      <c r="D14" s="81" t="s">
        <v>312</v>
      </c>
      <c r="E14" s="320" t="s">
        <v>178</v>
      </c>
      <c r="F14" s="320" t="s">
        <v>179</v>
      </c>
      <c r="G14" s="320" t="s">
        <v>222</v>
      </c>
      <c r="H14" s="320" t="s">
        <v>223</v>
      </c>
    </row>
    <row r="15" spans="1:8" ht="11.25" customHeight="1">
      <c r="B15" s="593"/>
      <c r="C15" s="593"/>
      <c r="D15" s="351">
        <v>2022</v>
      </c>
      <c r="E15" s="362">
        <v>2021</v>
      </c>
      <c r="F15" s="362">
        <v>2021</v>
      </c>
      <c r="G15" s="362">
        <v>2021</v>
      </c>
      <c r="H15" s="362">
        <v>2021</v>
      </c>
    </row>
    <row r="16" spans="1:8" ht="11.25" customHeight="1">
      <c r="B16" s="594" t="s">
        <v>224</v>
      </c>
      <c r="C16" s="595"/>
      <c r="D16" s="65"/>
      <c r="E16" s="65"/>
      <c r="F16" s="65"/>
      <c r="G16" s="65"/>
      <c r="H16" s="65"/>
    </row>
    <row r="17" spans="2:9" ht="11.25" customHeight="1">
      <c r="B17" s="142">
        <v>1</v>
      </c>
      <c r="C17" s="212" t="s">
        <v>225</v>
      </c>
      <c r="D17" s="55">
        <v>182824</v>
      </c>
      <c r="E17" s="55">
        <v>189305</v>
      </c>
      <c r="F17" s="55">
        <v>179705.891</v>
      </c>
      <c r="G17" s="55">
        <v>180456</v>
      </c>
      <c r="H17" s="55">
        <v>180318</v>
      </c>
    </row>
    <row r="18" spans="2:9" ht="11.25" customHeight="1">
      <c r="B18" s="142">
        <v>2</v>
      </c>
      <c r="C18" s="212" t="s">
        <v>226</v>
      </c>
      <c r="D18" s="55">
        <v>192366</v>
      </c>
      <c r="E18" s="55">
        <v>204400</v>
      </c>
      <c r="F18" s="55">
        <v>194800.62100000001</v>
      </c>
      <c r="G18" s="55">
        <v>192613</v>
      </c>
      <c r="H18" s="55">
        <v>193439</v>
      </c>
    </row>
    <row r="19" spans="2:9" ht="11.25" customHeight="1">
      <c r="B19" s="142">
        <v>3</v>
      </c>
      <c r="C19" s="212" t="s">
        <v>227</v>
      </c>
      <c r="D19" s="55">
        <v>213098</v>
      </c>
      <c r="E19" s="55">
        <v>233801</v>
      </c>
      <c r="F19" s="55">
        <v>220284.74299999999</v>
      </c>
      <c r="G19" s="55">
        <v>211269</v>
      </c>
      <c r="H19" s="55">
        <v>211461</v>
      </c>
    </row>
    <row r="20" spans="2:9" ht="11.25" customHeight="1">
      <c r="B20" s="591" t="s">
        <v>228</v>
      </c>
      <c r="C20" s="596"/>
      <c r="D20" s="301"/>
      <c r="E20" s="65"/>
      <c r="F20" s="65"/>
      <c r="G20" s="65"/>
      <c r="H20" s="65"/>
    </row>
    <row r="21" spans="2:9" ht="11.25" customHeight="1">
      <c r="B21" s="142">
        <v>4</v>
      </c>
      <c r="C21" s="212" t="s">
        <v>129</v>
      </c>
      <c r="D21" s="55">
        <v>1030327</v>
      </c>
      <c r="E21" s="55">
        <v>973431</v>
      </c>
      <c r="F21" s="55">
        <v>982349.39099999995</v>
      </c>
      <c r="G21" s="55">
        <v>976567</v>
      </c>
      <c r="H21" s="55">
        <v>954083</v>
      </c>
      <c r="I21" s="43"/>
    </row>
    <row r="22" spans="2:9" ht="11.25" customHeight="1">
      <c r="B22" s="143"/>
      <c r="C22" s="65" t="s">
        <v>229</v>
      </c>
      <c r="D22" s="301"/>
      <c r="E22" s="301"/>
      <c r="F22" s="65"/>
      <c r="G22" s="65"/>
      <c r="H22" s="65"/>
      <c r="I22" s="43"/>
    </row>
    <row r="23" spans="2:9" ht="11.25" customHeight="1">
      <c r="B23" s="142">
        <v>5</v>
      </c>
      <c r="C23" s="212" t="s">
        <v>230</v>
      </c>
      <c r="D23" s="389">
        <v>17.739999999999998</v>
      </c>
      <c r="E23" s="389">
        <v>19.45</v>
      </c>
      <c r="F23" s="389">
        <v>18.29</v>
      </c>
      <c r="G23" s="389">
        <v>18.48</v>
      </c>
      <c r="H23" s="389">
        <v>18.899999999999999</v>
      </c>
    </row>
    <row r="24" spans="2:9" ht="11.25" customHeight="1">
      <c r="B24" s="142">
        <v>6</v>
      </c>
      <c r="C24" s="212" t="s">
        <v>231</v>
      </c>
      <c r="D24" s="389">
        <v>18.670000000000002</v>
      </c>
      <c r="E24" s="389">
        <v>21</v>
      </c>
      <c r="F24" s="389">
        <v>19.829999999999998</v>
      </c>
      <c r="G24" s="389">
        <v>19.72</v>
      </c>
      <c r="H24" s="389">
        <v>20.27</v>
      </c>
    </row>
    <row r="25" spans="2:9" ht="11.25" customHeight="1">
      <c r="B25" s="142">
        <v>7</v>
      </c>
      <c r="C25" s="212" t="s">
        <v>232</v>
      </c>
      <c r="D25" s="389">
        <v>20.68</v>
      </c>
      <c r="E25" s="389">
        <v>24.02</v>
      </c>
      <c r="F25" s="389">
        <v>22.42</v>
      </c>
      <c r="G25" s="389">
        <v>21.63</v>
      </c>
      <c r="H25" s="389">
        <v>22.16</v>
      </c>
    </row>
    <row r="26" spans="2:9" ht="11.25" customHeight="1">
      <c r="B26" s="591" t="s">
        <v>233</v>
      </c>
      <c r="C26" s="591"/>
      <c r="D26" s="591"/>
      <c r="E26" s="591"/>
      <c r="F26" s="591"/>
      <c r="G26" s="591"/>
      <c r="H26" s="591"/>
    </row>
    <row r="27" spans="2:9" s="3" customFormat="1" ht="11.25" customHeight="1">
      <c r="B27" s="284" t="s">
        <v>234</v>
      </c>
      <c r="C27" s="179" t="s">
        <v>235</v>
      </c>
      <c r="D27" s="389">
        <v>1.9</v>
      </c>
      <c r="E27" s="389">
        <v>1.9</v>
      </c>
      <c r="F27" s="389">
        <v>1.9750999999999999</v>
      </c>
      <c r="G27" s="389">
        <v>1.9868399999999999</v>
      </c>
      <c r="H27" s="389">
        <v>2.0337000000000001</v>
      </c>
    </row>
    <row r="28" spans="2:9" s="3" customFormat="1" ht="11.25" customHeight="1">
      <c r="B28" s="334" t="s">
        <v>236</v>
      </c>
      <c r="C28" s="311" t="s">
        <v>237</v>
      </c>
      <c r="D28" s="390">
        <v>1.9</v>
      </c>
      <c r="E28" s="390">
        <v>1.9</v>
      </c>
      <c r="F28" s="390">
        <v>1.9750999999999999</v>
      </c>
      <c r="G28" s="390">
        <v>1.9868399999999999</v>
      </c>
      <c r="H28" s="390">
        <v>2.0337000000000001</v>
      </c>
    </row>
    <row r="29" spans="2:9" s="3" customFormat="1" ht="11.25" customHeight="1">
      <c r="B29" s="334" t="s">
        <v>238</v>
      </c>
      <c r="C29" s="311" t="s">
        <v>239</v>
      </c>
      <c r="D29" s="390">
        <v>1.9</v>
      </c>
      <c r="E29" s="390">
        <v>1.9</v>
      </c>
      <c r="F29" s="390">
        <v>1.9750999999999999</v>
      </c>
      <c r="G29" s="390">
        <v>1.9868399999999999</v>
      </c>
      <c r="H29" s="390">
        <v>2.0337000000000001</v>
      </c>
    </row>
    <row r="30" spans="2:9" s="3" customFormat="1" ht="11.25" customHeight="1">
      <c r="B30" s="284" t="s">
        <v>240</v>
      </c>
      <c r="C30" s="179" t="s">
        <v>241</v>
      </c>
      <c r="D30" s="391">
        <v>9.9</v>
      </c>
      <c r="E30" s="391">
        <v>9.9</v>
      </c>
      <c r="F30" s="389">
        <v>9.9749999999999996</v>
      </c>
      <c r="G30" s="389">
        <v>9.9868399999999991</v>
      </c>
      <c r="H30" s="389">
        <v>10.0337</v>
      </c>
    </row>
    <row r="31" spans="2:9" ht="11.25" customHeight="1">
      <c r="B31" s="591" t="s">
        <v>242</v>
      </c>
      <c r="C31" s="596"/>
      <c r="D31" s="168"/>
      <c r="E31" s="168"/>
      <c r="F31" s="168"/>
      <c r="G31" s="459"/>
      <c r="H31" s="459"/>
      <c r="I31" s="3"/>
    </row>
    <row r="32" spans="2:9" ht="11.25" customHeight="1">
      <c r="B32" s="142">
        <v>8</v>
      </c>
      <c r="C32" s="212" t="s">
        <v>243</v>
      </c>
      <c r="D32" s="457">
        <v>2.5</v>
      </c>
      <c r="E32" s="389">
        <v>2.5</v>
      </c>
      <c r="F32" s="389">
        <v>2.5</v>
      </c>
      <c r="G32" s="389">
        <v>2.5</v>
      </c>
      <c r="H32" s="389">
        <v>2.5</v>
      </c>
    </row>
    <row r="33" spans="2:14" ht="11.25" customHeight="1">
      <c r="B33" s="286" t="s">
        <v>194</v>
      </c>
      <c r="C33" s="587" t="s">
        <v>244</v>
      </c>
      <c r="D33" s="587"/>
      <c r="E33" s="285"/>
      <c r="F33" s="285"/>
      <c r="G33" s="458"/>
      <c r="H33" s="458"/>
    </row>
    <row r="34" spans="2:14" ht="11.25" customHeight="1">
      <c r="B34" s="286">
        <v>9</v>
      </c>
      <c r="C34" s="179" t="s">
        <v>245</v>
      </c>
      <c r="D34" s="391">
        <v>0.78149999999999997</v>
      </c>
      <c r="E34" s="391">
        <v>0.76950000000000007</v>
      </c>
      <c r="F34" s="391">
        <v>0.72561999999999993</v>
      </c>
      <c r="G34" s="391">
        <v>0.74763000000000002</v>
      </c>
      <c r="H34" s="391">
        <v>0.74790000000000001</v>
      </c>
    </row>
    <row r="35" spans="2:14" ht="11.25" customHeight="1">
      <c r="B35" s="286" t="s">
        <v>246</v>
      </c>
      <c r="C35" s="179" t="s">
        <v>247</v>
      </c>
      <c r="D35" s="391">
        <v>2</v>
      </c>
      <c r="E35" s="391">
        <v>2</v>
      </c>
      <c r="F35" s="391">
        <v>2</v>
      </c>
      <c r="G35" s="391">
        <v>2</v>
      </c>
      <c r="H35" s="391">
        <v>2</v>
      </c>
    </row>
    <row r="36" spans="2:14" ht="11.25" customHeight="1">
      <c r="B36" s="286">
        <v>10</v>
      </c>
      <c r="C36" s="179" t="s">
        <v>248</v>
      </c>
      <c r="D36" s="391"/>
      <c r="E36" s="391"/>
      <c r="F36" s="391"/>
      <c r="G36" s="391"/>
      <c r="H36" s="391"/>
    </row>
    <row r="37" spans="2:14" ht="11.25" customHeight="1">
      <c r="B37" s="286" t="s">
        <v>249</v>
      </c>
      <c r="C37" s="179" t="s">
        <v>250</v>
      </c>
      <c r="D37" s="395">
        <v>3.2035999999999998</v>
      </c>
      <c r="E37" s="395">
        <v>3.1</v>
      </c>
      <c r="F37" s="395">
        <v>3.157</v>
      </c>
      <c r="G37" s="395">
        <v>3.1802999999999999</v>
      </c>
      <c r="H37" s="395">
        <v>3.1960899999999999</v>
      </c>
    </row>
    <row r="38" spans="2:14" ht="11.25" customHeight="1">
      <c r="B38" s="286">
        <v>11</v>
      </c>
      <c r="C38" s="179" t="s">
        <v>251</v>
      </c>
      <c r="D38" s="395">
        <v>8.49</v>
      </c>
      <c r="E38" s="395">
        <v>8.3699999999999992</v>
      </c>
      <c r="F38" s="395">
        <v>8.3826199999999993</v>
      </c>
      <c r="G38" s="395">
        <v>8.4279299999999999</v>
      </c>
      <c r="H38" s="395">
        <v>8.4439899999999994</v>
      </c>
    </row>
    <row r="39" spans="2:14" ht="11.25" customHeight="1">
      <c r="B39" s="286" t="s">
        <v>252</v>
      </c>
      <c r="C39" s="179" t="s">
        <v>253</v>
      </c>
      <c r="D39" s="400">
        <v>18.39</v>
      </c>
      <c r="E39" s="400">
        <v>18.269500000000001</v>
      </c>
      <c r="F39" s="400">
        <v>18.357619999999997</v>
      </c>
      <c r="G39" s="400">
        <f>G30+G38</f>
        <v>18.414769999999997</v>
      </c>
      <c r="H39" s="460">
        <f>H30+H38</f>
        <v>18.477689999999999</v>
      </c>
      <c r="I39" s="3"/>
      <c r="J39" s="394"/>
      <c r="K39" s="394"/>
      <c r="L39" s="394"/>
      <c r="M39" s="394"/>
      <c r="N39" s="394"/>
    </row>
    <row r="40" spans="2:14" ht="11.25" customHeight="1">
      <c r="B40" s="142">
        <v>12</v>
      </c>
      <c r="C40" s="212" t="s">
        <v>254</v>
      </c>
      <c r="D40" s="400">
        <v>2.85</v>
      </c>
      <c r="E40" s="400">
        <v>4.6804999999999986</v>
      </c>
      <c r="F40" s="400">
        <v>3.432380000000002</v>
      </c>
      <c r="G40" s="400">
        <v>3.5652300000000032</v>
      </c>
      <c r="H40" s="400">
        <v>3.9223099999999995</v>
      </c>
    </row>
    <row r="41" spans="2:14" ht="11.25" customHeight="1">
      <c r="B41" s="591" t="s">
        <v>255</v>
      </c>
      <c r="C41" s="596"/>
      <c r="D41" s="65"/>
      <c r="E41" s="65"/>
      <c r="F41" s="65"/>
      <c r="G41" s="65"/>
      <c r="H41" s="65"/>
      <c r="J41" s="43"/>
      <c r="K41" s="461"/>
    </row>
    <row r="42" spans="2:14" ht="11.25" customHeight="1">
      <c r="B42" s="142">
        <v>13</v>
      </c>
      <c r="C42" s="212" t="s">
        <v>256</v>
      </c>
      <c r="D42" s="55">
        <v>3002460</v>
      </c>
      <c r="E42" s="55">
        <v>2788704</v>
      </c>
      <c r="F42" s="55">
        <v>3008963.284</v>
      </c>
      <c r="G42" s="144">
        <v>2952716</v>
      </c>
      <c r="H42" s="55">
        <v>2851245</v>
      </c>
      <c r="J42" s="43"/>
      <c r="K42" s="461"/>
    </row>
    <row r="43" spans="2:14" ht="11.25" customHeight="1">
      <c r="B43" s="142">
        <v>14</v>
      </c>
      <c r="C43" s="212" t="s">
        <v>257</v>
      </c>
      <c r="D43" s="393">
        <v>6.4069599999999998</v>
      </c>
      <c r="E43" s="393">
        <v>7.3296000000000001</v>
      </c>
      <c r="F43" s="393">
        <v>6.4740000000000002</v>
      </c>
      <c r="G43" s="393">
        <v>6.5229999999999997</v>
      </c>
      <c r="H43" s="393">
        <v>6.78</v>
      </c>
    </row>
    <row r="44" spans="2:14" ht="11.25" customHeight="1">
      <c r="B44" s="591" t="s">
        <v>258</v>
      </c>
      <c r="C44" s="591"/>
      <c r="D44" s="65"/>
      <c r="E44" s="65"/>
      <c r="F44" s="65"/>
      <c r="G44" s="65"/>
      <c r="H44" s="65"/>
    </row>
    <row r="45" spans="2:14" ht="11.25" customHeight="1">
      <c r="B45" s="142">
        <v>15</v>
      </c>
      <c r="C45" s="212" t="s">
        <v>259</v>
      </c>
      <c r="D45" s="170">
        <v>867407.70516384905</v>
      </c>
      <c r="E45" s="170">
        <v>984933.57799999998</v>
      </c>
      <c r="F45" s="55">
        <v>773268.03995001758</v>
      </c>
      <c r="G45" s="55">
        <v>725378</v>
      </c>
      <c r="H45" s="55">
        <v>668459.36600000004</v>
      </c>
    </row>
    <row r="46" spans="2:14" ht="11.25" customHeight="1">
      <c r="B46" s="142">
        <v>16</v>
      </c>
      <c r="C46" s="212" t="s">
        <v>260</v>
      </c>
      <c r="D46" s="170">
        <v>676167.82299227302</v>
      </c>
      <c r="E46" s="170">
        <v>756107.99399999995</v>
      </c>
      <c r="F46" s="55">
        <v>514132.87094493478</v>
      </c>
      <c r="G46" s="55">
        <v>490730</v>
      </c>
      <c r="H46" s="55">
        <v>419439.29100000003</v>
      </c>
    </row>
    <row r="47" spans="2:14" ht="11.25" customHeight="1">
      <c r="B47" s="142">
        <v>17</v>
      </c>
      <c r="C47" s="212" t="s">
        <v>261</v>
      </c>
      <c r="D47" s="398">
        <v>128.28290191705301</v>
      </c>
      <c r="E47" s="398">
        <v>130</v>
      </c>
      <c r="F47" s="399">
        <v>150.40237332594845</v>
      </c>
      <c r="G47" s="399">
        <v>147.81610770167799</v>
      </c>
      <c r="H47" s="399">
        <v>159.369754</v>
      </c>
    </row>
    <row r="48" spans="2:14" ht="11.25" customHeight="1">
      <c r="B48" s="591" t="s">
        <v>78</v>
      </c>
      <c r="C48" s="596"/>
      <c r="D48" s="65"/>
      <c r="E48" s="65"/>
      <c r="F48" s="65"/>
      <c r="G48" s="65"/>
      <c r="H48" s="65"/>
    </row>
    <row r="49" spans="2:8" ht="11.25" customHeight="1">
      <c r="B49" s="145">
        <v>18</v>
      </c>
      <c r="C49" s="210" t="s">
        <v>262</v>
      </c>
      <c r="D49" s="170">
        <v>1630920</v>
      </c>
      <c r="E49" s="170">
        <v>1564433.4879999999</v>
      </c>
      <c r="F49" s="55">
        <v>1569686.3184270279</v>
      </c>
      <c r="G49" s="55">
        <v>1614043.0919999999</v>
      </c>
      <c r="H49" s="55">
        <v>1579380.6850000001</v>
      </c>
    </row>
    <row r="50" spans="2:8" ht="11.25" customHeight="1">
      <c r="B50" s="145">
        <v>19</v>
      </c>
      <c r="C50" s="210" t="s">
        <v>263</v>
      </c>
      <c r="D50" s="170">
        <v>1477417</v>
      </c>
      <c r="E50" s="170">
        <v>1402917.1459999999</v>
      </c>
      <c r="F50" s="55">
        <v>1388291.7504319495</v>
      </c>
      <c r="G50" s="55">
        <v>1412964.659</v>
      </c>
      <c r="H50" s="55">
        <v>1395198.7409999999</v>
      </c>
    </row>
    <row r="51" spans="2:8" ht="11.25" customHeight="1">
      <c r="B51" s="363">
        <v>20</v>
      </c>
      <c r="C51" s="364" t="s">
        <v>264</v>
      </c>
      <c r="D51" s="396">
        <v>110.39</v>
      </c>
      <c r="E51" s="396">
        <v>111.51</v>
      </c>
      <c r="F51" s="397">
        <v>113.07</v>
      </c>
      <c r="G51" s="397">
        <v>114.23</v>
      </c>
      <c r="H51" s="397">
        <v>113.2</v>
      </c>
    </row>
    <row r="52" spans="2:8">
      <c r="B52" s="60"/>
    </row>
  </sheetData>
  <mergeCells count="13">
    <mergeCell ref="B31:C31"/>
    <mergeCell ref="C33:D33"/>
    <mergeCell ref="B41:C41"/>
    <mergeCell ref="B44:C44"/>
    <mergeCell ref="B48:C48"/>
    <mergeCell ref="B26:H26"/>
    <mergeCell ref="B3:H3"/>
    <mergeCell ref="B13:C15"/>
    <mergeCell ref="B16:C16"/>
    <mergeCell ref="B20:C20"/>
    <mergeCell ref="B11:H11"/>
    <mergeCell ref="B7:H7"/>
    <mergeCell ref="B9:H9"/>
  </mergeCells>
  <hyperlinks>
    <hyperlink ref="B3" location="Contents!A1" display="Back to index page" xr:uid="{96870902-2B61-4057-A55A-C2A8CC752510}"/>
    <hyperlink ref="B3:H3" location="CONTENTS!A1" display="Back to contents page" xr:uid="{BDA73DB8-70A9-44F2-BD73-25BF9A061B10}"/>
  </hyperlinks>
  <pageMargins left="0.23622047244094491" right="0.23622047244094491" top="0.74803149606299213" bottom="0.74803149606299213" header="0.31496062992125984" footer="0.31496062992125984"/>
  <pageSetup paperSize="9" scale="62" orientation="landscape" r:id="rId1"/>
  <customProperties>
    <customPr name="EpmWorksheetKeyString_GU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DD9D1-0BAF-46A5-83F0-542DE348D868}">
  <sheetPr codeName="Ark9"/>
  <dimension ref="A1:M95"/>
  <sheetViews>
    <sheetView showGridLines="0" showRowColHeaders="0" zoomScaleNormal="100" workbookViewId="0"/>
  </sheetViews>
  <sheetFormatPr baseColWidth="10" defaultColWidth="13" defaultRowHeight="11.25"/>
  <cols>
    <col min="1" max="1" width="2.7109375" style="23" customWidth="1"/>
    <col min="2" max="2" width="43.140625" style="14" customWidth="1"/>
    <col min="3" max="4" width="14.28515625" style="14" customWidth="1"/>
    <col min="5" max="8" width="14.28515625" style="23" customWidth="1"/>
    <col min="9" max="9" width="10" style="23" customWidth="1"/>
    <col min="10" max="16384" width="13" style="23"/>
  </cols>
  <sheetData>
    <row r="1" spans="1:13" s="12" customFormat="1" ht="11.25" customHeight="1">
      <c r="A1" s="9"/>
      <c r="B1" s="9"/>
      <c r="C1" s="9"/>
      <c r="D1" s="10"/>
      <c r="E1" s="10"/>
      <c r="F1" s="11"/>
      <c r="G1" s="11"/>
      <c r="H1" s="11"/>
    </row>
    <row r="2" spans="1:13" s="12" customFormat="1" ht="5.25" customHeight="1">
      <c r="A2" s="9"/>
      <c r="B2" s="9"/>
      <c r="C2" s="9"/>
      <c r="D2" s="10"/>
      <c r="E2" s="10"/>
      <c r="F2" s="11"/>
      <c r="G2" s="11"/>
      <c r="H2" s="11"/>
    </row>
    <row r="3" spans="1:13" s="14" customFormat="1" ht="12.75" customHeight="1">
      <c r="A3" s="13"/>
      <c r="B3" s="575" t="s">
        <v>79</v>
      </c>
      <c r="C3" s="575"/>
      <c r="D3" s="575"/>
      <c r="E3" s="575"/>
      <c r="F3" s="575"/>
      <c r="G3" s="575"/>
      <c r="H3" s="575"/>
    </row>
    <row r="4" spans="1:13" s="12" customFormat="1" ht="5.25" customHeight="1">
      <c r="A4" s="9"/>
      <c r="B4" s="9"/>
      <c r="C4" s="9"/>
      <c r="D4" s="10"/>
      <c r="E4" s="10"/>
      <c r="F4" s="11"/>
      <c r="G4" s="11"/>
      <c r="H4" s="11"/>
      <c r="J4" s="9"/>
      <c r="K4" s="9"/>
    </row>
    <row r="5" spans="1:13" s="8" customFormat="1" ht="15.75" customHeight="1">
      <c r="A5" s="15"/>
      <c r="B5" s="16" t="s">
        <v>266</v>
      </c>
    </row>
    <row r="6" spans="1:13" ht="11.25" customHeight="1">
      <c r="B6" s="23"/>
      <c r="C6" s="23"/>
      <c r="D6" s="23"/>
      <c r="J6" s="31"/>
      <c r="K6" s="31"/>
    </row>
    <row r="7" spans="1:13" s="19" customFormat="1" ht="12" customHeight="1">
      <c r="B7" s="109" t="s">
        <v>149</v>
      </c>
      <c r="C7" s="109"/>
      <c r="D7" s="109"/>
      <c r="E7" s="110"/>
      <c r="F7" s="110"/>
      <c r="G7" s="109"/>
      <c r="H7" s="110" t="s">
        <v>0</v>
      </c>
      <c r="J7" s="31"/>
      <c r="K7" s="31"/>
      <c r="M7" s="32"/>
    </row>
    <row r="8" spans="1:13" s="14" customFormat="1" ht="11.25" customHeight="1">
      <c r="B8" s="21"/>
      <c r="C8" s="111" t="s">
        <v>151</v>
      </c>
      <c r="D8" s="111" t="s">
        <v>152</v>
      </c>
      <c r="E8" s="111" t="s">
        <v>153</v>
      </c>
      <c r="F8" s="111" t="s">
        <v>154</v>
      </c>
      <c r="G8" s="111" t="s">
        <v>267</v>
      </c>
      <c r="H8" s="111" t="s">
        <v>267</v>
      </c>
    </row>
    <row r="9" spans="1:13" s="14" customFormat="1" ht="11.25" customHeight="1">
      <c r="A9" s="112" t="s">
        <v>104</v>
      </c>
      <c r="B9" s="21"/>
      <c r="C9" s="111" t="s">
        <v>156</v>
      </c>
      <c r="D9" s="111" t="s">
        <v>157</v>
      </c>
      <c r="E9" s="29" t="s">
        <v>158</v>
      </c>
      <c r="F9" s="111" t="s">
        <v>159</v>
      </c>
      <c r="G9" s="111" t="s">
        <v>160</v>
      </c>
      <c r="H9" s="111" t="s">
        <v>160</v>
      </c>
    </row>
    <row r="10" spans="1:13" s="14" customFormat="1" ht="11.25" customHeight="1">
      <c r="B10" s="21"/>
      <c r="C10" s="81" t="s">
        <v>312</v>
      </c>
      <c r="D10" s="81" t="s">
        <v>312</v>
      </c>
      <c r="E10" s="81" t="s">
        <v>312</v>
      </c>
      <c r="F10" s="81" t="s">
        <v>312</v>
      </c>
      <c r="G10" s="81" t="s">
        <v>312</v>
      </c>
      <c r="H10" s="113" t="s">
        <v>178</v>
      </c>
    </row>
    <row r="11" spans="1:13" s="14" customFormat="1" ht="11.25" customHeight="1">
      <c r="B11" s="350" t="s">
        <v>81</v>
      </c>
      <c r="C11" s="351">
        <v>2022</v>
      </c>
      <c r="D11" s="351">
        <v>2022</v>
      </c>
      <c r="E11" s="351">
        <v>2022</v>
      </c>
      <c r="F11" s="351">
        <v>2022</v>
      </c>
      <c r="G11" s="351">
        <v>2022</v>
      </c>
      <c r="H11" s="351">
        <v>2021</v>
      </c>
      <c r="L11" s="41"/>
    </row>
    <row r="12" spans="1:13" s="14" customFormat="1" ht="11.25" customHeight="1">
      <c r="B12" s="21" t="s">
        <v>161</v>
      </c>
      <c r="C12" s="114"/>
      <c r="D12" s="114"/>
      <c r="E12" s="114"/>
      <c r="F12" s="114"/>
      <c r="G12" s="114"/>
      <c r="H12" s="114"/>
      <c r="I12" s="115"/>
      <c r="L12" s="41"/>
    </row>
    <row r="13" spans="1:13" s="4" customFormat="1" ht="11.25" customHeight="1">
      <c r="B13" s="116" t="s">
        <v>162</v>
      </c>
      <c r="C13" s="117">
        <v>1063927</v>
      </c>
      <c r="D13" s="117">
        <v>849765</v>
      </c>
      <c r="E13" s="402">
        <v>44.441345548475162</v>
      </c>
      <c r="F13" s="117">
        <v>377647</v>
      </c>
      <c r="G13" s="117">
        <v>30212</v>
      </c>
      <c r="H13" s="117">
        <v>30188</v>
      </c>
      <c r="J13" s="14"/>
      <c r="K13" s="14"/>
      <c r="L13" s="402"/>
    </row>
    <row r="14" spans="1:13" s="14" customFormat="1" ht="11.25" customHeight="1">
      <c r="B14" s="154" t="s">
        <v>268</v>
      </c>
      <c r="C14" s="155">
        <v>12941</v>
      </c>
      <c r="D14" s="155">
        <v>12288</v>
      </c>
      <c r="E14" s="402">
        <v>42.203776041666671</v>
      </c>
      <c r="F14" s="155">
        <v>5186</v>
      </c>
      <c r="G14" s="155">
        <v>415</v>
      </c>
      <c r="H14" s="155">
        <v>278</v>
      </c>
      <c r="L14" s="402"/>
    </row>
    <row r="15" spans="1:13" s="14" customFormat="1" ht="11.25" customHeight="1">
      <c r="B15" s="154" t="s">
        <v>269</v>
      </c>
      <c r="C15" s="155">
        <v>208637</v>
      </c>
      <c r="D15" s="155">
        <v>183049</v>
      </c>
      <c r="E15" s="402">
        <v>46.632868794694318</v>
      </c>
      <c r="F15" s="155">
        <v>85361</v>
      </c>
      <c r="G15" s="155">
        <v>6829</v>
      </c>
      <c r="H15" s="155">
        <v>7057</v>
      </c>
      <c r="L15" s="402"/>
    </row>
    <row r="16" spans="1:13" s="14" customFormat="1" ht="11.25" customHeight="1">
      <c r="B16" s="154" t="s">
        <v>270</v>
      </c>
      <c r="C16" s="155">
        <v>842348</v>
      </c>
      <c r="D16" s="155">
        <v>654428</v>
      </c>
      <c r="E16" s="402">
        <v>43.870372294583973</v>
      </c>
      <c r="F16" s="155">
        <v>287100</v>
      </c>
      <c r="G16" s="155">
        <v>22968</v>
      </c>
      <c r="H16" s="155">
        <v>22852</v>
      </c>
      <c r="J16" s="118"/>
      <c r="L16" s="402"/>
    </row>
    <row r="17" spans="2:12" s="4" customFormat="1" ht="11.25" customHeight="1">
      <c r="B17" s="116" t="s">
        <v>271</v>
      </c>
      <c r="C17" s="120">
        <v>989789</v>
      </c>
      <c r="D17" s="120">
        <v>972952</v>
      </c>
      <c r="E17" s="402">
        <v>22.179511425024049</v>
      </c>
      <c r="F17" s="120">
        <v>215796</v>
      </c>
      <c r="G17" s="120">
        <v>17264</v>
      </c>
      <c r="H17" s="120">
        <v>17294</v>
      </c>
      <c r="J17" s="118"/>
      <c r="K17" s="14"/>
      <c r="L17" s="402"/>
    </row>
    <row r="18" spans="2:12" s="70" customFormat="1" ht="11.25" customHeight="1">
      <c r="B18" s="154" t="s">
        <v>272</v>
      </c>
      <c r="C18" s="155">
        <v>898854</v>
      </c>
      <c r="D18" s="155">
        <v>898854</v>
      </c>
      <c r="E18" s="402">
        <v>21.537646825847133</v>
      </c>
      <c r="F18" s="155">
        <v>193592</v>
      </c>
      <c r="G18" s="155">
        <v>15487</v>
      </c>
      <c r="H18" s="155">
        <v>15503</v>
      </c>
      <c r="J18" s="155"/>
      <c r="K18" s="14"/>
      <c r="L18" s="402"/>
    </row>
    <row r="19" spans="2:12" s="70" customFormat="1" ht="11.25" customHeight="1">
      <c r="B19" s="154" t="s">
        <v>273</v>
      </c>
      <c r="C19" s="155">
        <v>90936</v>
      </c>
      <c r="D19" s="155">
        <v>74099</v>
      </c>
      <c r="E19" s="402">
        <v>29.965316670940229</v>
      </c>
      <c r="F19" s="155">
        <v>22204</v>
      </c>
      <c r="G19" s="155">
        <v>1776</v>
      </c>
      <c r="H19" s="155">
        <v>1791</v>
      </c>
      <c r="J19" s="155"/>
      <c r="K19" s="14"/>
      <c r="L19" s="402"/>
    </row>
    <row r="20" spans="2:12" s="14" customFormat="1" ht="11.25" customHeight="1">
      <c r="B20" s="219" t="s">
        <v>164</v>
      </c>
      <c r="C20" s="220">
        <v>2053716</v>
      </c>
      <c r="D20" s="220">
        <v>1822718</v>
      </c>
      <c r="E20" s="403">
        <v>32.558135707224046</v>
      </c>
      <c r="F20" s="220">
        <v>593443</v>
      </c>
      <c r="G20" s="220">
        <v>47475</v>
      </c>
      <c r="H20" s="220">
        <v>47481</v>
      </c>
      <c r="L20" s="402"/>
    </row>
    <row r="21" spans="2:12" s="14" customFormat="1" ht="11.25" customHeight="1">
      <c r="B21" s="21" t="s">
        <v>52</v>
      </c>
      <c r="C21" s="119"/>
      <c r="D21" s="119"/>
      <c r="E21" s="404"/>
      <c r="F21" s="119"/>
      <c r="G21" s="119"/>
      <c r="H21" s="119"/>
      <c r="L21" s="402"/>
    </row>
    <row r="22" spans="2:12" s="14" customFormat="1" ht="11.25" customHeight="1">
      <c r="B22" s="118" t="s">
        <v>274</v>
      </c>
      <c r="C22" s="121">
        <v>380568</v>
      </c>
      <c r="D22" s="121">
        <v>379796</v>
      </c>
      <c r="E22" s="402">
        <v>2.6329924485776578E-4</v>
      </c>
      <c r="F22" s="121">
        <v>1</v>
      </c>
      <c r="G22" s="121">
        <v>0</v>
      </c>
      <c r="H22" s="121">
        <v>49</v>
      </c>
      <c r="L22" s="402"/>
    </row>
    <row r="23" spans="2:12" s="14" customFormat="1" ht="11.25" customHeight="1">
      <c r="B23" s="118" t="s">
        <v>275</v>
      </c>
      <c r="C23" s="121">
        <v>48210</v>
      </c>
      <c r="D23" s="121">
        <v>42076</v>
      </c>
      <c r="E23" s="402">
        <v>2.7664226637513072</v>
      </c>
      <c r="F23" s="121">
        <v>1164</v>
      </c>
      <c r="G23" s="121">
        <v>93</v>
      </c>
      <c r="H23" s="121">
        <v>93</v>
      </c>
      <c r="L23" s="402"/>
    </row>
    <row r="24" spans="2:12" s="14" customFormat="1" ht="11.25" customHeight="1">
      <c r="B24" s="118" t="s">
        <v>276</v>
      </c>
      <c r="C24" s="121">
        <v>56184</v>
      </c>
      <c r="D24" s="121">
        <v>55549</v>
      </c>
      <c r="E24" s="402">
        <v>0.64087562332355219</v>
      </c>
      <c r="F24" s="121">
        <v>356</v>
      </c>
      <c r="G24" s="121">
        <v>29</v>
      </c>
      <c r="H24" s="121">
        <v>29</v>
      </c>
      <c r="L24" s="402"/>
    </row>
    <row r="25" spans="2:12" s="14" customFormat="1" ht="11.25" customHeight="1">
      <c r="B25" s="118" t="s">
        <v>277</v>
      </c>
      <c r="C25" s="121">
        <v>32575</v>
      </c>
      <c r="D25" s="121">
        <v>32504</v>
      </c>
      <c r="E25" s="402"/>
      <c r="F25" s="121"/>
      <c r="G25" s="121"/>
      <c r="H25" s="121"/>
      <c r="L25" s="402"/>
    </row>
    <row r="26" spans="2:12" s="14" customFormat="1" ht="11.25" customHeight="1">
      <c r="B26" s="118" t="s">
        <v>278</v>
      </c>
      <c r="C26" s="121">
        <v>6355</v>
      </c>
      <c r="D26" s="121">
        <v>6355</v>
      </c>
      <c r="E26" s="402"/>
      <c r="F26" s="121"/>
      <c r="G26" s="121"/>
      <c r="H26" s="121"/>
      <c r="L26" s="402"/>
    </row>
    <row r="27" spans="2:12" s="14" customFormat="1" ht="11.25" customHeight="1">
      <c r="B27" s="118" t="s">
        <v>165</v>
      </c>
      <c r="C27" s="121">
        <v>94239</v>
      </c>
      <c r="D27" s="121">
        <v>69536</v>
      </c>
      <c r="E27" s="402">
        <v>29.750057524160145</v>
      </c>
      <c r="F27" s="121">
        <v>20687</v>
      </c>
      <c r="G27" s="121">
        <v>1655</v>
      </c>
      <c r="H27" s="121">
        <v>1701</v>
      </c>
      <c r="L27" s="402"/>
    </row>
    <row r="28" spans="2:12" s="14" customFormat="1" ht="11.25" customHeight="1">
      <c r="B28" s="118" t="s">
        <v>279</v>
      </c>
      <c r="C28" s="121">
        <v>200018</v>
      </c>
      <c r="D28" s="121">
        <v>175162</v>
      </c>
      <c r="E28" s="402">
        <v>73.791689978419967</v>
      </c>
      <c r="F28" s="121">
        <v>129255</v>
      </c>
      <c r="G28" s="121">
        <v>10340</v>
      </c>
      <c r="H28" s="121">
        <v>9143</v>
      </c>
      <c r="L28" s="402"/>
    </row>
    <row r="29" spans="2:12" s="14" customFormat="1" ht="11.25" customHeight="1">
      <c r="B29" s="118" t="s">
        <v>271</v>
      </c>
      <c r="C29" s="121">
        <v>179436</v>
      </c>
      <c r="D29" s="121">
        <v>66098</v>
      </c>
      <c r="E29" s="402">
        <v>74.68002057550909</v>
      </c>
      <c r="F29" s="121">
        <v>49362</v>
      </c>
      <c r="G29" s="121">
        <v>3949</v>
      </c>
      <c r="H29" s="121">
        <v>3527</v>
      </c>
      <c r="I29" s="22"/>
      <c r="L29" s="402"/>
    </row>
    <row r="30" spans="2:12" s="14" customFormat="1" ht="11.25" customHeight="1">
      <c r="B30" s="118" t="s">
        <v>280</v>
      </c>
      <c r="C30" s="121">
        <v>135545</v>
      </c>
      <c r="D30" s="121">
        <v>117934</v>
      </c>
      <c r="E30" s="402">
        <v>40.708362304339715</v>
      </c>
      <c r="F30" s="121">
        <v>48009</v>
      </c>
      <c r="G30" s="121">
        <v>3841</v>
      </c>
      <c r="H30" s="121">
        <v>1186</v>
      </c>
      <c r="I30" s="22"/>
      <c r="L30" s="402"/>
    </row>
    <row r="31" spans="2:12" s="14" customFormat="1" ht="11.25" customHeight="1">
      <c r="B31" s="118" t="s">
        <v>281</v>
      </c>
      <c r="C31" s="121">
        <v>3471</v>
      </c>
      <c r="D31" s="121">
        <v>2449</v>
      </c>
      <c r="E31" s="402">
        <v>132.74806043282973</v>
      </c>
      <c r="F31" s="121">
        <v>3251</v>
      </c>
      <c r="G31" s="121">
        <v>260</v>
      </c>
      <c r="H31" s="121">
        <v>238</v>
      </c>
      <c r="L31" s="402"/>
    </row>
    <row r="32" spans="2:12" s="14" customFormat="1" ht="11.25" customHeight="1">
      <c r="B32" s="118" t="s">
        <v>282</v>
      </c>
      <c r="C32" s="121">
        <v>649</v>
      </c>
      <c r="D32" s="121">
        <v>647</v>
      </c>
      <c r="E32" s="402">
        <v>149.92272024729522</v>
      </c>
      <c r="F32" s="121">
        <v>970</v>
      </c>
      <c r="G32" s="121">
        <v>78</v>
      </c>
      <c r="H32" s="121">
        <v>79</v>
      </c>
      <c r="L32" s="402"/>
    </row>
    <row r="33" spans="1:12" s="14" customFormat="1" ht="11.25" customHeight="1">
      <c r="B33" s="118" t="s">
        <v>283</v>
      </c>
      <c r="C33" s="121">
        <v>41702</v>
      </c>
      <c r="D33" s="121">
        <v>41702</v>
      </c>
      <c r="E33" s="402">
        <v>10.00191837321951</v>
      </c>
      <c r="F33" s="121">
        <v>4171</v>
      </c>
      <c r="G33" s="121">
        <v>334</v>
      </c>
      <c r="H33" s="121">
        <v>268</v>
      </c>
      <c r="L33" s="402"/>
    </row>
    <row r="34" spans="1:12" s="14" customFormat="1" ht="11.25" customHeight="1">
      <c r="B34" s="118" t="s">
        <v>284</v>
      </c>
      <c r="C34" s="121">
        <v>895</v>
      </c>
      <c r="D34" s="121">
        <v>895</v>
      </c>
      <c r="E34" s="402">
        <v>23.128491620111731</v>
      </c>
      <c r="F34" s="121">
        <v>207</v>
      </c>
      <c r="G34" s="121">
        <v>17</v>
      </c>
      <c r="H34" s="121">
        <v>18</v>
      </c>
      <c r="L34" s="402"/>
    </row>
    <row r="35" spans="1:12" s="14" customFormat="1" ht="11.25" customHeight="1">
      <c r="B35" s="118" t="s">
        <v>285</v>
      </c>
      <c r="C35" s="121">
        <v>23863</v>
      </c>
      <c r="D35" s="121">
        <v>23862</v>
      </c>
      <c r="E35" s="402">
        <v>218.77042997234096</v>
      </c>
      <c r="F35" s="121">
        <v>52203</v>
      </c>
      <c r="G35" s="121">
        <v>4176</v>
      </c>
      <c r="H35" s="121">
        <v>4251</v>
      </c>
      <c r="L35" s="402"/>
    </row>
    <row r="36" spans="1:12" s="14" customFormat="1" ht="11.25" customHeight="1">
      <c r="B36" s="118" t="s">
        <v>92</v>
      </c>
      <c r="C36" s="121">
        <v>22896</v>
      </c>
      <c r="D36" s="121">
        <v>22895</v>
      </c>
      <c r="E36" s="402">
        <v>44.664773968115306</v>
      </c>
      <c r="F36" s="121">
        <v>10226</v>
      </c>
      <c r="G36" s="121">
        <v>818</v>
      </c>
      <c r="H36" s="121">
        <v>724</v>
      </c>
      <c r="L36" s="402"/>
    </row>
    <row r="37" spans="1:12" s="14" customFormat="1" ht="11.25" customHeight="1">
      <c r="B37" s="221" t="s">
        <v>168</v>
      </c>
      <c r="C37" s="220">
        <v>1226606</v>
      </c>
      <c r="D37" s="220">
        <v>1037461</v>
      </c>
      <c r="E37" s="405">
        <v>30.831327635448464</v>
      </c>
      <c r="F37" s="220">
        <v>319863</v>
      </c>
      <c r="G37" s="220">
        <v>25589</v>
      </c>
      <c r="H37" s="220">
        <v>21304</v>
      </c>
      <c r="L37" s="402"/>
    </row>
    <row r="38" spans="1:12" s="14" customFormat="1" ht="11.25" customHeight="1">
      <c r="B38" s="221" t="s">
        <v>169</v>
      </c>
      <c r="C38" s="220">
        <v>3280322</v>
      </c>
      <c r="D38" s="220">
        <v>2860178</v>
      </c>
      <c r="E38" s="405">
        <v>31.931788860693285</v>
      </c>
      <c r="F38" s="220">
        <v>913306</v>
      </c>
      <c r="G38" s="220">
        <v>73064</v>
      </c>
      <c r="H38" s="220">
        <v>68785</v>
      </c>
      <c r="J38" s="115"/>
      <c r="L38" s="402"/>
    </row>
    <row r="39" spans="1:12" s="14" customFormat="1" ht="11.25" customHeight="1">
      <c r="B39" s="21" t="s">
        <v>286</v>
      </c>
      <c r="C39" s="114"/>
      <c r="D39" s="114"/>
      <c r="E39" s="114"/>
      <c r="F39" s="114"/>
      <c r="G39" s="114"/>
      <c r="H39" s="114"/>
    </row>
    <row r="40" spans="1:12" s="14" customFormat="1" ht="11.25" customHeight="1">
      <c r="B40" s="118" t="s">
        <v>287</v>
      </c>
      <c r="C40" s="114"/>
      <c r="D40" s="114"/>
      <c r="E40" s="114"/>
      <c r="F40" s="119">
        <v>9724</v>
      </c>
      <c r="G40" s="119">
        <v>778</v>
      </c>
      <c r="H40" s="119">
        <v>621</v>
      </c>
    </row>
    <row r="41" spans="1:12" s="14" customFormat="1">
      <c r="B41" s="118" t="s">
        <v>288</v>
      </c>
      <c r="C41" s="114"/>
      <c r="D41" s="114"/>
      <c r="E41" s="114"/>
      <c r="F41" s="119">
        <v>862</v>
      </c>
      <c r="G41" s="119">
        <v>69</v>
      </c>
      <c r="H41" s="119">
        <v>53</v>
      </c>
    </row>
    <row r="42" spans="1:12" ht="11.25" customHeight="1">
      <c r="A42" s="14"/>
      <c r="B42" s="118" t="s">
        <v>289</v>
      </c>
      <c r="C42" s="114"/>
      <c r="D42" s="114"/>
      <c r="E42" s="114"/>
      <c r="F42" s="119">
        <v>29</v>
      </c>
      <c r="G42" s="119">
        <v>2</v>
      </c>
      <c r="H42" s="119">
        <v>2</v>
      </c>
    </row>
    <row r="43" spans="1:12" s="19" customFormat="1" ht="11.25" customHeight="1">
      <c r="A43" s="14"/>
      <c r="B43" s="118" t="s">
        <v>290</v>
      </c>
      <c r="C43" s="114"/>
      <c r="D43" s="114"/>
      <c r="E43" s="114"/>
      <c r="F43" s="338">
        <v>3.4899999999999997E-4</v>
      </c>
      <c r="G43" s="338">
        <v>3.4899999999999997E-4</v>
      </c>
      <c r="H43" s="338">
        <v>3.4899999999999997E-4</v>
      </c>
    </row>
    <row r="44" spans="1:12" s="19" customFormat="1" ht="11.25" customHeight="1">
      <c r="A44" s="14"/>
      <c r="B44" s="118" t="s">
        <v>199</v>
      </c>
      <c r="C44" s="114"/>
      <c r="D44" s="114"/>
      <c r="E44" s="114"/>
      <c r="F44" s="119">
        <v>10614</v>
      </c>
      <c r="G44" s="119">
        <v>849</v>
      </c>
      <c r="H44" s="119"/>
    </row>
    <row r="45" spans="1:12" s="14" customFormat="1">
      <c r="B45" s="221" t="s">
        <v>291</v>
      </c>
      <c r="C45" s="222"/>
      <c r="D45" s="222"/>
      <c r="E45" s="222"/>
      <c r="F45" s="220">
        <v>10614</v>
      </c>
      <c r="G45" s="220">
        <v>849</v>
      </c>
      <c r="H45" s="220">
        <v>677</v>
      </c>
    </row>
    <row r="46" spans="1:12" s="14" customFormat="1">
      <c r="B46" s="118" t="s">
        <v>292</v>
      </c>
      <c r="C46" s="114"/>
      <c r="D46" s="114"/>
      <c r="E46" s="114"/>
      <c r="F46" s="119">
        <v>5253</v>
      </c>
      <c r="G46" s="119">
        <v>420</v>
      </c>
      <c r="H46" s="119">
        <v>542</v>
      </c>
    </row>
    <row r="47" spans="1:12" s="14" customFormat="1" ht="12" customHeight="1">
      <c r="B47" s="221" t="s">
        <v>171</v>
      </c>
      <c r="C47" s="222"/>
      <c r="D47" s="222"/>
      <c r="E47" s="222"/>
      <c r="F47" s="220">
        <v>101154</v>
      </c>
      <c r="G47" s="220">
        <v>8092</v>
      </c>
      <c r="H47" s="220">
        <v>7870</v>
      </c>
    </row>
    <row r="48" spans="1:12" s="14" customFormat="1" ht="12" customHeight="1">
      <c r="B48" s="230" t="s">
        <v>172</v>
      </c>
      <c r="C48" s="221"/>
      <c r="D48" s="222"/>
      <c r="E48" s="222"/>
      <c r="F48" s="220">
        <v>1030327</v>
      </c>
      <c r="G48" s="220">
        <v>82426</v>
      </c>
      <c r="H48" s="220">
        <v>77875</v>
      </c>
    </row>
    <row r="49" spans="1:13" s="14" customFormat="1" ht="11.25" customHeight="1">
      <c r="B49" s="71"/>
      <c r="C49" s="122"/>
      <c r="D49" s="122"/>
      <c r="E49" s="123"/>
      <c r="F49" s="123"/>
      <c r="G49" s="123"/>
      <c r="H49" s="123"/>
    </row>
    <row r="50" spans="1:13" s="14" customFormat="1" ht="11.25" customHeight="1">
      <c r="B50" s="71"/>
      <c r="C50" s="122"/>
      <c r="D50" s="122"/>
      <c r="E50" s="123"/>
      <c r="F50" s="123"/>
      <c r="G50" s="123"/>
      <c r="H50" s="123"/>
    </row>
    <row r="52" spans="1:13" s="8" customFormat="1" ht="15.75" customHeight="1">
      <c r="A52" s="15"/>
      <c r="B52" s="16" t="s">
        <v>293</v>
      </c>
    </row>
    <row r="53" spans="1:13" ht="11.25" customHeight="1">
      <c r="B53" s="23"/>
      <c r="C53" s="23"/>
      <c r="D53" s="23"/>
      <c r="J53" s="31"/>
      <c r="K53" s="31"/>
    </row>
    <row r="54" spans="1:13" s="19" customFormat="1" ht="12" customHeight="1">
      <c r="B54" s="109" t="s">
        <v>149</v>
      </c>
      <c r="C54" s="109"/>
      <c r="D54" s="109"/>
      <c r="E54" s="110"/>
      <c r="F54" s="110"/>
      <c r="G54" s="109"/>
      <c r="H54" s="110" t="s">
        <v>99</v>
      </c>
      <c r="J54" s="31"/>
      <c r="K54" s="31"/>
      <c r="M54" s="32"/>
    </row>
    <row r="55" spans="1:13" s="14" customFormat="1" ht="11.25" customHeight="1">
      <c r="B55" s="21"/>
      <c r="C55" s="111" t="s">
        <v>151</v>
      </c>
      <c r="D55" s="111" t="s">
        <v>152</v>
      </c>
      <c r="E55" s="111" t="s">
        <v>153</v>
      </c>
      <c r="F55" s="111" t="s">
        <v>154</v>
      </c>
      <c r="G55" s="111" t="s">
        <v>267</v>
      </c>
      <c r="H55" s="111" t="s">
        <v>267</v>
      </c>
    </row>
    <row r="56" spans="1:13" s="14" customFormat="1" ht="11.25" customHeight="1">
      <c r="A56" s="112" t="s">
        <v>104</v>
      </c>
      <c r="B56" s="21"/>
      <c r="C56" s="111" t="s">
        <v>156</v>
      </c>
      <c r="D56" s="111" t="s">
        <v>157</v>
      </c>
      <c r="E56" s="29" t="s">
        <v>158</v>
      </c>
      <c r="F56" s="111" t="s">
        <v>159</v>
      </c>
      <c r="G56" s="111" t="s">
        <v>160</v>
      </c>
      <c r="H56" s="111" t="s">
        <v>160</v>
      </c>
    </row>
    <row r="57" spans="1:13" s="14" customFormat="1" ht="11.25" customHeight="1">
      <c r="B57" s="21"/>
      <c r="C57" s="81" t="s">
        <v>312</v>
      </c>
      <c r="D57" s="81" t="s">
        <v>312</v>
      </c>
      <c r="E57" s="81" t="s">
        <v>312</v>
      </c>
      <c r="F57" s="81" t="s">
        <v>312</v>
      </c>
      <c r="G57" s="81" t="s">
        <v>312</v>
      </c>
      <c r="H57" s="81" t="s">
        <v>101</v>
      </c>
    </row>
    <row r="58" spans="1:13" s="14" customFormat="1" ht="11.25" customHeight="1">
      <c r="B58" s="350" t="s">
        <v>81</v>
      </c>
      <c r="C58" s="351">
        <v>2022</v>
      </c>
      <c r="D58" s="351">
        <v>2022</v>
      </c>
      <c r="E58" s="351">
        <v>2022</v>
      </c>
      <c r="F58" s="351">
        <v>2022</v>
      </c>
      <c r="G58" s="351">
        <v>2022</v>
      </c>
      <c r="H58" s="351">
        <v>2021</v>
      </c>
      <c r="L58" s="41"/>
    </row>
    <row r="59" spans="1:13" s="14" customFormat="1" ht="11.25" customHeight="1">
      <c r="B59" s="21" t="s">
        <v>161</v>
      </c>
      <c r="C59" s="114"/>
      <c r="D59" s="114"/>
      <c r="E59" s="114"/>
      <c r="F59" s="114"/>
      <c r="G59" s="114"/>
      <c r="H59" s="114"/>
      <c r="I59" s="115"/>
    </row>
    <row r="60" spans="1:13" s="4" customFormat="1" ht="11.25" customHeight="1">
      <c r="B60" s="116" t="s">
        <v>162</v>
      </c>
      <c r="C60" s="117">
        <v>856078</v>
      </c>
      <c r="D60" s="117">
        <v>682139</v>
      </c>
      <c r="E60" s="406">
        <v>44.688106089814539</v>
      </c>
      <c r="F60" s="117">
        <v>304835</v>
      </c>
      <c r="G60" s="117">
        <v>24387</v>
      </c>
      <c r="H60" s="117">
        <v>24205</v>
      </c>
      <c r="J60" s="14"/>
      <c r="K60" s="14"/>
    </row>
    <row r="61" spans="1:13" s="14" customFormat="1" ht="11.25" customHeight="1">
      <c r="B61" s="154" t="s">
        <v>268</v>
      </c>
      <c r="C61" s="155">
        <v>12662</v>
      </c>
      <c r="D61" s="155">
        <v>12008</v>
      </c>
      <c r="E61" s="406">
        <v>41.563957361758831</v>
      </c>
      <c r="F61" s="155">
        <v>4991</v>
      </c>
      <c r="G61" s="155">
        <v>399</v>
      </c>
      <c r="H61" s="155">
        <v>272</v>
      </c>
    </row>
    <row r="62" spans="1:13" s="14" customFormat="1" ht="11.25" customHeight="1">
      <c r="B62" s="154" t="s">
        <v>269</v>
      </c>
      <c r="C62" s="155">
        <v>208555</v>
      </c>
      <c r="D62" s="155">
        <v>182967</v>
      </c>
      <c r="E62" s="406">
        <v>46.62753392688299</v>
      </c>
      <c r="F62" s="155">
        <v>85313</v>
      </c>
      <c r="G62" s="155">
        <v>6825</v>
      </c>
      <c r="H62" s="155">
        <v>7053</v>
      </c>
    </row>
    <row r="63" spans="1:13" s="14" customFormat="1" ht="11.25" customHeight="1">
      <c r="B63" s="154" t="s">
        <v>270</v>
      </c>
      <c r="C63" s="155">
        <v>634861</v>
      </c>
      <c r="D63" s="155">
        <v>487163</v>
      </c>
      <c r="E63" s="406">
        <v>44.03680082436474</v>
      </c>
      <c r="F63" s="155">
        <v>214531</v>
      </c>
      <c r="G63" s="155">
        <v>17162</v>
      </c>
      <c r="H63" s="155">
        <v>16880</v>
      </c>
    </row>
    <row r="64" spans="1:13" s="4" customFormat="1" ht="11.25" customHeight="1">
      <c r="B64" s="116" t="s">
        <v>271</v>
      </c>
      <c r="C64" s="120">
        <v>231713</v>
      </c>
      <c r="D64" s="120">
        <v>214876</v>
      </c>
      <c r="E64" s="406">
        <v>25.657123178018949</v>
      </c>
      <c r="F64" s="120">
        <v>55131</v>
      </c>
      <c r="G64" s="120">
        <v>4410</v>
      </c>
      <c r="H64" s="120">
        <v>4407</v>
      </c>
      <c r="J64" s="155"/>
      <c r="K64" s="14"/>
    </row>
    <row r="65" spans="2:11" s="70" customFormat="1" ht="11.25" customHeight="1">
      <c r="B65" s="154" t="s">
        <v>272</v>
      </c>
      <c r="C65" s="155">
        <v>140778</v>
      </c>
      <c r="D65" s="155">
        <v>140778</v>
      </c>
      <c r="E65" s="406">
        <v>23.389307988464108</v>
      </c>
      <c r="F65" s="155">
        <v>32927</v>
      </c>
      <c r="G65" s="155">
        <v>2634</v>
      </c>
      <c r="H65" s="155">
        <v>2616</v>
      </c>
      <c r="J65" s="155"/>
      <c r="K65" s="14"/>
    </row>
    <row r="66" spans="2:11" s="70" customFormat="1" ht="11.25" customHeight="1">
      <c r="B66" s="154" t="s">
        <v>273</v>
      </c>
      <c r="C66" s="155">
        <v>90936</v>
      </c>
      <c r="D66" s="155">
        <v>74099</v>
      </c>
      <c r="E66" s="406">
        <v>29.965316670940229</v>
      </c>
      <c r="F66" s="155">
        <v>22204</v>
      </c>
      <c r="G66" s="155">
        <v>1776</v>
      </c>
      <c r="H66" s="155">
        <v>1791</v>
      </c>
      <c r="J66" s="14"/>
      <c r="K66" s="14"/>
    </row>
    <row r="67" spans="2:11" s="14" customFormat="1" ht="11.25" customHeight="1">
      <c r="B67" s="219" t="s">
        <v>164</v>
      </c>
      <c r="C67" s="220">
        <v>1087791</v>
      </c>
      <c r="D67" s="220">
        <v>897015</v>
      </c>
      <c r="E67" s="407">
        <v>40.129317792902015</v>
      </c>
      <c r="F67" s="220">
        <v>359966</v>
      </c>
      <c r="G67" s="220">
        <v>28797</v>
      </c>
      <c r="H67" s="220">
        <v>28612</v>
      </c>
    </row>
    <row r="68" spans="2:11" s="14" customFormat="1" ht="11.25" customHeight="1">
      <c r="B68" s="21" t="s">
        <v>52</v>
      </c>
      <c r="C68" s="119"/>
      <c r="D68" s="119"/>
      <c r="E68" s="408"/>
      <c r="F68" s="119"/>
      <c r="G68" s="119"/>
      <c r="H68" s="119"/>
    </row>
    <row r="69" spans="2:11" s="14" customFormat="1" ht="11.25" customHeight="1">
      <c r="B69" s="118" t="s">
        <v>274</v>
      </c>
      <c r="C69" s="121">
        <v>367284</v>
      </c>
      <c r="D69" s="121">
        <v>366206</v>
      </c>
      <c r="E69" s="406">
        <v>2.7307034838315049E-4</v>
      </c>
      <c r="F69" s="121">
        <v>1</v>
      </c>
      <c r="G69" s="121">
        <v>0</v>
      </c>
      <c r="H69" s="121">
        <v>49</v>
      </c>
    </row>
    <row r="70" spans="2:11" s="14" customFormat="1" ht="11.25" customHeight="1">
      <c r="B70" s="118" t="s">
        <v>275</v>
      </c>
      <c r="C70" s="121">
        <v>40300</v>
      </c>
      <c r="D70" s="121">
        <v>35912</v>
      </c>
      <c r="E70" s="406">
        <v>1.0943417242147471</v>
      </c>
      <c r="F70" s="121">
        <v>393</v>
      </c>
      <c r="G70" s="121">
        <v>31</v>
      </c>
      <c r="H70" s="121">
        <v>36</v>
      </c>
    </row>
    <row r="71" spans="2:11" s="14" customFormat="1" ht="11.25" customHeight="1">
      <c r="B71" s="118" t="s">
        <v>276</v>
      </c>
      <c r="C71" s="121">
        <v>55033</v>
      </c>
      <c r="D71" s="121">
        <v>54862</v>
      </c>
      <c r="E71" s="406">
        <v>2.3695818599394847E-2</v>
      </c>
      <c r="F71" s="121">
        <v>13</v>
      </c>
      <c r="G71" s="121">
        <v>1</v>
      </c>
      <c r="H71" s="121">
        <v>1</v>
      </c>
    </row>
    <row r="72" spans="2:11" s="14" customFormat="1" ht="11.25" customHeight="1">
      <c r="B72" s="118" t="s">
        <v>277</v>
      </c>
      <c r="C72" s="121">
        <v>30892</v>
      </c>
      <c r="D72" s="121">
        <v>30821</v>
      </c>
      <c r="E72" s="406"/>
      <c r="F72" s="121" t="s">
        <v>590</v>
      </c>
      <c r="G72" s="121" t="s">
        <v>590</v>
      </c>
      <c r="H72" s="121"/>
    </row>
    <row r="73" spans="2:11" s="14" customFormat="1" ht="11.25" customHeight="1">
      <c r="B73" s="118" t="s">
        <v>278</v>
      </c>
      <c r="C73" s="121">
        <v>6327</v>
      </c>
      <c r="D73" s="121">
        <v>6327</v>
      </c>
      <c r="E73" s="406"/>
      <c r="F73" s="121" t="s">
        <v>590</v>
      </c>
      <c r="G73" s="121" t="s">
        <v>590</v>
      </c>
      <c r="H73" s="121"/>
    </row>
    <row r="74" spans="2:11" s="14" customFormat="1" ht="11.25" customHeight="1">
      <c r="B74" s="118" t="s">
        <v>165</v>
      </c>
      <c r="C74" s="121">
        <v>631544</v>
      </c>
      <c r="D74" s="121">
        <v>554593</v>
      </c>
      <c r="E74" s="406">
        <v>21.10719031794487</v>
      </c>
      <c r="F74" s="121">
        <v>117059</v>
      </c>
      <c r="G74" s="121">
        <v>9365</v>
      </c>
      <c r="H74" s="121">
        <v>8260</v>
      </c>
    </row>
    <row r="75" spans="2:11" s="14" customFormat="1" ht="11.25" customHeight="1">
      <c r="B75" s="118" t="s">
        <v>279</v>
      </c>
      <c r="C75" s="121">
        <v>146602</v>
      </c>
      <c r="D75" s="121">
        <v>127479</v>
      </c>
      <c r="E75" s="406">
        <v>74.886844107656941</v>
      </c>
      <c r="F75" s="121">
        <v>95465</v>
      </c>
      <c r="G75" s="121">
        <v>7637</v>
      </c>
      <c r="H75" s="121">
        <v>6625</v>
      </c>
    </row>
    <row r="76" spans="2:11" s="14" customFormat="1" ht="11.25" customHeight="1">
      <c r="B76" s="118" t="s">
        <v>271</v>
      </c>
      <c r="C76" s="121">
        <v>165002</v>
      </c>
      <c r="D76" s="121">
        <v>57723</v>
      </c>
      <c r="E76" s="406">
        <v>74.923340782703605</v>
      </c>
      <c r="F76" s="121">
        <v>43248</v>
      </c>
      <c r="G76" s="121">
        <v>3460</v>
      </c>
      <c r="H76" s="121">
        <v>3323</v>
      </c>
      <c r="I76" s="22"/>
    </row>
    <row r="77" spans="2:11" s="14" customFormat="1" ht="11.25" customHeight="1">
      <c r="B77" s="118" t="s">
        <v>280</v>
      </c>
      <c r="C77" s="121">
        <v>3458</v>
      </c>
      <c r="D77" s="121">
        <v>3246</v>
      </c>
      <c r="E77" s="406">
        <v>38.385705483672211</v>
      </c>
      <c r="F77" s="121">
        <v>1246</v>
      </c>
      <c r="G77" s="121">
        <v>100</v>
      </c>
      <c r="H77" s="121">
        <v>98</v>
      </c>
      <c r="I77" s="22"/>
    </row>
    <row r="78" spans="2:11" s="14" customFormat="1" ht="11.25" customHeight="1">
      <c r="B78" s="118" t="s">
        <v>281</v>
      </c>
      <c r="C78" s="121">
        <v>1505</v>
      </c>
      <c r="D78" s="121">
        <v>981</v>
      </c>
      <c r="E78" s="406">
        <v>137.10499490316005</v>
      </c>
      <c r="F78" s="121">
        <v>1345</v>
      </c>
      <c r="G78" s="121">
        <v>108</v>
      </c>
      <c r="H78" s="121">
        <v>150</v>
      </c>
    </row>
    <row r="79" spans="2:11" s="14" customFormat="1" ht="11.25" customHeight="1">
      <c r="B79" s="118" t="s">
        <v>282</v>
      </c>
      <c r="C79" s="121">
        <v>458</v>
      </c>
      <c r="D79" s="121">
        <v>458</v>
      </c>
      <c r="E79" s="406">
        <v>150</v>
      </c>
      <c r="F79" s="121">
        <v>687</v>
      </c>
      <c r="G79" s="121">
        <v>55</v>
      </c>
      <c r="H79" s="121">
        <v>55</v>
      </c>
    </row>
    <row r="80" spans="2:11" s="14" customFormat="1" ht="11.25" customHeight="1">
      <c r="B80" s="118" t="s">
        <v>283</v>
      </c>
      <c r="C80" s="121">
        <v>86963</v>
      </c>
      <c r="D80" s="121">
        <v>86963</v>
      </c>
      <c r="E80" s="406">
        <v>9.9996550257005854</v>
      </c>
      <c r="F80" s="121">
        <v>8696</v>
      </c>
      <c r="G80" s="121">
        <v>696</v>
      </c>
      <c r="H80" s="121">
        <v>692</v>
      </c>
    </row>
    <row r="81" spans="1:11" s="14" customFormat="1" ht="11.25" customHeight="1">
      <c r="B81" s="118" t="s">
        <v>284</v>
      </c>
      <c r="C81" s="121" t="s">
        <v>590</v>
      </c>
      <c r="D81" s="121" t="s">
        <v>590</v>
      </c>
      <c r="E81" s="406"/>
      <c r="F81" s="121" t="s">
        <v>590</v>
      </c>
      <c r="G81" s="121" t="s">
        <v>590</v>
      </c>
      <c r="H81" s="121"/>
    </row>
    <row r="82" spans="1:11" s="14" customFormat="1" ht="11.25" customHeight="1">
      <c r="B82" s="118" t="s">
        <v>285</v>
      </c>
      <c r="C82" s="121">
        <v>142113</v>
      </c>
      <c r="D82" s="121">
        <v>142113</v>
      </c>
      <c r="E82" s="406">
        <v>100</v>
      </c>
      <c r="F82" s="121">
        <v>142113</v>
      </c>
      <c r="G82" s="121">
        <v>11369</v>
      </c>
      <c r="H82" s="121">
        <v>10621</v>
      </c>
    </row>
    <row r="83" spans="1:11" s="14" customFormat="1" ht="11.25" customHeight="1">
      <c r="B83" s="118" t="s">
        <v>92</v>
      </c>
      <c r="C83" s="121">
        <v>10865</v>
      </c>
      <c r="D83" s="121">
        <v>10865</v>
      </c>
      <c r="E83" s="406">
        <v>61.3529682466636</v>
      </c>
      <c r="F83" s="121">
        <v>6666</v>
      </c>
      <c r="G83" s="121">
        <v>533</v>
      </c>
      <c r="H83" s="121">
        <v>592</v>
      </c>
    </row>
    <row r="84" spans="1:11" s="14" customFormat="1" ht="11.25" customHeight="1">
      <c r="B84" s="221" t="s">
        <v>168</v>
      </c>
      <c r="C84" s="220">
        <v>1688346</v>
      </c>
      <c r="D84" s="220">
        <v>1478549</v>
      </c>
      <c r="E84" s="409">
        <v>28.19879489959413</v>
      </c>
      <c r="F84" s="220">
        <v>416933</v>
      </c>
      <c r="G84" s="220">
        <v>33355</v>
      </c>
      <c r="H84" s="220">
        <v>30502</v>
      </c>
    </row>
    <row r="85" spans="1:11" s="14" customFormat="1" ht="11.25" customHeight="1">
      <c r="B85" s="221" t="s">
        <v>169</v>
      </c>
      <c r="C85" s="220">
        <v>2776137</v>
      </c>
      <c r="D85" s="220">
        <v>2375564</v>
      </c>
      <c r="E85" s="409">
        <v>32.703770557223464</v>
      </c>
      <c r="F85" s="220">
        <v>776899</v>
      </c>
      <c r="G85" s="220">
        <v>62152</v>
      </c>
      <c r="H85" s="220">
        <v>59114</v>
      </c>
    </row>
    <row r="86" spans="1:11" s="14" customFormat="1" ht="11.25" customHeight="1">
      <c r="B86" s="21" t="s">
        <v>286</v>
      </c>
      <c r="C86" s="114"/>
      <c r="D86" s="114"/>
      <c r="E86" s="114"/>
      <c r="F86" s="114"/>
      <c r="G86" s="114"/>
      <c r="H86" s="114"/>
    </row>
    <row r="87" spans="1:11" s="14" customFormat="1" ht="11.25" customHeight="1">
      <c r="B87" s="118" t="s">
        <v>287</v>
      </c>
      <c r="C87" s="114"/>
      <c r="D87" s="114"/>
      <c r="E87" s="114"/>
      <c r="F87" s="119">
        <v>9679</v>
      </c>
      <c r="G87" s="119">
        <v>774</v>
      </c>
      <c r="H87" s="119">
        <v>620</v>
      </c>
    </row>
    <row r="88" spans="1:11" s="14" customFormat="1">
      <c r="B88" s="118" t="s">
        <v>288</v>
      </c>
      <c r="C88" s="114"/>
      <c r="D88" s="114"/>
      <c r="E88" s="114"/>
      <c r="F88" s="338">
        <v>862</v>
      </c>
      <c r="G88" s="338">
        <v>69</v>
      </c>
      <c r="H88" s="338">
        <v>53</v>
      </c>
    </row>
    <row r="89" spans="1:11" ht="11.25" customHeight="1">
      <c r="A89" s="14"/>
      <c r="B89" s="118" t="s">
        <v>289</v>
      </c>
      <c r="C89" s="114"/>
      <c r="D89" s="114"/>
      <c r="E89" s="114"/>
      <c r="F89" s="338">
        <v>29</v>
      </c>
      <c r="G89" s="338">
        <v>2</v>
      </c>
      <c r="H89" s="338">
        <v>2</v>
      </c>
      <c r="J89" s="14"/>
      <c r="K89" s="14"/>
    </row>
    <row r="90" spans="1:11" s="19" customFormat="1" ht="11.25" customHeight="1">
      <c r="A90" s="14"/>
      <c r="B90" s="118" t="s">
        <v>290</v>
      </c>
      <c r="C90" s="114"/>
      <c r="D90" s="114"/>
      <c r="E90" s="114"/>
      <c r="F90" s="338">
        <v>2.1250000000000002E-3</v>
      </c>
      <c r="G90" s="338">
        <v>1.7000000000000001E-4</v>
      </c>
      <c r="H90" s="338">
        <v>3.4900000000000003E-4</v>
      </c>
    </row>
    <row r="91" spans="1:11" s="19" customFormat="1" ht="11.25" customHeight="1">
      <c r="A91" s="14"/>
      <c r="B91" s="118" t="s">
        <v>199</v>
      </c>
      <c r="C91" s="114"/>
      <c r="D91" s="114"/>
      <c r="E91" s="114"/>
      <c r="F91" s="119"/>
      <c r="G91" s="119"/>
      <c r="H91" s="119"/>
    </row>
    <row r="92" spans="1:11" s="14" customFormat="1">
      <c r="B92" s="221" t="s">
        <v>291</v>
      </c>
      <c r="C92" s="222"/>
      <c r="D92" s="222"/>
      <c r="E92" s="222"/>
      <c r="F92" s="220">
        <v>10569</v>
      </c>
      <c r="G92" s="220">
        <v>846</v>
      </c>
      <c r="H92" s="220">
        <v>675</v>
      </c>
    </row>
    <row r="93" spans="1:11" s="14" customFormat="1">
      <c r="B93" s="118" t="s">
        <v>292</v>
      </c>
      <c r="C93" s="114"/>
      <c r="D93" s="114"/>
      <c r="E93" s="114"/>
      <c r="F93" s="119">
        <v>4820</v>
      </c>
      <c r="G93" s="119">
        <v>386</v>
      </c>
      <c r="H93" s="119">
        <v>506</v>
      </c>
    </row>
    <row r="94" spans="1:11" s="14" customFormat="1" ht="12" customHeight="1">
      <c r="B94" s="221" t="s">
        <v>171</v>
      </c>
      <c r="C94" s="222"/>
      <c r="D94" s="222"/>
      <c r="E94" s="222"/>
      <c r="F94" s="220">
        <v>80011</v>
      </c>
      <c r="G94" s="220">
        <v>6401</v>
      </c>
      <c r="H94" s="220">
        <v>6401</v>
      </c>
    </row>
    <row r="95" spans="1:11" s="14" customFormat="1" ht="12" customHeight="1">
      <c r="B95" s="230" t="s">
        <v>172</v>
      </c>
      <c r="C95" s="221"/>
      <c r="D95" s="222"/>
      <c r="E95" s="222"/>
      <c r="F95" s="220">
        <v>872299</v>
      </c>
      <c r="G95" s="220">
        <v>69784</v>
      </c>
      <c r="H95" s="220">
        <v>66697</v>
      </c>
    </row>
  </sheetData>
  <mergeCells count="1">
    <mergeCell ref="B3:H3"/>
  </mergeCells>
  <hyperlinks>
    <hyperlink ref="B3" location="Contents!A1" display="Back to index page" xr:uid="{82F9CC78-F669-46BA-BFD4-FF8782904D49}"/>
    <hyperlink ref="B3:H3" location="CONTENTS!A1" display="Back to contents page" xr:uid="{42D5B1D9-F2FF-4374-993D-10662F54D77F}"/>
  </hyperlinks>
  <pageMargins left="0.23622047244094491" right="0.23622047244094491" top="0.74803149606299213" bottom="0.74803149606299213" header="0.31496062992125984" footer="0.31496062992125984"/>
  <pageSetup paperSize="9" scale="56" orientation="landscape" r:id="rId1"/>
  <customProperties>
    <customPr name="EpmWorksheetKeyString_GU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86a513d9-9f3b-4981-8f60-2f916567fe08">
      <UserInfo>
        <DisplayName>Skøelv, Eva Helene</DisplayName>
        <AccountId>9</AccountId>
        <AccountType/>
      </UserInfo>
      <UserInfo>
        <DisplayName>Schjølberg, Nina</DisplayName>
        <AccountId>36</AccountId>
        <AccountType/>
      </UserInfo>
      <UserInfo>
        <DisplayName>Skramstad, Bjørn Emil</DisplayName>
        <AccountId>156</AccountId>
        <AccountType/>
      </UserInfo>
      <UserInfo>
        <DisplayName>Helde, Marit</DisplayName>
        <AccountId>84</AccountId>
        <AccountType/>
      </UserInfo>
      <UserInfo>
        <DisplayName>Hodne, Andreas</DisplayName>
        <AccountId>384</AccountId>
        <AccountType/>
      </UserInfo>
      <UserInfo>
        <DisplayName>Seim, Pernille</DisplayName>
        <AccountId>54</AccountId>
        <AccountType/>
      </UserInfo>
      <UserInfo>
        <DisplayName>Holter, Ellen</DisplayName>
        <AccountId>196</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2161FBBF04BBCA44ABC4B4C04368AAF8" ma:contentTypeVersion="11" ma:contentTypeDescription="Opprett et nytt dokument." ma:contentTypeScope="" ma:versionID="3ea7cdfffde2e51ac47b1e5872691039">
  <xsd:schema xmlns:xsd="http://www.w3.org/2001/XMLSchema" xmlns:xs="http://www.w3.org/2001/XMLSchema" xmlns:p="http://schemas.microsoft.com/office/2006/metadata/properties" xmlns:ns2="31646d07-fb8c-42b5-b229-38dd15be0085" xmlns:ns3="86a513d9-9f3b-4981-8f60-2f916567fe08" targetNamespace="http://schemas.microsoft.com/office/2006/metadata/properties" ma:root="true" ma:fieldsID="622bd861d16fab09056531117923c311" ns2:_="" ns3:_="">
    <xsd:import namespace="31646d07-fb8c-42b5-b229-38dd15be0085"/>
    <xsd:import namespace="86a513d9-9f3b-4981-8f60-2f916567fe0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646d07-fb8c-42b5-b229-38dd15be008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6a513d9-9f3b-4981-8f60-2f916567fe08" elementFormDefault="qualified">
    <xsd:import namespace="http://schemas.microsoft.com/office/2006/documentManagement/types"/>
    <xsd:import namespace="http://schemas.microsoft.com/office/infopath/2007/PartnerControls"/>
    <xsd:element name="SharedWithUsers" ma:index="10"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lingsdetaljer"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1D27BB1-5CFA-481B-B746-EC817B00120B}">
  <ds:schemaRefs>
    <ds:schemaRef ds:uri="http://schemas.microsoft.com/sharepoint/v3/contenttype/forms"/>
  </ds:schemaRefs>
</ds:datastoreItem>
</file>

<file path=customXml/itemProps2.xml><?xml version="1.0" encoding="utf-8"?>
<ds:datastoreItem xmlns:ds="http://schemas.openxmlformats.org/officeDocument/2006/customXml" ds:itemID="{70EAEA37-C6CB-4DD3-A8A9-80B70904983B}">
  <ds:schemaRefs>
    <ds:schemaRef ds:uri="http://purl.org/dc/elements/1.1/"/>
    <ds:schemaRef ds:uri="http://purl.org/dc/dcmitype/"/>
    <ds:schemaRef ds:uri="http://schemas.microsoft.com/office/infopath/2007/PartnerControls"/>
    <ds:schemaRef ds:uri="31646d07-fb8c-42b5-b229-38dd15be0085"/>
    <ds:schemaRef ds:uri="http://purl.org/dc/terms/"/>
    <ds:schemaRef ds:uri="http://schemas.openxmlformats.org/package/2006/metadata/core-properties"/>
    <ds:schemaRef ds:uri="http://www.w3.org/XML/1998/namespace"/>
    <ds:schemaRef ds:uri="http://schemas.microsoft.com/office/2006/documentManagement/types"/>
    <ds:schemaRef ds:uri="86a513d9-9f3b-4981-8f60-2f916567fe08"/>
    <ds:schemaRef ds:uri="http://schemas.microsoft.com/office/2006/metadata/properties"/>
  </ds:schemaRefs>
</ds:datastoreItem>
</file>

<file path=customXml/itemProps3.xml><?xml version="1.0" encoding="utf-8"?>
<ds:datastoreItem xmlns:ds="http://schemas.openxmlformats.org/officeDocument/2006/customXml" ds:itemID="{BB58FEF7-069E-49A3-A172-1B6D15759F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1646d07-fb8c-42b5-b229-38dd15be0085"/>
    <ds:schemaRef ds:uri="86a513d9-9f3b-4981-8f60-2f916567fe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18</vt:i4>
      </vt:variant>
      <vt:variant>
        <vt:lpstr>Navngitte områder</vt:lpstr>
      </vt:variant>
      <vt:variant>
        <vt:i4>16</vt:i4>
      </vt:variant>
    </vt:vector>
  </HeadingPairs>
  <TitlesOfParts>
    <vt:vector size="34" baseType="lpstr">
      <vt:lpstr>COVER</vt:lpstr>
      <vt:lpstr>CONTACT INFORMATION</vt:lpstr>
      <vt:lpstr>CONTENTS</vt:lpstr>
      <vt:lpstr>A00</vt:lpstr>
      <vt:lpstr>A01</vt:lpstr>
      <vt:lpstr>A03</vt:lpstr>
      <vt:lpstr>EU OV1</vt:lpstr>
      <vt:lpstr>EU KM1</vt:lpstr>
      <vt:lpstr>A02</vt:lpstr>
      <vt:lpstr>A04</vt:lpstr>
      <vt:lpstr>EU CR8</vt:lpstr>
      <vt:lpstr>EU KM2</vt:lpstr>
      <vt:lpstr>EU LR1</vt:lpstr>
      <vt:lpstr>EU LR2</vt:lpstr>
      <vt:lpstr>EU LIQ1</vt:lpstr>
      <vt:lpstr>EU CCA</vt:lpstr>
      <vt:lpstr>CCA Footnotes</vt:lpstr>
      <vt:lpstr>BACK</vt:lpstr>
      <vt:lpstr>'A01'!Utskriftsområde</vt:lpstr>
      <vt:lpstr>'A02'!Utskriftsområde</vt:lpstr>
      <vt:lpstr>'A03'!Utskriftsområde</vt:lpstr>
      <vt:lpstr>'A04'!Utskriftsområde</vt:lpstr>
      <vt:lpstr>'CCA Footnotes'!Utskriftsområde</vt:lpstr>
      <vt:lpstr>CONTENTS!Utskriftsområde</vt:lpstr>
      <vt:lpstr>COVER!Utskriftsområde</vt:lpstr>
      <vt:lpstr>'EU CCA'!Utskriftsområde</vt:lpstr>
      <vt:lpstr>'EU CR8'!Utskriftsområde</vt:lpstr>
      <vt:lpstr>'EU KM1'!Utskriftsområde</vt:lpstr>
      <vt:lpstr>'EU LIQ1'!Utskriftsområde</vt:lpstr>
      <vt:lpstr>'EU LR1'!Utskriftsområde</vt:lpstr>
      <vt:lpstr>'EU LR2'!Utskriftsområde</vt:lpstr>
      <vt:lpstr>'EU OV1'!Utskriftsområde</vt:lpstr>
      <vt:lpstr>'EU CCA'!Utskriftstitler</vt:lpstr>
      <vt:lpstr>'EU CCA'!x</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2019-03-06T15:22:36Z</dcterms:created>
  <dcterms:modified xsi:type="dcterms:W3CDTF">2022-04-27T13:37:36Z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0x0101002161FBBF04BBCA44ABC4B4C04368AAF8</vt:lpwstr>
  </property>
  <property fmtid="{D5CDD505-2E9C-101B-9397-08002B2CF9AE}" pid="3" name="TaxKeyword">
    <vt:lpwstr/>
  </property>
  <property fmtid="{D5CDD505-2E9C-101B-9397-08002B2CF9AE}" pid="4" name="DNBInformationCategory">
    <vt:lpwstr>279;#Uklassifisert|53c3641f-e188-458b-ac4a-39fb9eb82013</vt:lpwstr>
  </property>
  <property fmtid="{D5CDD505-2E9C-101B-9397-08002B2CF9AE}" pid="5" name="MSIP_Label_57e687cc-f93a-416b-a813-dfd9fe80a0f5_Enabled">
    <vt:lpwstr>True</vt:lpwstr>
  </property>
  <property fmtid="{D5CDD505-2E9C-101B-9397-08002B2CF9AE}" pid="6" name="MSIP_Label_57e687cc-f93a-416b-a813-dfd9fe80a0f5_SiteId">
    <vt:lpwstr>ffeebe53-4714-40e9-81b1-cb5984a2ddfd</vt:lpwstr>
  </property>
  <property fmtid="{D5CDD505-2E9C-101B-9397-08002B2CF9AE}" pid="7" name="MSIP_Label_57e687cc-f93a-416b-a813-dfd9fe80a0f5_Owner">
    <vt:lpwstr>anne-liis.malmberg@investisdigital.com</vt:lpwstr>
  </property>
  <property fmtid="{D5CDD505-2E9C-101B-9397-08002B2CF9AE}" pid="8" name="MSIP_Label_57e687cc-f93a-416b-a813-dfd9fe80a0f5_SetDate">
    <vt:lpwstr>2020-06-05T11:06:50.3391773Z</vt:lpwstr>
  </property>
  <property fmtid="{D5CDD505-2E9C-101B-9397-08002B2CF9AE}" pid="9" name="MSIP_Label_57e687cc-f93a-416b-a813-dfd9fe80a0f5_Name">
    <vt:lpwstr>Business</vt:lpwstr>
  </property>
  <property fmtid="{D5CDD505-2E9C-101B-9397-08002B2CF9AE}" pid="10" name="MSIP_Label_57e687cc-f93a-416b-a813-dfd9fe80a0f5_Application">
    <vt:lpwstr>Microsoft Azure Information Protection</vt:lpwstr>
  </property>
  <property fmtid="{D5CDD505-2E9C-101B-9397-08002B2CF9AE}" pid="11" name="MSIP_Label_57e687cc-f93a-416b-a813-dfd9fe80a0f5_ActionId">
    <vt:lpwstr>e282328c-c70a-49dc-b211-2917eadf2670</vt:lpwstr>
  </property>
  <property fmtid="{D5CDD505-2E9C-101B-9397-08002B2CF9AE}" pid="12" name="MSIP_Label_57e687cc-f93a-416b-a813-dfd9fe80a0f5_Extended_MSFT_Method">
    <vt:lpwstr>Automatic</vt:lpwstr>
  </property>
  <property fmtid="{D5CDD505-2E9C-101B-9397-08002B2CF9AE}" pid="13" name="MSIP_Label_b41c0bc7-c6be-49cd-a7d8-05e4908a7b56_Enabled">
    <vt:lpwstr>True</vt:lpwstr>
  </property>
  <property fmtid="{D5CDD505-2E9C-101B-9397-08002B2CF9AE}" pid="14" name="MSIP_Label_b41c0bc7-c6be-49cd-a7d8-05e4908a7b56_SiteId">
    <vt:lpwstr>4cbfea0a-b872-47f0-b51c-1c64953c3f0b</vt:lpwstr>
  </property>
  <property fmtid="{D5CDD505-2E9C-101B-9397-08002B2CF9AE}" pid="15" name="MSIP_Label_b41c0bc7-c6be-49cd-a7d8-05e4908a7b56_SetDate">
    <vt:lpwstr>2020-01-03T11:50:15Z</vt:lpwstr>
  </property>
  <property fmtid="{D5CDD505-2E9C-101B-9397-08002B2CF9AE}" pid="16" name="MSIP_Label_b41c0bc7-c6be-49cd-a7d8-05e4908a7b56_Name">
    <vt:lpwstr>Internal</vt:lpwstr>
  </property>
  <property fmtid="{D5CDD505-2E9C-101B-9397-08002B2CF9AE}" pid="17" name="MSIP_Label_b41c0bc7-c6be-49cd-a7d8-05e4908a7b56_ActionId">
    <vt:lpwstr>f277f4a1-d062-4948-ab2b-00008fc9d20a</vt:lpwstr>
  </property>
  <property fmtid="{D5CDD505-2E9C-101B-9397-08002B2CF9AE}" pid="18" name="Classification">
    <vt:lpwstr>Business Internal</vt:lpwstr>
  </property>
</Properties>
</file>